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20.23\"/>
    </mc:Choice>
  </mc:AlternateContent>
  <xr:revisionPtr revIDLastSave="0" documentId="13_ncr:1_{BD4D6A82-38A8-4E26-9B85-C5FE20161F35}" xr6:coauthVersionLast="47" xr6:coauthVersionMax="47" xr10:uidLastSave="{00000000-0000-0000-0000-000000000000}"/>
  <bookViews>
    <workbookView xWindow="732" yWindow="5544" windowWidth="17280" windowHeight="9204" tabRatio="700" xr2:uid="{00000000-000D-0000-FFFF-FFFF00000000}"/>
  </bookViews>
  <sheets>
    <sheet name="Wochensummen" sheetId="12" r:id="rId1"/>
    <sheet name="Tagessummen" sheetId="6" r:id="rId2"/>
    <sheet name="Details 2023-02-24" sheetId="84" r:id="rId3"/>
    <sheet name="Details 2023-02-23" sheetId="83" r:id="rId4"/>
    <sheet name="Details 2023-02-22" sheetId="82" r:id="rId5"/>
    <sheet name="Details 2023-02-21" sheetId="81" r:id="rId6"/>
    <sheet name="Details 2023-02-20" sheetId="80" r:id="rId7"/>
    <sheet name="Details 2023-02-17" sheetId="79" r:id="rId8"/>
    <sheet name="Details 2023-02-16" sheetId="78" r:id="rId9"/>
    <sheet name="Details 2023-02-15" sheetId="77" r:id="rId10"/>
    <sheet name="Details 2023-02-14" sheetId="76" r:id="rId11"/>
    <sheet name="Details 2023-02-13" sheetId="75" r:id="rId12"/>
    <sheet name="Details 2023-02-10" sheetId="74" r:id="rId13"/>
    <sheet name="Details 2023-02-09" sheetId="73" r:id="rId14"/>
    <sheet name="Details 2023-02-08" sheetId="72" r:id="rId15"/>
    <sheet name="Details 2023-02-07" sheetId="71" r:id="rId16"/>
    <sheet name="Details 2023-02-06" sheetId="70" r:id="rId17"/>
    <sheet name="Details 2023-02-03" sheetId="69" r:id="rId18"/>
    <sheet name="Details 2023-02-02" sheetId="68" r:id="rId19"/>
    <sheet name="Details 2023-02-01" sheetId="67" r:id="rId20"/>
    <sheet name="Details 2023-01-31" sheetId="66" r:id="rId21"/>
    <sheet name="Details 2023-01-30" sheetId="65" r:id="rId22"/>
    <sheet name="Details 2023-01-27" sheetId="64" r:id="rId23"/>
    <sheet name="Details 2023-01-26" sheetId="63" r:id="rId24"/>
    <sheet name="Details 2023-01-25" sheetId="62" r:id="rId25"/>
    <sheet name="Details 2023-01-24" sheetId="61" r:id="rId26"/>
    <sheet name="Details 2023-01-23" sheetId="60" r:id="rId27"/>
    <sheet name="Details 2023-01-20" sheetId="59" r:id="rId28"/>
    <sheet name="Details 2023-01-19" sheetId="58" r:id="rId29"/>
    <sheet name="Details 2023-01-18" sheetId="57" r:id="rId30"/>
    <sheet name="Details 2023-01-17" sheetId="56" r:id="rId31"/>
    <sheet name="Details 2023-01-16" sheetId="55" r:id="rId32"/>
    <sheet name="Details 2023-01-13" sheetId="50" r:id="rId33"/>
    <sheet name="Details 2023-01-12" sheetId="51" r:id="rId34"/>
    <sheet name="Details 2023-01-11" sheetId="52" r:id="rId35"/>
    <sheet name="Details 2023-01-10" sheetId="53" r:id="rId36"/>
    <sheet name="Details 2023-01-09" sheetId="54" r:id="rId37"/>
    <sheet name="Details 2023-01-06" sheetId="49" r:id="rId38"/>
    <sheet name="Details 2023-01-05" sheetId="48" r:id="rId39"/>
    <sheet name="Details 2023-01-04" sheetId="47" r:id="rId40"/>
    <sheet name="Details 2023-01-03" sheetId="46" r:id="rId41"/>
    <sheet name="Details 2023-01-02" sheetId="45" r:id="rId42"/>
    <sheet name="Details 2022-12-30" sheetId="44" r:id="rId43"/>
    <sheet name="Details 2022-12-29" sheetId="43" r:id="rId44"/>
    <sheet name="Details 2022-12-28" sheetId="42" r:id="rId45"/>
    <sheet name="Details 2022-12-27" sheetId="41" r:id="rId46"/>
    <sheet name="Details 2022-12-26" sheetId="40" r:id="rId47"/>
    <sheet name="Details 2022-12-23" sheetId="39" r:id="rId48"/>
    <sheet name="Details 2022-12-22" sheetId="38" r:id="rId49"/>
    <sheet name="Details 2022-12-21" sheetId="37" r:id="rId50"/>
    <sheet name="Details 2022-12-20" sheetId="30" r:id="rId51"/>
    <sheet name="Details 2022-12-19" sheetId="28" r:id="rId52"/>
    <sheet name="Details 2022-12-16" sheetId="31" r:id="rId53"/>
    <sheet name="Details 2022-12-15" sheetId="26" r:id="rId54"/>
    <sheet name="Details 2022-12-14" sheetId="25" r:id="rId55"/>
    <sheet name="Details 2022-12-13" sheetId="32" r:id="rId56"/>
    <sheet name="Details 2022-12-12" sheetId="33" r:id="rId57"/>
    <sheet name="Details 2022-12-09" sheetId="34" r:id="rId58"/>
    <sheet name="Details 2022-12-08" sheetId="35" r:id="rId59"/>
    <sheet name="Details 2022-12-07" sheetId="36" r:id="rId60"/>
  </sheets>
  <definedNames>
    <definedName name="Day1_Fills" localSheetId="59">#REF!</definedName>
    <definedName name="Day1_Fills" localSheetId="57">#REF!</definedName>
    <definedName name="Day1_Fills" localSheetId="52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59">#REF!</definedName>
    <definedName name="Day2_Fills" localSheetId="57">#REF!</definedName>
    <definedName name="Day2_Fills" localSheetId="52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59">#REF!</definedName>
    <definedName name="Day3_Fills" localSheetId="57">#REF!</definedName>
    <definedName name="Day3_Fills" localSheetId="52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59">#REF!</definedName>
    <definedName name="Day4_Fills" localSheetId="57">#REF!</definedName>
    <definedName name="Day4_Fills" localSheetId="52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59">#REF!</definedName>
    <definedName name="Day5_Fills" localSheetId="57">#REF!</definedName>
    <definedName name="Day5_Fills" localSheetId="52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Wochensummen!$A$1:$F$19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2" l="1"/>
  <c r="C17" i="12" s="1"/>
  <c r="E17" i="12"/>
  <c r="B1" i="84"/>
  <c r="B1" i="83"/>
  <c r="B1" i="82"/>
  <c r="B1" i="81"/>
  <c r="B16" i="12"/>
  <c r="C16" i="12" s="1"/>
  <c r="E16" i="12"/>
  <c r="B1" i="79"/>
  <c r="B1" i="78"/>
  <c r="B1" i="77"/>
  <c r="B1" i="76"/>
  <c r="B1" i="75"/>
  <c r="B15" i="12"/>
  <c r="C15" i="12" s="1"/>
  <c r="E15" i="12"/>
  <c r="B1" i="74"/>
  <c r="B1" i="73"/>
  <c r="B1" i="72"/>
  <c r="B1" i="71"/>
  <c r="B1" i="70"/>
  <c r="B14" i="12"/>
  <c r="C14" i="12" s="1"/>
  <c r="E14" i="12"/>
  <c r="B1" i="69"/>
  <c r="B1" i="68"/>
  <c r="B1" i="67"/>
  <c r="B1" i="66"/>
  <c r="B1" i="65"/>
  <c r="B13" i="12"/>
  <c r="C13" i="12" s="1"/>
  <c r="E13" i="12"/>
  <c r="B1" i="64"/>
  <c r="B1" i="63"/>
  <c r="B1" i="62"/>
  <c r="B1" i="61"/>
  <c r="B1" i="60"/>
  <c r="B12" i="12"/>
  <c r="C12" i="12" s="1"/>
  <c r="E12" i="12"/>
  <c r="B1" i="48"/>
  <c r="B1" i="50"/>
  <c r="B1" i="59"/>
  <c r="B1" i="58"/>
  <c r="B1" i="57"/>
  <c r="B1" i="56"/>
  <c r="B46" i="6"/>
  <c r="B63" i="6"/>
  <c r="B55" i="6"/>
  <c r="B35" i="6"/>
  <c r="B43" i="6"/>
  <c r="B51" i="6"/>
  <c r="B57" i="6"/>
  <c r="B62" i="6"/>
  <c r="B52" i="6"/>
  <c r="B49" i="6"/>
  <c r="B53" i="6"/>
  <c r="B44" i="6"/>
  <c r="B36" i="6"/>
  <c r="B30" i="6"/>
  <c r="B48" i="6"/>
  <c r="B37" i="6"/>
  <c r="B34" i="6"/>
  <c r="B31" i="6"/>
  <c r="B29" i="6"/>
  <c r="B56" i="6"/>
  <c r="B38" i="6"/>
  <c r="B60" i="6"/>
  <c r="B39" i="6"/>
  <c r="B41" i="6"/>
  <c r="B58" i="6"/>
  <c r="B42" i="6"/>
  <c r="B50" i="6"/>
  <c r="B59" i="6"/>
  <c r="B47" i="6"/>
  <c r="B40" i="6"/>
  <c r="B45" i="6"/>
  <c r="B54" i="6"/>
  <c r="B32" i="6"/>
  <c r="B61" i="6"/>
  <c r="B33" i="6"/>
  <c r="D17" i="12" l="1"/>
  <c r="C62" i="6"/>
  <c r="C61" i="6"/>
  <c r="C60" i="6"/>
  <c r="C63" i="6"/>
  <c r="C59" i="6"/>
  <c r="D59" i="6"/>
  <c r="E59" i="6" s="1"/>
  <c r="D16" i="12"/>
  <c r="C56" i="6"/>
  <c r="C55" i="6"/>
  <c r="C57" i="6"/>
  <c r="C58" i="6"/>
  <c r="C54" i="6"/>
  <c r="D15" i="12"/>
  <c r="C53" i="6"/>
  <c r="C52" i="6"/>
  <c r="C51" i="6"/>
  <c r="C50" i="6"/>
  <c r="C49" i="6"/>
  <c r="D14" i="12"/>
  <c r="C48" i="6"/>
  <c r="C47" i="6"/>
  <c r="C45" i="6"/>
  <c r="C46" i="6"/>
  <c r="C44" i="6"/>
  <c r="D13" i="12"/>
  <c r="C43" i="6"/>
  <c r="C39" i="6"/>
  <c r="C42" i="6"/>
  <c r="C40" i="6"/>
  <c r="C41" i="6"/>
  <c r="D12" i="12"/>
  <c r="C37" i="6"/>
  <c r="C38" i="6"/>
  <c r="C35" i="6"/>
  <c r="C36" i="6"/>
  <c r="D34" i="6"/>
  <c r="E34" i="6" s="1"/>
  <c r="C34" i="6"/>
  <c r="C30" i="6"/>
  <c r="D30" i="6"/>
  <c r="E30" i="6" s="1"/>
  <c r="B11" i="12"/>
  <c r="C29" i="6"/>
  <c r="D29" i="6"/>
  <c r="E29" i="6" s="1"/>
  <c r="C31" i="6"/>
  <c r="D31" i="6"/>
  <c r="E31" i="6" s="1"/>
  <c r="C32" i="6"/>
  <c r="D32" i="6"/>
  <c r="E32" i="6" s="1"/>
  <c r="C33" i="6"/>
  <c r="D62" i="6"/>
  <c r="D60" i="6"/>
  <c r="D33" i="6"/>
  <c r="D37" i="6"/>
  <c r="D38" i="6"/>
  <c r="D40" i="6"/>
  <c r="D39" i="6"/>
  <c r="D47" i="6"/>
  <c r="D58" i="6"/>
  <c r="D57" i="6"/>
  <c r="D36" i="6"/>
  <c r="D43" i="6"/>
  <c r="D52" i="6"/>
  <c r="D41" i="6"/>
  <c r="D63" i="6"/>
  <c r="D61" i="6"/>
  <c r="D51" i="6"/>
  <c r="D54" i="6"/>
  <c r="D44" i="6"/>
  <c r="D48" i="6"/>
  <c r="D45" i="6"/>
  <c r="D53" i="6"/>
  <c r="D55" i="6"/>
  <c r="D35" i="6"/>
  <c r="D50" i="6"/>
  <c r="D56" i="6"/>
  <c r="D42" i="6"/>
  <c r="D49" i="6"/>
  <c r="D46" i="6"/>
  <c r="E62" i="6" l="1"/>
  <c r="E63" i="6"/>
  <c r="E61" i="6"/>
  <c r="E60" i="6"/>
  <c r="E58" i="6"/>
  <c r="E57" i="6"/>
  <c r="E56" i="6"/>
  <c r="E55" i="6"/>
  <c r="E54" i="6"/>
  <c r="E49" i="6"/>
  <c r="E50" i="6"/>
  <c r="E51" i="6"/>
  <c r="E52" i="6"/>
  <c r="E53" i="6"/>
  <c r="E44" i="6"/>
  <c r="E46" i="6"/>
  <c r="E45" i="6"/>
  <c r="E47" i="6"/>
  <c r="E48" i="6"/>
  <c r="E43" i="6"/>
  <c r="E42" i="6"/>
  <c r="E41" i="6"/>
  <c r="E40" i="6"/>
  <c r="E39" i="6"/>
  <c r="E38" i="6"/>
  <c r="E37" i="6"/>
  <c r="E36" i="6"/>
  <c r="E35" i="6"/>
  <c r="E11" i="12"/>
  <c r="D11" i="12" s="1"/>
  <c r="E33" i="6"/>
  <c r="C11" i="12"/>
  <c r="A4" i="12" l="1"/>
  <c r="A4" i="6" l="1"/>
  <c r="B12" i="6"/>
  <c r="B22" i="6"/>
  <c r="B10" i="6"/>
  <c r="B6" i="6"/>
  <c r="B27" i="6"/>
  <c r="B11" i="6"/>
  <c r="B8" i="6"/>
  <c r="B17" i="6"/>
  <c r="B13" i="6"/>
  <c r="B28" i="6"/>
  <c r="B18" i="6"/>
  <c r="B14" i="6"/>
  <c r="B7" i="6"/>
  <c r="B24" i="6"/>
  <c r="B23" i="6"/>
  <c r="B15" i="6"/>
  <c r="B16" i="6"/>
  <c r="B21" i="6"/>
  <c r="B9" i="6"/>
  <c r="B19" i="6"/>
  <c r="B20" i="6"/>
  <c r="B25" i="6"/>
  <c r="B26" i="6"/>
  <c r="D26" i="6" l="1"/>
  <c r="D24" i="6"/>
  <c r="D28" i="6"/>
  <c r="D23" i="6"/>
  <c r="D25" i="6"/>
  <c r="D19" i="6"/>
  <c r="D22" i="6"/>
  <c r="D12" i="6"/>
  <c r="D21" i="6"/>
  <c r="D9" i="6"/>
  <c r="D17" i="6"/>
  <c r="D13" i="6"/>
  <c r="D15" i="6"/>
  <c r="D16" i="6"/>
  <c r="D11" i="6"/>
  <c r="D14" i="6"/>
  <c r="D20" i="6"/>
  <c r="D8" i="6"/>
  <c r="D6" i="6"/>
  <c r="D10" i="6"/>
  <c r="D7" i="6"/>
  <c r="D18" i="6"/>
  <c r="D27" i="6"/>
  <c r="B10" i="12" l="1"/>
  <c r="C10" i="12" s="1"/>
  <c r="E27" i="6" l="1"/>
  <c r="C27" i="6"/>
  <c r="E26" i="6"/>
  <c r="C26" i="6"/>
  <c r="C28" i="6"/>
  <c r="E28" i="6"/>
  <c r="B9" i="12"/>
  <c r="C9" i="12" s="1"/>
  <c r="B8" i="12" l="1"/>
  <c r="C8" i="12" s="1"/>
  <c r="E25" i="6" l="1"/>
  <c r="C25" i="6"/>
  <c r="C21" i="6"/>
  <c r="C24" i="6"/>
  <c r="E24" i="6"/>
  <c r="E10" i="12" s="1"/>
  <c r="D10" i="12" s="1"/>
  <c r="C22" i="6"/>
  <c r="C23" i="6"/>
  <c r="E23" i="6"/>
  <c r="C20" i="6"/>
  <c r="C17" i="6"/>
  <c r="C16" i="6"/>
  <c r="C18" i="6"/>
  <c r="C19" i="6"/>
  <c r="B7" i="12"/>
  <c r="C7" i="12" s="1"/>
  <c r="E22" i="6" l="1"/>
  <c r="E21" i="6"/>
  <c r="E9" i="12" s="1"/>
  <c r="E20" i="6"/>
  <c r="E19" i="6"/>
  <c r="E18" i="6"/>
  <c r="E17" i="6"/>
  <c r="E16" i="6"/>
  <c r="C15" i="6" l="1"/>
  <c r="C11" i="6"/>
  <c r="C14" i="6"/>
  <c r="C12" i="6"/>
  <c r="C13" i="6"/>
  <c r="E13" i="6" l="1"/>
  <c r="E15" i="6"/>
  <c r="E12" i="6"/>
  <c r="E14" i="6"/>
  <c r="E8" i="12" s="1"/>
  <c r="E11" i="6"/>
  <c r="B65" i="6"/>
  <c r="B6" i="12"/>
  <c r="C6" i="6"/>
  <c r="C7" i="6"/>
  <c r="C10" i="6"/>
  <c r="C8" i="6"/>
  <c r="C9" i="6"/>
  <c r="C65" i="6" l="1"/>
  <c r="E6" i="6"/>
  <c r="C6" i="12"/>
  <c r="E10" i="6" l="1"/>
  <c r="E9" i="6" l="1"/>
  <c r="E7" i="12" s="1"/>
  <c r="E8" i="6"/>
  <c r="E7" i="6"/>
  <c r="E65" i="6" l="1"/>
  <c r="D65" i="6" s="1"/>
  <c r="E6" i="12"/>
  <c r="B19" i="12" l="1"/>
  <c r="C19" i="12"/>
  <c r="E19" i="12" l="1"/>
  <c r="D19" i="12" s="1"/>
</calcChain>
</file>

<file path=xl/sharedStrings.xml><?xml version="1.0" encoding="utf-8"?>
<sst xmlns="http://schemas.openxmlformats.org/spreadsheetml/2006/main" count="68704" uniqueCount="59">
  <si>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</si>
  <si>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</si>
  <si>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</si>
  <si>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</si>
  <si>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</si>
  <si>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</si>
  <si>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</si>
  <si>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</si>
  <si>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</si>
  <si>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</si>
  <si>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</si>
  <si>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</si>
  <si>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</si>
  <si>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</si>
  <si>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</si>
  <si>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</si>
  <si>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</si>
  <si>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</si>
  <si>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</si>
  <si>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</si>
  <si>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</si>
  <si>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</si>
  <si>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</si>
  <si>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</si>
  <si>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</si>
  <si>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</si>
  <si>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</si>
  <si>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</si>
  <si>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</si>
  <si>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</si>
  <si>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</si>
  <si>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</si>
  <si>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</si>
  <si>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</si>
  <si>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</si>
  <si>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</si>
  <si>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</si>
  <si>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</si>
  <si>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</si>
  <si>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</si>
  <si>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</si>
  <si>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</si>
  <si>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</si>
  <si>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</si>
  <si>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</si>
  <si>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</si>
  <si>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</si>
  <si>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</si>
  <si>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</si>
  <si>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</si>
  <si>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</si>
  <si>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</si>
  <si>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</si>
  <si>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</si>
  <si>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</si>
  <si>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</si>
  <si>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</si>
  <si>
    <t>2023-02-13 - 2023-02-17</t>
  </si>
  <si>
    <t>2023-02-20 - 2023-02-24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</si>
</sst>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1472499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70</xdr:row>
      <xdr:rowOff>0</xdr:rowOff>
    </xdr:from>
    <xdr:to>
      <xdr:col>4</xdr:col>
      <xdr:colOff>304800</xdr:colOff>
      <xdr:row>72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304800</xdr:colOff>
      <xdr:row>72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2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"&amp;IFERROR(TEXT(MIN(Tagessummen!A6:A65),"YYYY-MM-DD"),TEXT(MIN(Tagessummen!A6:A65),"jjjj-mm-tt"))&amp;" - "&amp;IFERROR(TEXT(MAX(Tagessummen!A6:A65),"YYYY-MM-DD"),TEXT(MAX(Tagessummen!A6:A65),"jjjj-mm-tt"))</f>
        <v>Periode: 2022-12-07 - 2023-02-24</v>
      </c>
      <c r="B4" s="3"/>
    </row>
    <row r="5" spans="1:9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13</v>
      </c>
    </row>
    <row r="6" spans="1:9" ht="12.75">
      <c r="A6" s="3" t="s">
        <v>25</v>
      </c>
      <c r="B6" s="23">
        <f ca="1">SUM(OFFSET(Tagessummen!$B$5,MATCH(DATE(MID(A6,1,4),MID(A6,6,2),MID(A6,9,2)),Tagessummen!$A$6:$A$64,0),0,(MATCH(DATE(MID(A6,14,4),MID(A6,19,2),MID(A6,22,2)),Tagessummen!$A$6:$A$64,0)-MATCH(DATE(MID(A6,1,4),MID(A6,6,2),MID(A6,9,2)),Tagessummen!$A$6:$A$64,0)+1)))</f>
        <v>0</v>
      </c>
      <c r="C6" s="20">
        <f t="shared" ref="C6:C12" ca="1" si="0">IF(B6="-","-",B6/$F$23*100)</f>
        <v>0</v>
      </c>
      <c r="D6" s="20" t="s">
        <v>30</v>
      </c>
      <c r="E6" s="20">
        <f ca="1">SUM(OFFSET(Tagessummen!$E$5,MATCH(DATE(MID(A6,1,4),MID(A6,6,2),MID(A6,9,2)),Tagessummen!$A$6:$A$64,0),0,(MATCH(DATE(MID(A6,14,4),MID(A6,19,2),MID(A6,22,2)),Tagessummen!$A$6:$A$64,0)-MATCH(DATE(MID(A6,1,4),MID(A6,6,2),MID(A6,9,2)),Tagessummen!$A$6:$A$64,0)+1)))</f>
        <v>0</v>
      </c>
      <c r="F6" s="4" t="s">
        <v>0</v>
      </c>
    </row>
    <row r="7" spans="1:9" ht="12.75">
      <c r="A7" s="3" t="s">
        <v>26</v>
      </c>
      <c r="B7" s="23">
        <f ca="1">SUM(OFFSET(Tagessummen!$B$5,MATCH(DATE(MID(A7,1,4),MID(A7,6,2),MID(A7,9,2)),Tagessummen!$A$6:$A$64,0),0,(MATCH(DATE(MID(A7,14,4),MID(A7,19,2),MID(A7,22,2)),Tagessummen!$A$6:$A$64,0)-MATCH(DATE(MID(A7,1,4),MID(A7,6,2),MID(A7,9,2)),Tagessummen!$A$6:$A$64,0)+1)))</f>
        <v>0</v>
      </c>
      <c r="C7" s="20">
        <f t="shared" ca="1" si="0"/>
        <v>0</v>
      </c>
      <c r="D7" s="20" t="s">
        <v>30</v>
      </c>
      <c r="E7" s="20">
        <f ca="1">SUM(OFFSET(Tagessummen!$E$5,MATCH(DATE(MID(A7,1,4),MID(A7,6,2),MID(A7,9,2)),Tagessummen!$A$6:$A$64,0),0,(MATCH(DATE(MID(A7,14,4),MID(A7,19,2),MID(A7,22,2)),Tagessummen!$A$6:$A$64,0)-MATCH(DATE(MID(A7,1,4),MID(A7,6,2),MID(A7,9,2)),Tagessummen!$A$6:$A$64,0)+1)))</f>
        <v>0</v>
      </c>
      <c r="F7" s="4" t="s">
        <v>0</v>
      </c>
    </row>
    <row r="8" spans="1:9" ht="12.75">
      <c r="A8" s="3" t="s">
        <v>27</v>
      </c>
      <c r="B8" s="23">
        <f ca="1">SUM(OFFSET(Tagessummen!$B$5,MATCH(DATE(MID(A8,1,4),MID(A8,6,2),MID(A8,9,2)),Tagessummen!$A$6:$A$64,0),0,(MATCH(DATE(MID(A8,14,4),MID(A8,19,2),MID(A8,22,2)),Tagessummen!$A$6:$A$64,0)-MATCH(DATE(MID(A8,1,4),MID(A8,6,2),MID(A8,9,2)),Tagessummen!$A$6:$A$64,0)+1)))</f>
        <v>0</v>
      </c>
      <c r="C8" s="20">
        <f t="shared" ca="1" si="0"/>
        <v>0</v>
      </c>
      <c r="D8" s="20" t="s">
        <v>30</v>
      </c>
      <c r="E8" s="20">
        <f ca="1">SUM(OFFSET(Tagessummen!$E$5,MATCH(DATE(MID(A8,1,4),MID(A8,6,2),MID(A8,9,2)),Tagessummen!$A$6:$A$64,0),0,(MATCH(DATE(MID(A8,14,4),MID(A8,19,2),MID(A8,22,2)),Tagessummen!$A$6:$A$64,0)-MATCH(DATE(MID(A8,1,4),MID(A8,6,2),MID(A8,9,2)),Tagessummen!$A$6:$A$64,0)+1)))</f>
        <v>0</v>
      </c>
      <c r="F8" s="4" t="s">
        <v>0</v>
      </c>
    </row>
    <row r="9" spans="1:9" ht="12.75">
      <c r="A9" s="3" t="s">
        <v>28</v>
      </c>
      <c r="B9" s="23">
        <f ca="1">SUM(OFFSET(Tagessummen!$B$5,MATCH(DATE(MID(A9,1,4),MID(A9,6,2),MID(A9,9,2)),Tagessummen!$A$6:$A$64,0),0,(MATCH(DATE(MID(A9,14,4),MID(A9,19,2),MID(A9,22,2)),Tagessummen!$A$6:$A$64,0)-MATCH(DATE(MID(A9,1,4),MID(A9,6,2),MID(A9,9,2)),Tagessummen!$A$6:$A$64,0)+1)))</f>
        <v>0</v>
      </c>
      <c r="C9" s="20">
        <f t="shared" ca="1" si="0"/>
        <v>0</v>
      </c>
      <c r="D9" s="20" t="s">
        <v>30</v>
      </c>
      <c r="E9" s="20">
        <f ca="1">SUM(OFFSET(Tagessummen!$E$5,MATCH(DATE(MID(A9,1,4),MID(A9,6,2),MID(A9,9,2)),Tagessummen!$A$6:$A$64,0),0,(MATCH(DATE(MID(A9,14,4),MID(A9,19,2),MID(A9,22,2)),Tagessummen!$A$6:$A$64,0)-MATCH(DATE(MID(A9,1,4),MID(A9,6,2),MID(A9,9,2)),Tagessummen!$A$6:$A$64,0)+1)))</f>
        <v>0</v>
      </c>
      <c r="F9" s="4" t="s">
        <v>0</v>
      </c>
    </row>
    <row r="10" spans="1:9" ht="12.75">
      <c r="A10" s="3" t="s">
        <v>29</v>
      </c>
      <c r="B10" s="23">
        <f ca="1">SUM(OFFSET(Tagessummen!$B$5,MATCH(DATE(MID(A10,1,4),MID(A10,6,2),MID(A10,9,2)),Tagessummen!$A$6:$A$64,0),0,(MATCH(DATE(MID(A10,14,4),MID(A10,19,2),MID(A10,22,2)),Tagessummen!$A$6:$A$64,0)-MATCH(DATE(MID(A10,1,4),MID(A10,6,2),MID(A10,9,2)),Tagessummen!$A$6:$A$64,0)+1)))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SUM(OFFSET(Tagessummen!$E$5,MATCH(DATE(MID(A10,1,4),MID(A10,6,2),MID(A10,9,2)),Tagessummen!$A$6:$A$64,0),0,(MATCH(DATE(MID(A10,14,4),MID(A10,19,2),MID(A10,22,2)),Tagessummen!$A$6:$A$64,0)-MATCH(DATE(MID(A10,1,4),MID(A10,6,2),MID(A10,9,2)),Tagessummen!$A$6:$A$64,0)+1)))</f>
        <v>207615.46</v>
      </c>
      <c r="F10" s="4" t="s">
        <v>0</v>
      </c>
    </row>
    <row r="11" spans="1:9" ht="12.75">
      <c r="A11" t="s">
        <v>31</v>
      </c>
      <c r="B11" s="23">
        <f ca="1">SUM(OFFSET(Tagessummen!$B$5,MATCH(DATE(MID(A11,1,4),MID(A11,6,2),MID(A11,9,2)),Tagessummen!$A$6:$A$64,0),0,(MATCH(DATE(MID(A11,14,4),MID(A11,19,2),MID(A11,22,2)),Tagessummen!$A$6:$A$64,0)-MATCH(DATE(MID(A11,1,4),MID(A11,6,2),MID(A11,9,2)),Tagessummen!$A$6:$A$64,0)+1)))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SUM(OFFSET(Tagessummen!$E$5,MATCH(DATE(MID(A11,1,4),MID(A11,6,2),MID(A11,9,2)),Tagessummen!$A$6:$A$64,0),0,(MATCH(DATE(MID(A11,14,4),MID(A11,19,2),MID(A11,22,2)),Tagessummen!$A$6:$A$64,0)-MATCH(DATE(MID(A11,1,4),MID(A11,6,2),MID(A11,9,2)),Tagessummen!$A$6:$A$64,0)+1)))</f>
        <v>1534141.7500000005</v>
      </c>
      <c r="F11" s="4" t="s">
        <v>0</v>
      </c>
    </row>
    <row r="12" spans="1:9" ht="12.75">
      <c r="A12" t="s">
        <v>40</v>
      </c>
      <c r="B12" s="23">
        <f ca="1">SUM(OFFSET(Tagessummen!$B$5,MATCH(DATE(MID(A12,1,4),MID(A12,6,2),MID(A12,9,2)),Tagessummen!$A$6:$A$64,0),0,(MATCH(DATE(MID(A12,14,4),MID(A12,19,2),MID(A12,22,2)),Tagessummen!$A$6:$A$64,0)-MATCH(DATE(MID(A12,1,4),MID(A12,6,2),MID(A12,9,2)),Tagessummen!$A$6:$A$64,0)+1)))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SUM(OFFSET(Tagessummen!$E$5,MATCH(DATE(MID(A12,1,4),MID(A12,6,2),MID(A12,9,2)),Tagessummen!$A$6:$A$64,0),0,(MATCH(DATE(MID(A12,14,4),MID(A12,19,2),MID(A12,22,2)),Tagessummen!$A$6:$A$64,0)-MATCH(DATE(MID(A12,1,4),MID(A12,6,2),MID(A12,9,2)),Tagessummen!$A$6:$A$64,0)+1)))</f>
        <v>38925713.920000002</v>
      </c>
      <c r="F12" s="4" t="s">
        <v>0</v>
      </c>
    </row>
    <row r="13" spans="1:9" ht="12.75">
      <c r="A13" t="s">
        <v>46</v>
      </c>
      <c r="B13" s="23">
        <f ca="1">SUM(OFFSET(Tagessummen!$B$5,MATCH(DATE(MID(A13,1,4),MID(A13,6,2),MID(A13,9,2)),Tagessummen!$A$6:$A$64,0),0,(MATCH(DATE(MID(A13,14,4),MID(A13,19,2),MID(A13,22,2)),Tagessummen!$A$6:$A$64,0)-MATCH(DATE(MID(A13,1,4),MID(A13,6,2),MID(A13,9,2)),Tagessummen!$A$6:$A$64,0)+1)))</f>
        <v>195285</v>
      </c>
      <c r="C13" s="20">
        <f t="shared" ref="C13" ca="1" si="4">IF(B13="-","-",B13/$F$23*100)</f>
        <v>7.8569008844017463E-2</v>
      </c>
      <c r="D13" s="20">
        <f t="shared" ref="D13" ca="1" si="5">IF(B13="-","-",E13/B13)</f>
        <v>142.81234966843328</v>
      </c>
      <c r="E13" s="20">
        <f ca="1">SUM(OFFSET(Tagessummen!$E$5,MATCH(DATE(MID(A13,1,4),MID(A13,6,2),MID(A13,9,2)),Tagessummen!$A$6:$A$64,0),0,(MATCH(DATE(MID(A13,14,4),MID(A13,19,2),MID(A13,22,2)),Tagessummen!$A$6:$A$64,0)-MATCH(DATE(MID(A13,1,4),MID(A13,6,2),MID(A13,9,2)),Tagessummen!$A$6:$A$64,0)+1)))</f>
        <v>27889109.704999994</v>
      </c>
      <c r="F13" s="4" t="s">
        <v>0</v>
      </c>
    </row>
    <row r="14" spans="1:9" ht="12.75">
      <c r="A14" t="s">
        <v>52</v>
      </c>
      <c r="B14" s="23">
        <f ca="1">SUM(OFFSET(Tagessummen!$B$5,MATCH(DATE(MID(A14,1,4),MID(A14,6,2),MID(A14,9,2)),Tagessummen!$A$6:$A$64,0),0,(MATCH(DATE(MID(A14,14,4),MID(A14,19,2),MID(A14,22,2)),Tagessummen!$A$6:$A$64,0)-MATCH(DATE(MID(A14,1,4),MID(A14,6,2),MID(A14,9,2)),Tagessummen!$A$6:$A$64,0)+1)))</f>
        <v>250462</v>
      </c>
      <c r="C14" s="20">
        <f t="shared" ref="C14" ca="1" si="6">IF(B14="-","-",B14/$F$23*100)</f>
        <v>0.10076836978308783</v>
      </c>
      <c r="D14" s="20">
        <f t="shared" ref="D14" ca="1" si="7">IF(B14="-","-",E14/B14)</f>
        <v>142.07577652498188</v>
      </c>
      <c r="E14" s="20">
        <f ca="1">SUM(OFFSET(Tagessummen!$E$5,MATCH(DATE(MID(A14,1,4),MID(A14,6,2),MID(A14,9,2)),Tagessummen!$A$6:$A$64,0),0,(MATCH(DATE(MID(A14,14,4),MID(A14,19,2),MID(A14,22,2)),Tagessummen!$A$6:$A$64,0)-MATCH(DATE(MID(A14,1,4),MID(A14,6,2),MID(A14,9,2)),Tagessummen!$A$6:$A$64,0)+1)))</f>
        <v>35584583.140000008</v>
      </c>
      <c r="F14" s="4" t="s">
        <v>0</v>
      </c>
    </row>
    <row r="15" spans="1:9" ht="12.75">
      <c r="A15" t="s">
        <v>55</v>
      </c>
      <c r="B15" s="23">
        <f ca="1">SUM(OFFSET(Tagessummen!$B$5,MATCH(DATE(MID(A15,1,4),MID(A15,6,2),MID(A15,9,2)),Tagessummen!$A$6:$A$64,0),0,(MATCH(DATE(MID(A15,14,4),MID(A15,19,2),MID(A15,22,2)),Tagessummen!$A$6:$A$64,0)-MATCH(DATE(MID(A15,1,4),MID(A15,6,2),MID(A15,9,2)),Tagessummen!$A$6:$A$64,0)+1)))</f>
        <v>184800</v>
      </c>
      <c r="C15" s="20">
        <f t="shared" ref="C15" ca="1" si="8">IF(B15="-","-",B15/$F$23*100)</f>
        <v>7.4350579073530626E-2</v>
      </c>
      <c r="D15" s="20">
        <f t="shared" ref="D15" ca="1" si="9">IF(B15="-","-",E15/B15)</f>
        <v>141.5314691017316</v>
      </c>
      <c r="E15" s="20">
        <f ca="1">SUM(OFFSET(Tagessummen!$E$5,MATCH(DATE(MID(A15,1,4),MID(A15,6,2),MID(A15,9,2)),Tagessummen!$A$6:$A$64,0),0,(MATCH(DATE(MID(A15,14,4),MID(A15,19,2),MID(A15,22,2)),Tagessummen!$A$6:$A$64,0)-MATCH(DATE(MID(A15,1,4),MID(A15,6,2),MID(A15,9,2)),Tagessummen!$A$6:$A$64,0)+1)))</f>
        <v>26155015.490000002</v>
      </c>
      <c r="F15" s="4" t="s">
        <v>0</v>
      </c>
    </row>
    <row r="16" spans="1:9" ht="12.75">
      <c r="A16" t="s">
        <v>57</v>
      </c>
      <c r="B16" s="23">
        <f ca="1">SUM(OFFSET(Tagessummen!$B$5,MATCH(DATE(MID(A16,1,4),MID(A16,6,2),MID(A16,9,2)),Tagessummen!$A$6:$A$64,0),0,(MATCH(DATE(MID(A16,14,4),MID(A16,19,2),MID(A16,22,2)),Tagessummen!$A$6:$A$64,0)-MATCH(DATE(MID(A16,1,4),MID(A16,6,2),MID(A16,9,2)),Tagessummen!$A$6:$A$64,0)+1)))</f>
        <v>187604</v>
      </c>
      <c r="C16" s="20">
        <f t="shared" ref="C16" ca="1" si="10">IF(B16="-","-",B16/$F$23*100)</f>
        <v>7.5478712318780533E-2</v>
      </c>
      <c r="D16" s="20">
        <f t="shared" ref="D16" ca="1" si="11">IF(B16="-","-",E16/B16)</f>
        <v>141.34521524061319</v>
      </c>
      <c r="E16" s="20">
        <f ca="1">SUM(OFFSET(Tagessummen!$E$5,MATCH(DATE(MID(A16,1,4),MID(A16,6,2),MID(A16,9,2)),Tagessummen!$A$6:$A$64,0),0,(MATCH(DATE(MID(A16,14,4),MID(A16,19,2),MID(A16,22,2)),Tagessummen!$A$6:$A$64,0)-MATCH(DATE(MID(A16,1,4),MID(A16,6,2),MID(A16,9,2)),Tagessummen!$A$6:$A$64,0)+1)))</f>
        <v>26516927.759999998</v>
      </c>
      <c r="F16" s="4" t="s">
        <v>0</v>
      </c>
    </row>
    <row r="17" spans="1:9" ht="12.75">
      <c r="A17" t="s">
        <v>58</v>
      </c>
      <c r="B17" s="23">
        <f ca="1">SUM(OFFSET(Tagessummen!$B$5,MATCH(DATE(MID(A17,1,4),MID(A17,6,2),MID(A17,9,2)),Tagessummen!$A$6:$A$64,0),0,(MATCH(DATE(MID(A17,14,4),MID(A17,19,2),MID(A17,22,2)),Tagessummen!$A$6:$A$64,0)-MATCH(DATE(MID(A17,1,4),MID(A17,6,2),MID(A17,9,2)),Tagessummen!$A$6:$A$64,0)+1)))</f>
        <v>256300</v>
      </c>
      <c r="C17" s="20">
        <f t="shared" ref="C17" ca="1" si="12">IF(B17="-","-",B17/$F$23*100)</f>
        <v>0.10311717216745617</v>
      </c>
      <c r="D17" s="20">
        <f t="shared" ref="D17" ca="1" si="13">IF(B17="-","-",E17/B17)</f>
        <v>134.62894810768631</v>
      </c>
      <c r="E17" s="20">
        <f ca="1">SUM(OFFSET(Tagessummen!$E$5,MATCH(DATE(MID(A17,1,4),MID(A17,6,2),MID(A17,9,2)),Tagessummen!$A$6:$A$64,0),0,(MATCH(DATE(MID(A17,14,4),MID(A17,19,2),MID(A17,22,2)),Tagessummen!$A$6:$A$64,0)-MATCH(DATE(MID(A17,1,4),MID(A17,6,2),MID(A17,9,2)),Tagessummen!$A$6:$A$64,0)+1)))</f>
        <v>34505399.399999999</v>
      </c>
      <c r="F17" s="4" t="s">
        <v>0</v>
      </c>
    </row>
    <row r="18" spans="1:9" ht="12.75">
      <c r="A18" s="3"/>
      <c r="B18" s="23"/>
      <c r="C18" s="20"/>
      <c r="D18" s="20"/>
      <c r="E18" s="20"/>
      <c r="F18" s="4"/>
    </row>
    <row r="19" spans="1:9">
      <c r="A19" s="10" t="s">
        <v>1</v>
      </c>
      <c r="B19" s="32">
        <f ca="1">SUM(B6:B18)</f>
        <v>1360821</v>
      </c>
      <c r="C19" s="33">
        <f ca="1">SUM(C6:C18)</f>
        <v>0.54749907665271125</v>
      </c>
      <c r="D19" s="33">
        <f ca="1">E19/B19</f>
        <v>140.59050134073476</v>
      </c>
      <c r="E19" s="33">
        <f ca="1">SUM(E6:E18)</f>
        <v>191318506.625</v>
      </c>
      <c r="F19" s="9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25"/>
      <c r="C23" s="1"/>
      <c r="D23" s="1"/>
      <c r="E23" s="26" t="s">
        <v>24</v>
      </c>
      <c r="F23" s="24">
        <v>248552200</v>
      </c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32" spans="1:9">
      <c r="D32" s="16"/>
    </row>
  </sheetData>
  <hyperlinks>
    <hyperlink ref="F6" location="Tagessummen!A1" display="Details" xr:uid="{00000000-0004-0000-0000-000000000000}"/>
    <hyperlink ref="F7:F10" location="Tagessummen!A1" display="Details" xr:uid="{169B3206-48BF-481A-B3A3-A2B00CF9ACB1}"/>
    <hyperlink ref="F11" location="Tagessummen!A1" display="Details" xr:uid="{EF0DCFA4-96C5-40CE-9F5D-679EC864A9CD}"/>
    <hyperlink ref="F12" location="Tagessummen!A1" display="Details" xr:uid="{BDF6CB53-EDA9-4F26-8BA0-CC341CEA4AD3}"/>
    <hyperlink ref="F13" location="Tagessummen!A1" display="Details" xr:uid="{68F150AD-D86F-4504-BEFF-FD0858AF1376}"/>
    <hyperlink ref="F14" location="Tagessummen!A1" display="Details" xr:uid="{59361D13-E368-4699-833A-84CBF656E63D}"/>
    <hyperlink ref="F15" location="Tagessummen!A1" display="Details" xr:uid="{BE2DF6D7-F0BE-49C4-AE5E-9318E32F0153}"/>
    <hyperlink ref="F16" location="Tagessummen!A1" display="Details" xr:uid="{7CEB6129-EBD1-434F-BF06-22FF55964FA2}"/>
    <hyperlink ref="F17" location="Tagessummen!A1" display="Details" xr:uid="{2F4F11F9-BA45-4EF7-8EC3-71AEEE634735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75"/>
  <sheetViews>
    <sheetView zoomScaleNormal="100" workbookViewId="0">
      <pane ySplit="5" topLeftCell="A34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"&amp;IFERROR(TEXT(MIN(A6:A64),"YYYY-MM-DD"),TEXT(MIN(A6:A64),"JJJJ-MM-TT"))&amp;" - "&amp;IFERROR(TEXT(MAX(A6:A64),"YYYY-MM-DD"),TEXT(MAX(A6:A64),"JJJJ-MM-TT"))</f>
        <v>Periode: 2022-12-07 - 2023-02-24</v>
      </c>
      <c r="B4" s="17"/>
    </row>
    <row r="5" spans="1:10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14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IF(B6="-","-",B6/$F$69*100)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ca="1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ca="1">IF(D7="-","-",D7*B7)</f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ca="1">IF(D8="-","-",D8*B8)</f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ca="1">IF(D9="-","-",D9*B9)</f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ca="1">IF(D10="-","-",D10*B10)</f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ref="E11:E15" ca="1" si="3">IF(D11="-","-",D11*B11)</f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ref="E16:E20" ca="1" si="4">IF(D16="-","-",D16*B16)</f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4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4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4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4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ref="E21:E25" ca="1" si="5">IF(D21="-","-",D21*B21)</f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5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5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5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5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ref="E26:E28" ca="1" si="6">IF(D26="-","-",D26*B26)</f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6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6"/>
        <v>-</v>
      </c>
      <c r="F28" s="4" t="s">
        <v>0</v>
      </c>
    </row>
    <row r="29" spans="1:6" ht="12.75">
      <c r="A29" s="42">
        <v>44935</v>
      </c>
      <c r="B29" s="23" t="str">
        <f t="shared" ref="B29:B33" ca="1" si="7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8">IF(B29="-","-",B29/$F$69*100)</f>
        <v>-</v>
      </c>
      <c r="D29" s="20" t="str">
        <f t="shared" ref="D29:D33" ca="1" si="9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10">IF(D29="-","-",D29*B29)</f>
        <v>-</v>
      </c>
      <c r="F29" s="4" t="s">
        <v>0</v>
      </c>
    </row>
    <row r="30" spans="1:6" ht="12.75">
      <c r="A30" s="42">
        <v>44936</v>
      </c>
      <c r="B30" s="23" t="str">
        <f t="shared" ca="1" si="7"/>
        <v>-</v>
      </c>
      <c r="C30" s="20" t="str">
        <f t="shared" ca="1" si="8"/>
        <v>-</v>
      </c>
      <c r="D30" s="20" t="str">
        <f t="shared" ca="1" si="9"/>
        <v>-</v>
      </c>
      <c r="E30" s="20" t="str">
        <f t="shared" ca="1" si="10"/>
        <v>-</v>
      </c>
      <c r="F30" s="4" t="s">
        <v>0</v>
      </c>
    </row>
    <row r="31" spans="1:6" ht="12.75">
      <c r="A31" s="42">
        <v>44937</v>
      </c>
      <c r="B31" s="23" t="str">
        <f t="shared" ca="1" si="7"/>
        <v>-</v>
      </c>
      <c r="C31" s="20" t="str">
        <f t="shared" ca="1" si="8"/>
        <v>-</v>
      </c>
      <c r="D31" s="20" t="str">
        <f t="shared" ca="1" si="9"/>
        <v>-</v>
      </c>
      <c r="E31" s="20" t="str">
        <f t="shared" ca="1" si="10"/>
        <v>-</v>
      </c>
      <c r="F31" s="4" t="s">
        <v>0</v>
      </c>
    </row>
    <row r="32" spans="1:6" ht="12.75">
      <c r="A32" s="42">
        <v>44938</v>
      </c>
      <c r="B32" s="23" t="str">
        <f t="shared" ca="1" si="7"/>
        <v>-</v>
      </c>
      <c r="C32" s="20" t="str">
        <f t="shared" ca="1" si="8"/>
        <v>-</v>
      </c>
      <c r="D32" s="20" t="str">
        <f t="shared" ca="1" si="9"/>
        <v>-</v>
      </c>
      <c r="E32" s="20" t="str">
        <f t="shared" ca="1" si="10"/>
        <v>-</v>
      </c>
      <c r="F32" s="4" t="s">
        <v>0</v>
      </c>
    </row>
    <row r="33" spans="1:6" ht="12.75">
      <c r="A33" s="42">
        <v>44939</v>
      </c>
      <c r="B33" s="23">
        <f t="shared" ca="1" si="7"/>
        <v>10725</v>
      </c>
      <c r="C33" s="20">
        <f t="shared" ca="1" si="8"/>
        <v>4.314988964088831E-3</v>
      </c>
      <c r="D33" s="20">
        <f t="shared" ca="1" si="9"/>
        <v>143.04351981351985</v>
      </c>
      <c r="E33" s="20">
        <f t="shared" ca="1" si="10"/>
        <v>1534141.7500000005</v>
      </c>
      <c r="F33" s="4" t="s">
        <v>0</v>
      </c>
    </row>
    <row r="34" spans="1:6" ht="12.75">
      <c r="A34" s="42">
        <v>44942</v>
      </c>
      <c r="B34" s="23" t="str">
        <f t="shared" ref="B34:B38" ca="1" si="11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12">IF(B34="-","-",B34/$F$69*100)</f>
        <v>-</v>
      </c>
      <c r="D34" s="20" t="str">
        <f t="shared" ref="D34:D38" ca="1" si="13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4">IF(D34="-","-",D34*B34)</f>
        <v>-</v>
      </c>
      <c r="F34" s="4" t="s">
        <v>0</v>
      </c>
    </row>
    <row r="35" spans="1:6" ht="12.75">
      <c r="A35" s="42">
        <v>44943</v>
      </c>
      <c r="B35" s="23">
        <f t="shared" ca="1" si="11"/>
        <v>81500</v>
      </c>
      <c r="C35" s="20">
        <f t="shared" ca="1" si="12"/>
        <v>3.2789892827341703E-2</v>
      </c>
      <c r="D35" s="20">
        <f t="shared" ca="1" si="13"/>
        <v>143.03946122699369</v>
      </c>
      <c r="E35" s="20">
        <f t="shared" ca="1" si="14"/>
        <v>11657716.089999987</v>
      </c>
      <c r="F35" s="4" t="s">
        <v>0</v>
      </c>
    </row>
    <row r="36" spans="1:6" ht="12.75">
      <c r="A36" s="42">
        <v>44944</v>
      </c>
      <c r="B36" s="23">
        <f t="shared" ca="1" si="11"/>
        <v>23500</v>
      </c>
      <c r="C36" s="20">
        <f t="shared" ca="1" si="12"/>
        <v>9.4547543735279752E-3</v>
      </c>
      <c r="D36" s="20">
        <f t="shared" ca="1" si="13"/>
        <v>143.51824085106381</v>
      </c>
      <c r="E36" s="20">
        <f t="shared" ca="1" si="14"/>
        <v>3372678.6599999997</v>
      </c>
      <c r="F36" s="4" t="s">
        <v>0</v>
      </c>
    </row>
    <row r="37" spans="1:6" ht="12.75">
      <c r="A37" s="42">
        <v>44945</v>
      </c>
      <c r="B37" s="23">
        <f t="shared" ca="1" si="11"/>
        <v>84800</v>
      </c>
      <c r="C37" s="20">
        <f t="shared" ca="1" si="12"/>
        <v>3.4117581739369032E-2</v>
      </c>
      <c r="D37" s="20">
        <f t="shared" ca="1" si="13"/>
        <v>140.83796804245296</v>
      </c>
      <c r="E37" s="20">
        <f t="shared" ca="1" si="14"/>
        <v>11943059.690000011</v>
      </c>
      <c r="F37" s="4" t="s">
        <v>0</v>
      </c>
    </row>
    <row r="38" spans="1:6" ht="12.75">
      <c r="A38" s="42">
        <v>44946</v>
      </c>
      <c r="B38" s="23">
        <f t="shared" ca="1" si="11"/>
        <v>84400</v>
      </c>
      <c r="C38" s="20">
        <f t="shared" ca="1" si="12"/>
        <v>3.3956649750032389E-2</v>
      </c>
      <c r="D38" s="20">
        <f t="shared" ca="1" si="13"/>
        <v>141.61444881516596</v>
      </c>
      <c r="E38" s="20">
        <f t="shared" ca="1" si="14"/>
        <v>11952259.480000006</v>
      </c>
      <c r="F38" s="4" t="s">
        <v>0</v>
      </c>
    </row>
    <row r="39" spans="1:6" ht="12.75">
      <c r="A39" s="42">
        <v>44949</v>
      </c>
      <c r="B39" s="23">
        <f t="shared" ref="B39:B43" ca="1" si="15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6">IF(B39="-","-",B39/$F$69*100)</f>
        <v>1.9110673733726758E-2</v>
      </c>
      <c r="D39" s="20">
        <f t="shared" ref="D39:D43" ca="1" si="17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8">IF(D39="-","-",D39*B39)</f>
        <v>6795991.4099999974</v>
      </c>
      <c r="F39" s="4" t="s">
        <v>0</v>
      </c>
    </row>
    <row r="40" spans="1:6" ht="12.75">
      <c r="A40" s="42">
        <v>44950</v>
      </c>
      <c r="B40" s="23">
        <f t="shared" ca="1" si="15"/>
        <v>39700</v>
      </c>
      <c r="C40" s="20">
        <f t="shared" ca="1" si="16"/>
        <v>1.5972499941662156E-2</v>
      </c>
      <c r="D40" s="20">
        <f t="shared" ca="1" si="17"/>
        <v>143.13133274559198</v>
      </c>
      <c r="E40" s="20">
        <f t="shared" ca="1" si="18"/>
        <v>5682313.9100000011</v>
      </c>
      <c r="F40" s="4" t="s">
        <v>0</v>
      </c>
    </row>
    <row r="41" spans="1:6" ht="12.75">
      <c r="A41" s="42">
        <v>44951</v>
      </c>
      <c r="B41" s="23">
        <f t="shared" ca="1" si="15"/>
        <v>33120</v>
      </c>
      <c r="C41" s="20">
        <f t="shared" ca="1" si="16"/>
        <v>1.3325168717074322E-2</v>
      </c>
      <c r="D41" s="20">
        <f t="shared" ca="1" si="17"/>
        <v>143.15527732487919</v>
      </c>
      <c r="E41" s="20">
        <f t="shared" ca="1" si="18"/>
        <v>4741302.7849999992</v>
      </c>
      <c r="F41" s="4" t="s">
        <v>0</v>
      </c>
    </row>
    <row r="42" spans="1:6" ht="12.75">
      <c r="A42" s="42">
        <v>44952</v>
      </c>
      <c r="B42" s="23">
        <f t="shared" ca="1" si="15"/>
        <v>42765</v>
      </c>
      <c r="C42" s="20">
        <f t="shared" ca="1" si="16"/>
        <v>1.7205641309954205E-2</v>
      </c>
      <c r="D42" s="20">
        <f t="shared" ca="1" si="17"/>
        <v>141.89166070384653</v>
      </c>
      <c r="E42" s="20">
        <f t="shared" ca="1" si="18"/>
        <v>6067996.8699999964</v>
      </c>
      <c r="F42" s="4" t="s">
        <v>0</v>
      </c>
    </row>
    <row r="43" spans="1:6" ht="12.75">
      <c r="A43" s="42">
        <v>44953</v>
      </c>
      <c r="B43" s="23">
        <f t="shared" ca="1" si="15"/>
        <v>32200</v>
      </c>
      <c r="C43" s="20">
        <f t="shared" ca="1" si="16"/>
        <v>1.2955025141600032E-2</v>
      </c>
      <c r="D43" s="20">
        <f t="shared" ca="1" si="17"/>
        <v>142.90387360248451</v>
      </c>
      <c r="E43" s="20">
        <f t="shared" ca="1" si="18"/>
        <v>4601504.7300000014</v>
      </c>
      <c r="F43" s="4" t="s">
        <v>0</v>
      </c>
    </row>
    <row r="44" spans="1:6" ht="12.75">
      <c r="A44" s="42">
        <v>44956</v>
      </c>
      <c r="B44" s="23">
        <f t="shared" ref="B44:B48" ca="1" si="19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20">IF(B44="-","-",B44/$F$69*100)</f>
        <v>2.1363721584439808E-2</v>
      </c>
      <c r="D44" s="20">
        <f t="shared" ref="D44:D48" ca="1" si="21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22">IF(D44="-","-",D44*B44)</f>
        <v>7469630.8800000055</v>
      </c>
      <c r="F44" s="4" t="s">
        <v>0</v>
      </c>
    </row>
    <row r="45" spans="1:6" ht="12.75">
      <c r="A45" s="42">
        <v>44957</v>
      </c>
      <c r="B45" s="23">
        <f t="shared" ca="1" si="19"/>
        <v>83600</v>
      </c>
      <c r="C45" s="20">
        <f t="shared" ca="1" si="20"/>
        <v>3.3634785771359095E-2</v>
      </c>
      <c r="D45" s="20">
        <f t="shared" ca="1" si="21"/>
        <v>142.70881722488039</v>
      </c>
      <c r="E45" s="20">
        <f t="shared" ca="1" si="22"/>
        <v>11930457.120000001</v>
      </c>
      <c r="F45" s="4" t="s">
        <v>0</v>
      </c>
    </row>
    <row r="46" spans="1:6" ht="12.75">
      <c r="A46" s="42">
        <v>44958</v>
      </c>
      <c r="B46" s="23">
        <f t="shared" ca="1" si="19"/>
        <v>63100</v>
      </c>
      <c r="C46" s="20">
        <f t="shared" ca="1" si="20"/>
        <v>2.5387021317855966E-2</v>
      </c>
      <c r="D46" s="20">
        <f t="shared" ca="1" si="21"/>
        <v>141.46767464342312</v>
      </c>
      <c r="E46" s="20">
        <f t="shared" ca="1" si="22"/>
        <v>8926610.2699999996</v>
      </c>
      <c r="F46" s="4" t="s">
        <v>0</v>
      </c>
    </row>
    <row r="47" spans="1:6" ht="12.75">
      <c r="A47" s="42">
        <v>44959</v>
      </c>
      <c r="B47" s="23">
        <f t="shared" ca="1" si="19"/>
        <v>33200</v>
      </c>
      <c r="C47" s="20">
        <f t="shared" ca="1" si="20"/>
        <v>1.335735511494165E-2</v>
      </c>
      <c r="D47" s="20">
        <f t="shared" ca="1" si="21"/>
        <v>143.39495451807232</v>
      </c>
      <c r="E47" s="20">
        <f t="shared" ca="1" si="22"/>
        <v>4760712.4900000012</v>
      </c>
      <c r="F47" s="4" t="s">
        <v>0</v>
      </c>
    </row>
    <row r="48" spans="1:6" ht="12.75">
      <c r="A48" s="42">
        <v>44960</v>
      </c>
      <c r="B48" s="23">
        <f t="shared" ca="1" si="19"/>
        <v>17462</v>
      </c>
      <c r="C48" s="20">
        <f t="shared" ca="1" si="20"/>
        <v>7.0254859944912981E-3</v>
      </c>
      <c r="D48" s="20">
        <f t="shared" ca="1" si="21"/>
        <v>143.00609208567175</v>
      </c>
      <c r="E48" s="20">
        <f t="shared" ca="1" si="22"/>
        <v>2497172.3800000004</v>
      </c>
      <c r="F48" s="4" t="s">
        <v>0</v>
      </c>
    </row>
    <row r="49" spans="1:6" ht="12.75">
      <c r="A49" s="42">
        <v>44963</v>
      </c>
      <c r="B49" s="23">
        <f t="shared" ref="B49:B53" ca="1" si="23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4">IF(B49="-","-",B49/$F$69*100)</f>
        <v>9.6559193601987829E-3</v>
      </c>
      <c r="D49" s="20">
        <f t="shared" ref="D49:D53" ca="1" si="25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6">IF(D49="-","-",D49*B49)</f>
        <v>3395211.6600000006</v>
      </c>
      <c r="F49" s="4" t="s">
        <v>0</v>
      </c>
    </row>
    <row r="50" spans="1:6" ht="12.75">
      <c r="A50" s="42">
        <v>44964</v>
      </c>
      <c r="B50" s="23">
        <f t="shared" ca="1" si="23"/>
        <v>27100</v>
      </c>
      <c r="C50" s="20">
        <f t="shared" ca="1" si="24"/>
        <v>1.0903142277557792E-2</v>
      </c>
      <c r="D50" s="20">
        <f t="shared" ca="1" si="25"/>
        <v>139.99749483394845</v>
      </c>
      <c r="E50" s="20">
        <f t="shared" ca="1" si="26"/>
        <v>3793932.1100000031</v>
      </c>
      <c r="F50" s="4" t="s">
        <v>0</v>
      </c>
    </row>
    <row r="51" spans="1:6" ht="12.75">
      <c r="A51" s="42">
        <v>44965</v>
      </c>
      <c r="B51" s="23">
        <f t="shared" ca="1" si="23"/>
        <v>48800</v>
      </c>
      <c r="C51" s="20">
        <f t="shared" ca="1" si="24"/>
        <v>1.963370269907086E-2</v>
      </c>
      <c r="D51" s="20">
        <f t="shared" ca="1" si="25"/>
        <v>141.44542069672133</v>
      </c>
      <c r="E51" s="20">
        <f t="shared" ca="1" si="26"/>
        <v>6902536.5300000012</v>
      </c>
      <c r="F51" s="4" t="s">
        <v>0</v>
      </c>
    </row>
    <row r="52" spans="1:6" ht="12.75">
      <c r="A52" s="42">
        <v>44966</v>
      </c>
      <c r="B52" s="23">
        <f t="shared" ca="1" si="23"/>
        <v>46400</v>
      </c>
      <c r="C52" s="20">
        <f t="shared" ca="1" si="24"/>
        <v>1.8668110763050982E-2</v>
      </c>
      <c r="D52" s="20">
        <f t="shared" ca="1" si="25"/>
        <v>142.387232112069</v>
      </c>
      <c r="E52" s="20">
        <f t="shared" ca="1" si="26"/>
        <v>6606767.5700000012</v>
      </c>
      <c r="F52" s="4" t="s">
        <v>0</v>
      </c>
    </row>
    <row r="53" spans="1:6" ht="12.75">
      <c r="A53" s="42">
        <v>44967</v>
      </c>
      <c r="B53" s="23">
        <f t="shared" ca="1" si="23"/>
        <v>38500</v>
      </c>
      <c r="C53" s="20">
        <f t="shared" ca="1" si="24"/>
        <v>1.5489703973652215E-2</v>
      </c>
      <c r="D53" s="20">
        <f t="shared" ca="1" si="25"/>
        <v>141.72902909090908</v>
      </c>
      <c r="E53" s="20">
        <f t="shared" ca="1" si="26"/>
        <v>5456567.6199999992</v>
      </c>
      <c r="F53" s="4" t="s">
        <v>0</v>
      </c>
    </row>
    <row r="54" spans="1:6" ht="12.75">
      <c r="A54" s="42">
        <v>44970</v>
      </c>
      <c r="B54" s="23">
        <f t="shared" ref="B54:B58" ca="1" si="27">IFERROR(IF(SUMIF(INDIRECT("'Details "&amp;TEXT(A54,"YYYY-MM-DD")&amp;"'!$a$5:$a$500000"),A54,INDIRECT("'Details "&amp;TEXT(A54,"YYYY-MM-DD")&amp;"'!$d$5:$d$500000"))&gt;0,SUMIF(INDIRECT("'Details "&amp;TEXT(A54,"YYYY-MM-DD")&amp;"'!$a$5:$a$500000"),A54,INDIRECT("'Details "&amp;TEXT(A54,"YYYY-MM-DD")&amp;"'!$d$5:$d$500000")),"-"),IF(SUMIF(INDIRECT("'Details "&amp;TEXT(A54,"JJJJ-MM-TT")&amp;"'!$a$5:$a$500000"),A54,INDIRECT("'Details "&amp;TEXT(A54,"JJJJ-MM-TT")&amp;"'!$d$5:$d$500000"))&gt;0,SUMIF(INDIRECT("'Details "&amp;TEXT(A54,"JJJJ-MM-TT")&amp;"'!$a$5:$a$500000"),A54,INDIRECT("'Details "&amp;TEXT(A54,"JJJJ-MM-TT")&amp;"'!$d$5:$d$500000")),"-"))</f>
        <v>32100</v>
      </c>
      <c r="C54" s="20">
        <f t="shared" ref="C54:C58" ca="1" si="28">IF(B54="-","-",B54/$F$69*100)</f>
        <v>1.2914792144265871E-2</v>
      </c>
      <c r="D54" s="20">
        <f t="shared" ref="D54:D58" ca="1" si="29">IFERROR(IF(B54="-","-",SUMPRODUCT(INDIRECT("'Details "&amp;TEXT(A54,"YYYY-MM-DD")&amp;"'!$D$5:$D$500000"),INDIRECT("'Details "&amp;TEXT(A54,"YYYY-MM-DD")&amp;"'!$E$5:$E$500000"))/B54),IF(B54="-","-",SUMPRODUCT(INDIRECT("'Details "&amp;TEXT(A54,"JJJJ-MM-TT")&amp;"'!$D$5:$D$500000"),INDIRECT("'Details "&amp;TEXT(A54,"JJJJ-MM-TT")&amp;"'!$E$5:$E$500000"))/B54))</f>
        <v>143.03176635514012</v>
      </c>
      <c r="E54" s="20">
        <f t="shared" ref="E54:E58" ca="1" si="30">IF(D54="-","-",D54*B54)</f>
        <v>4591319.6999999983</v>
      </c>
      <c r="F54" s="4" t="s">
        <v>0</v>
      </c>
    </row>
    <row r="55" spans="1:6" ht="12.75">
      <c r="A55" s="42">
        <v>44971</v>
      </c>
      <c r="B55" s="23">
        <f t="shared" ca="1" si="27"/>
        <v>30206</v>
      </c>
      <c r="C55" s="20">
        <f t="shared" ca="1" si="28"/>
        <v>1.2152779174756852E-2</v>
      </c>
      <c r="D55" s="20">
        <f t="shared" ca="1" si="29"/>
        <v>143.39921638085136</v>
      </c>
      <c r="E55" s="20">
        <f t="shared" ca="1" si="30"/>
        <v>4331516.7299999958</v>
      </c>
      <c r="F55" s="4" t="s">
        <v>0</v>
      </c>
    </row>
    <row r="56" spans="1:6" ht="12.75">
      <c r="A56" s="42">
        <v>44972</v>
      </c>
      <c r="B56" s="23">
        <f t="shared" ca="1" si="27"/>
        <v>11698</v>
      </c>
      <c r="C56" s="20">
        <f t="shared" ca="1" si="28"/>
        <v>4.7064560281502238E-3</v>
      </c>
      <c r="D56" s="20">
        <f t="shared" ca="1" si="29"/>
        <v>143.18139254573433</v>
      </c>
      <c r="E56" s="20">
        <f t="shared" ca="1" si="30"/>
        <v>1674935.9300000002</v>
      </c>
      <c r="F56" s="4" t="s">
        <v>0</v>
      </c>
    </row>
    <row r="57" spans="1:6" ht="12.75">
      <c r="A57" s="42">
        <v>44973</v>
      </c>
      <c r="B57" s="23">
        <f t="shared" ca="1" si="27"/>
        <v>45900</v>
      </c>
      <c r="C57" s="20">
        <f t="shared" ca="1" si="28"/>
        <v>1.8466945776380174E-2</v>
      </c>
      <c r="D57" s="20">
        <f t="shared" ca="1" si="29"/>
        <v>142.63237472766895</v>
      </c>
      <c r="E57" s="20">
        <f t="shared" ca="1" si="30"/>
        <v>6546826.0000000047</v>
      </c>
      <c r="F57" s="4" t="s">
        <v>0</v>
      </c>
    </row>
    <row r="58" spans="1:6" ht="12.75">
      <c r="A58" s="42">
        <v>44974</v>
      </c>
      <c r="B58" s="23">
        <f t="shared" ca="1" si="27"/>
        <v>67700</v>
      </c>
      <c r="C58" s="20">
        <f t="shared" ca="1" si="28"/>
        <v>2.7237739195227401E-2</v>
      </c>
      <c r="D58" s="20">
        <f t="shared" ca="1" si="29"/>
        <v>138.43913441654354</v>
      </c>
      <c r="E58" s="20">
        <f t="shared" ca="1" si="30"/>
        <v>9372329.3999999966</v>
      </c>
      <c r="F58" s="4" t="s">
        <v>0</v>
      </c>
    </row>
    <row r="59" spans="1:6" ht="12.75">
      <c r="A59" s="42">
        <v>44977</v>
      </c>
      <c r="B59" s="23" t="str">
        <f t="shared" ref="B59:B63" ca="1" si="31">IFERROR(IF(SUMIF(INDIRECT("'Details "&amp;TEXT(A59,"YYYY-MM-DD")&amp;"'!$a$5:$a$500000"),A59,INDIRECT("'Details "&amp;TEXT(A59,"YYYY-MM-DD")&amp;"'!$d$5:$d$500000"))&gt;0,SUMIF(INDIRECT("'Details "&amp;TEXT(A59,"YYYY-MM-DD")&amp;"'!$a$5:$a$500000"),A59,INDIRECT("'Details "&amp;TEXT(A59,"YYYY-MM-DD")&amp;"'!$d$5:$d$500000")),"-"),IF(SUMIF(INDIRECT("'Details "&amp;TEXT(A59,"JJJJ-MM-TT")&amp;"'!$a$5:$a$500000"),A59,INDIRECT("'Details "&amp;TEXT(A59,"JJJJ-MM-TT")&amp;"'!$d$5:$d$500000"))&gt;0,SUMIF(INDIRECT("'Details "&amp;TEXT(A59,"JJJJ-MM-TT")&amp;"'!$a$5:$a$500000"),A59,INDIRECT("'Details "&amp;TEXT(A59,"JJJJ-MM-TT")&amp;"'!$d$5:$d$500000")),"-"))</f>
        <v>-</v>
      </c>
      <c r="C59" s="20" t="str">
        <f t="shared" ref="C59:C63" ca="1" si="32">IF(B59="-","-",B59/$F$69*100)</f>
        <v>-</v>
      </c>
      <c r="D59" s="20" t="str">
        <f t="shared" ref="D59:D63" ca="1" si="33">IFERROR(IF(B59="-","-",SUMPRODUCT(INDIRECT("'Details "&amp;TEXT(A59,"YYYY-MM-DD")&amp;"'!$D$5:$D$500000"),INDIRECT("'Details "&amp;TEXT(A59,"YYYY-MM-DD")&amp;"'!$E$5:$E$500000"))/B59),IF(B59="-","-",SUMPRODUCT(INDIRECT("'Details "&amp;TEXT(A59,"JJJJ-MM-TT")&amp;"'!$D$5:$D$500000"),INDIRECT("'Details "&amp;TEXT(A59,"JJJJ-MM-TT")&amp;"'!$E$5:$E$500000"))/B59))</f>
        <v>-</v>
      </c>
      <c r="E59" s="20" t="str">
        <f t="shared" ref="E59:E63" ca="1" si="34">IF(D59="-","-",D59*B59)</f>
        <v>-</v>
      </c>
      <c r="F59" s="4" t="s">
        <v>0</v>
      </c>
    </row>
    <row r="60" spans="1:6" ht="12.75">
      <c r="A60" s="42">
        <v>44978</v>
      </c>
      <c r="B60" s="23">
        <f t="shared" ca="1" si="31"/>
        <v>46700</v>
      </c>
      <c r="C60" s="20">
        <f t="shared" ca="1" si="32"/>
        <v>1.8788809755053468E-2</v>
      </c>
      <c r="D60" s="20">
        <f t="shared" ca="1" si="33"/>
        <v>139.55243468950749</v>
      </c>
      <c r="E60" s="20">
        <f t="shared" ca="1" si="34"/>
        <v>6517098.7000000002</v>
      </c>
      <c r="F60" s="4" t="s">
        <v>0</v>
      </c>
    </row>
    <row r="61" spans="1:6" ht="12.75">
      <c r="A61" s="42">
        <v>44979</v>
      </c>
      <c r="B61" s="23">
        <f t="shared" ca="1" si="31"/>
        <v>64900</v>
      </c>
      <c r="C61" s="20">
        <f t="shared" ca="1" si="32"/>
        <v>2.6111215269870876E-2</v>
      </c>
      <c r="D61" s="20">
        <f t="shared" ca="1" si="33"/>
        <v>135.37007303543902</v>
      </c>
      <c r="E61" s="20">
        <f t="shared" ca="1" si="34"/>
        <v>8785517.7399999928</v>
      </c>
      <c r="F61" s="4" t="s">
        <v>0</v>
      </c>
    </row>
    <row r="62" spans="1:6" ht="12.75">
      <c r="A62" s="42">
        <v>44980</v>
      </c>
      <c r="B62" s="23">
        <f t="shared" ca="1" si="31"/>
        <v>88000</v>
      </c>
      <c r="C62" s="20">
        <f t="shared" ca="1" si="32"/>
        <v>3.5405037654062207E-2</v>
      </c>
      <c r="D62" s="20">
        <f t="shared" ca="1" si="33"/>
        <v>133.20296590909098</v>
      </c>
      <c r="E62" s="20">
        <f t="shared" ca="1" si="34"/>
        <v>11721861.000000006</v>
      </c>
      <c r="F62" s="4" t="s">
        <v>0</v>
      </c>
    </row>
    <row r="63" spans="1:6" ht="12.75">
      <c r="A63" s="42">
        <v>44981</v>
      </c>
      <c r="B63" s="23">
        <f t="shared" ca="1" si="31"/>
        <v>56700</v>
      </c>
      <c r="C63" s="20">
        <f t="shared" ca="1" si="32"/>
        <v>2.2812109488469626E-2</v>
      </c>
      <c r="D63" s="20">
        <f t="shared" ca="1" si="33"/>
        <v>131.93865890652563</v>
      </c>
      <c r="E63" s="20">
        <f t="shared" ca="1" si="34"/>
        <v>7480921.9600000037</v>
      </c>
      <c r="F63" s="4" t="s">
        <v>0</v>
      </c>
    </row>
    <row r="64" spans="1:6" ht="12.75">
      <c r="A64" s="21"/>
      <c r="B64" s="23"/>
      <c r="C64" s="20"/>
      <c r="D64" s="20"/>
      <c r="E64" s="20"/>
      <c r="F64" s="4"/>
    </row>
    <row r="65" spans="1:10">
      <c r="A65" s="10" t="s">
        <v>1</v>
      </c>
      <c r="B65" s="32">
        <f ca="1">SUM(B6:B64)</f>
        <v>1360821</v>
      </c>
      <c r="C65" s="33">
        <f ca="1">SUM(C6:C64)</f>
        <v>0.54749907665271125</v>
      </c>
      <c r="D65" s="33">
        <f ca="1">E65/B65</f>
        <v>140.59050134073473</v>
      </c>
      <c r="E65" s="33">
        <f ca="1">SUM(E6:E64)</f>
        <v>191318506.62499997</v>
      </c>
      <c r="F65" s="9"/>
    </row>
    <row r="67" spans="1:10">
      <c r="A67" s="1"/>
      <c r="B67" s="1"/>
      <c r="C67" s="1"/>
      <c r="D67" s="7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2"/>
      <c r="B69" s="1"/>
      <c r="C69" s="1"/>
      <c r="D69" s="14"/>
      <c r="E69" s="26" t="s">
        <v>24</v>
      </c>
      <c r="F69" s="24">
        <v>248552200</v>
      </c>
      <c r="H69" s="1"/>
      <c r="I69" s="1"/>
      <c r="J69" s="1"/>
    </row>
    <row r="70" spans="1:10">
      <c r="A70" s="1"/>
      <c r="B70" s="1"/>
      <c r="C70" s="15"/>
      <c r="D70" s="1"/>
      <c r="E70" s="1"/>
      <c r="F70" s="1"/>
      <c r="G70" s="1"/>
      <c r="H70" s="1"/>
      <c r="I70" s="1"/>
      <c r="J70" s="1"/>
    </row>
    <row r="71" spans="1:10">
      <c r="C71" s="15"/>
    </row>
    <row r="75" spans="1:10">
      <c r="A75" s="12"/>
      <c r="C75" s="15"/>
    </row>
  </sheetData>
  <hyperlinks>
    <hyperlink ref="F7" location="'Details 2022-12-08'!A1" display="Details" xr:uid="{00000000-0004-0000-0100-000000000000}"/>
    <hyperlink ref="F8" location="'Details 2022-12-09'!A1" display="Details" xr:uid="{00000000-0004-0000-0100-000001000000}"/>
    <hyperlink ref="F6" location="'Details 2022-12-07'!A1" display="Details" xr:uid="{00000000-0004-0000-0100-000002000000}"/>
    <hyperlink ref="F10" location="'Details 2022-12-13'!A1" display="Details" xr:uid="{00000000-0004-0000-0100-000003000000}"/>
    <hyperlink ref="F9" location="'Details 2022-12-12'!A1" display="Details" xr:uid="{00000000-0004-0000-0100-000004000000}"/>
    <hyperlink ref="F11" location="'Details 2022-12-14'!A1" display="Details" xr:uid="{00000000-0004-0000-0100-000005000000}"/>
    <hyperlink ref="F12" location="'Details 2022-12-15'!A1" display="Details" xr:uid="{00000000-0004-0000-0100-000006000000}"/>
    <hyperlink ref="F13" location="'Details 2022-12-16'!A1" display="Details" xr:uid="{00000000-0004-0000-0100-000007000000}"/>
    <hyperlink ref="F14" location="'Details 2022-12-19'!A1" display="Details" xr:uid="{00000000-0004-0000-0100-000008000000}"/>
    <hyperlink ref="F15" location="'Details 2022-12-20'!A1" display="Details" xr:uid="{00000000-0004-0000-0100-000009000000}"/>
    <hyperlink ref="F16" location="'Details 2022-12-21'!A1" display="Details" xr:uid="{00000000-0004-0000-0100-00000A000000}"/>
    <hyperlink ref="F17" location="'Details 2022-12-22'!A1" display="Details" xr:uid="{00000000-0004-0000-0100-00000B000000}"/>
    <hyperlink ref="F18" location="'Details 2022-12-23'!A1" display="Details" xr:uid="{00000000-0004-0000-0100-00000C000000}"/>
    <hyperlink ref="F19" location="'Details 2022-12-26'!A1" display="Details" xr:uid="{00000000-0004-0000-0100-00000D000000}"/>
    <hyperlink ref="F20" location="'Details 2022-12-27'!A1" display="Details" xr:uid="{00000000-0004-0000-0100-00000E000000}"/>
    <hyperlink ref="F21" location="'Details 2022-12-28'!A1" display="Details" xr:uid="{00000000-0004-0000-0100-00000F000000}"/>
    <hyperlink ref="F22" location="'Details 2022-12-29'!A1" display="Details" xr:uid="{00000000-0004-0000-0100-000010000000}"/>
    <hyperlink ref="F23" location="'Details 2022-12-30'!A1" display="Details" xr:uid="{00000000-0004-0000-0100-000011000000}"/>
    <hyperlink ref="F24" location="'Details 2023-01-02'!A1" display="Details" xr:uid="{00000000-0004-0000-0100-000012000000}"/>
    <hyperlink ref="F25" location="'Details 2023-01-03'!A1" display="Details" xr:uid="{00000000-0004-0000-0100-000013000000}"/>
    <hyperlink ref="F26" location="'Details 2023-01-04'!A1" display="Details" xr:uid="{00000000-0004-0000-0100-000014000000}"/>
    <hyperlink ref="F27" location="'Details 2023-01-05'!A1" display="Details" xr:uid="{00000000-0004-0000-0100-000015000000}"/>
    <hyperlink ref="F28" location="'Details 2023-01-06'!A1" display="Details" xr:uid="{00000000-0004-0000-0100-000016000000}"/>
    <hyperlink ref="F29" location="'Details 2023-01-09'!A1" display="Details" xr:uid="{055698EB-B50E-44DE-B87C-831A2D9D29F9}"/>
    <hyperlink ref="F30" location="'Details 2023-01-10'!A1" display="Details" xr:uid="{9D3A10A1-E5BB-4A5F-8C8F-6141A8F579B8}"/>
    <hyperlink ref="F31" location="'Details 2023-01-11'!A1" display="Details" xr:uid="{163F1264-2F27-40B2-BB99-A92383751742}"/>
    <hyperlink ref="F32" location="'Details 2023-01-12'!A1" display="Details" xr:uid="{2CA636C7-E521-4436-AA3B-230715B5C596}"/>
    <hyperlink ref="F33" location="'Details 2023-01-13'!A1" display="Details" xr:uid="{F49A2C23-7C75-46AD-AA5D-E0C96DDFE691}"/>
    <hyperlink ref="F34" location="'Details 2023-01-16'!A1" display="Details" xr:uid="{B9529267-BC8F-488C-AA09-A4FD9FA55F9D}"/>
    <hyperlink ref="F35" location="'Details 2023-01-17'!A1" display="Details" xr:uid="{BC3D4627-2C10-40CD-BD3F-9E8E9D187F56}"/>
    <hyperlink ref="F36" location="'Details 2023-01-18'!A1" display="Details" xr:uid="{80FA39FE-CC4F-411A-8098-9595F1193677}"/>
    <hyperlink ref="F37" location="'Details 2023-01-19'!A1" display="Details" xr:uid="{C32CA290-6F03-4028-8572-8FAD270E1710}"/>
    <hyperlink ref="F38" location="'Details 2023-01-20'!A1" display="Details" xr:uid="{88EF2AFA-1D4D-40FF-80C2-B16920C2802A}"/>
    <hyperlink ref="F39" location="'Details 2023-01-23'!A1" display="Details" xr:uid="{3E2BB379-BA6B-4EEA-B5A5-2E5AAAF544CC}"/>
    <hyperlink ref="F40" location="'Details 2023-01-24'!A1" display="Details" xr:uid="{ECE08128-EA8F-4B1E-A3C4-1BC5AECE25EA}"/>
    <hyperlink ref="F41" location="'Details 2023-01-25'!A1" display="Details" xr:uid="{11F77368-427D-4BAF-BC5E-B5BC6EFB8FEA}"/>
    <hyperlink ref="F42" location="'Details 2023-01-26'!A1" display="Details" xr:uid="{9AF60279-B776-4DB3-8CCF-C75E530A1F83}"/>
    <hyperlink ref="F43" location="'Details 2023-01-27'!A1" display="Details" xr:uid="{C972E819-288A-4CC1-904E-BD774804D5DB}"/>
    <hyperlink ref="F44" location="'Details 2023-01-30'!A1" display="Details" xr:uid="{0CD53215-4050-4613-B505-38A8DDDC43CB}"/>
    <hyperlink ref="F45" location="'Details 2023-01-31'!A1" display="Details" xr:uid="{450EBE67-E4C5-45B8-996A-7E6FB48FF345}"/>
    <hyperlink ref="F46" location="'Details 2023-02-01'!A1" display="Details" xr:uid="{FAC70381-7078-41DD-8C9C-DA2D0F39C020}"/>
    <hyperlink ref="F47" location="'Details 2023-02-02'!A1" display="Details" xr:uid="{B4D266AE-D9CA-4F68-9AE2-E6B7E0A6F51C}"/>
    <hyperlink ref="F48" location="'Details 2023-02-03'!A1" display="Details" xr:uid="{0487F303-A16C-4852-8BE7-64B905AA3487}"/>
    <hyperlink ref="F49" location="'Details 2023-02-06'!A1" display="Details" xr:uid="{4AF933A3-C566-47C9-8669-1ADE460DB51B}"/>
    <hyperlink ref="F50" location="'Details 2023-02-07'!A1" display="Details" xr:uid="{06CD9761-41DD-4A71-9D1E-4E264E97CACB}"/>
    <hyperlink ref="F51" location="'Details 2023-02-08'!A1" display="Details" xr:uid="{29009056-D892-4397-8752-814437BB5EC2}"/>
    <hyperlink ref="F52" location="'Details 2023-02-09'!A1" display="Details" xr:uid="{8EFF771E-1230-4BA3-A69B-3097C7716CB5}"/>
    <hyperlink ref="F53" location="'Details 2023-02-10'!A1" display="Details" xr:uid="{12A30561-C894-484C-924F-E7BFED95D1A9}"/>
    <hyperlink ref="F54" location="'Details 2023-02-13'!A1" display="Details" xr:uid="{9289B39B-A31C-4D52-8BCE-191610266301}"/>
    <hyperlink ref="F55" location="'Details 2023-02-14'!A1" display="Details" xr:uid="{91FDD1B3-F570-4D35-A3F6-7DE8DEC49187}"/>
    <hyperlink ref="F56" location="'Details 2023-02-15'!A1" display="Details" xr:uid="{D8002919-3F08-4AAF-8EFF-075BA66804B6}"/>
    <hyperlink ref="F57" location="'Details 2023-02-16'!A1" display="Details" xr:uid="{F2505C35-1826-4DD5-A9E9-7E02F8B59C4C}"/>
    <hyperlink ref="F58" location="'Details 2023-02-17'!A1" display="Details" xr:uid="{8E522E94-A544-46F9-AA20-51D1C0147CBD}"/>
    <hyperlink ref="F59" location="'Details 2023-02-20'!A1" display="Details" xr:uid="{412CC1FA-9C6D-409A-A78B-1B62E2291616}"/>
    <hyperlink ref="F60" location="'Details 2023-02-21'!A1" display="Details" xr:uid="{FF8EC1AD-3478-40B1-B8B6-153BB0DED0B6}"/>
    <hyperlink ref="F61" location="'Details 2023-02-22'!A1" display="Details" xr:uid="{5192F302-ACE1-4DA2-AF3C-3D98CEBB0E73}"/>
    <hyperlink ref="F62" location="'Details 2023-02-23'!A1" display="Details" xr:uid="{C54191D9-F565-4C0D-A6C1-3C54CDBAE89D}"/>
    <hyperlink ref="F63" location="'Details 2023-02-24'!A1" display="Details" xr:uid="{2E4887C9-275D-4FE7-B105-A76BD547730B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EB42-C677-4E91-A0CB-85D1A35009A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44981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44981</v>
      </c>
      <c r="B5" s="36">
        <v>0.39653275462962967</v>
      </c>
      <c r="C5" s="37" t="s">
        <v>20</v>
      </c>
      <c r="D5" s="34">
        <v>200</v>
      </c>
      <c r="E5" s="38">
        <v>132.31</v>
      </c>
      <c r="F5" s="39" t="s">
        <v>4</v>
      </c>
      <c r="G5" s="40" t="s">
        <v>5</v>
      </c>
    </row>
    <row r="6" spans="1:7" ht="11.25" customHeight="1">
      <c r="A6" s="35">
        <v>44981</v>
      </c>
      <c r="B6" s="36">
        <v>0.39653275462962967</v>
      </c>
      <c r="C6" s="37" t="s">
        <v>20</v>
      </c>
      <c r="D6" s="34">
        <v>100</v>
      </c>
      <c r="E6" s="38">
        <v>132.32</v>
      </c>
      <c r="F6" s="39" t="s">
        <v>4</v>
      </c>
      <c r="G6" s="40" t="s">
        <v>21</v>
      </c>
    </row>
    <row r="7" spans="1:7" ht="12" customHeight="1">
      <c r="A7" s="35">
        <v>44981</v>
      </c>
      <c r="B7" s="36">
        <v>0.39653275462962967</v>
      </c>
      <c r="C7" s="37" t="s">
        <v>20</v>
      </c>
      <c r="D7" s="34">
        <v>100</v>
      </c>
      <c r="E7" s="38">
        <v>132.32</v>
      </c>
      <c r="F7" s="39" t="s">
        <v>4</v>
      </c>
      <c r="G7" s="40" t="s">
        <v>21</v>
      </c>
    </row>
    <row r="8" spans="1:7">
      <c r="A8" s="35">
        <v>44981</v>
      </c>
      <c r="B8" s="36">
        <v>0.39653275462962967</v>
      </c>
      <c r="C8" s="37" t="s">
        <v>20</v>
      </c>
      <c r="D8" s="34">
        <v>100</v>
      </c>
      <c r="E8" s="38">
        <v>132.32</v>
      </c>
      <c r="F8" s="39" t="s">
        <v>4</v>
      </c>
      <c r="G8" s="40" t="s">
        <v>21</v>
      </c>
    </row>
    <row r="9" spans="1:7">
      <c r="A9" s="35">
        <v>44981</v>
      </c>
      <c r="B9" s="36">
        <v>0.3972775462962963</v>
      </c>
      <c r="C9" s="37" t="s">
        <v>20</v>
      </c>
      <c r="D9" s="34">
        <v>6</v>
      </c>
      <c r="E9" s="38">
        <v>132.13</v>
      </c>
      <c r="F9" s="39" t="s">
        <v>4</v>
      </c>
      <c r="G9" s="40" t="s">
        <v>36</v>
      </c>
    </row>
    <row r="10" spans="1:7">
      <c r="A10" s="35">
        <v>44981</v>
      </c>
      <c r="B10" s="36">
        <v>0.3972775462962963</v>
      </c>
      <c r="C10" s="37" t="s">
        <v>20</v>
      </c>
      <c r="D10" s="34">
        <v>13</v>
      </c>
      <c r="E10" s="38">
        <v>132.13</v>
      </c>
      <c r="F10" s="39" t="s">
        <v>4</v>
      </c>
      <c r="G10" s="40" t="s">
        <v>36</v>
      </c>
    </row>
    <row r="11" spans="1:7">
      <c r="A11" s="35">
        <v>44981</v>
      </c>
      <c r="B11" s="36">
        <v>0.3972775462962963</v>
      </c>
      <c r="C11" s="37" t="s">
        <v>20</v>
      </c>
      <c r="D11" s="34">
        <v>30</v>
      </c>
      <c r="E11" s="38">
        <v>132.13</v>
      </c>
      <c r="F11" s="39" t="s">
        <v>4</v>
      </c>
      <c r="G11" s="40" t="s">
        <v>36</v>
      </c>
    </row>
    <row r="12" spans="1:7">
      <c r="A12" s="35">
        <v>44981</v>
      </c>
      <c r="B12" s="36">
        <v>0.3972775462962963</v>
      </c>
      <c r="C12" s="37" t="s">
        <v>20</v>
      </c>
      <c r="D12" s="34">
        <v>32</v>
      </c>
      <c r="E12" s="38">
        <v>132.13</v>
      </c>
      <c r="F12" s="39" t="s">
        <v>4</v>
      </c>
      <c r="G12" s="40" t="s">
        <v>36</v>
      </c>
    </row>
    <row r="13" spans="1:7">
      <c r="A13" s="35">
        <v>44981</v>
      </c>
      <c r="B13" s="36">
        <v>0.3972775462962963</v>
      </c>
      <c r="C13" s="37" t="s">
        <v>20</v>
      </c>
      <c r="D13" s="34">
        <v>10</v>
      </c>
      <c r="E13" s="38">
        <v>132.13</v>
      </c>
      <c r="F13" s="39" t="s">
        <v>4</v>
      </c>
      <c r="G13" s="40" t="s">
        <v>36</v>
      </c>
    </row>
    <row r="14" spans="1:7">
      <c r="A14" s="35">
        <v>44981</v>
      </c>
      <c r="B14" s="36">
        <v>0.3972775462962963</v>
      </c>
      <c r="C14" s="37" t="s">
        <v>20</v>
      </c>
      <c r="D14" s="34">
        <v>10</v>
      </c>
      <c r="E14" s="38">
        <v>132.13</v>
      </c>
      <c r="F14" s="39" t="s">
        <v>4</v>
      </c>
      <c r="G14" s="40" t="s">
        <v>36</v>
      </c>
    </row>
    <row r="15" spans="1:7">
      <c r="A15" s="35">
        <v>44981</v>
      </c>
      <c r="B15" s="36">
        <v>0.3972775462962963</v>
      </c>
      <c r="C15" s="37" t="s">
        <v>20</v>
      </c>
      <c r="D15" s="34">
        <v>10</v>
      </c>
      <c r="E15" s="38">
        <v>132.13</v>
      </c>
      <c r="F15" s="39" t="s">
        <v>4</v>
      </c>
      <c r="G15" s="40" t="s">
        <v>36</v>
      </c>
    </row>
    <row r="16" spans="1:7">
      <c r="A16" s="35">
        <v>44981</v>
      </c>
      <c r="B16" s="36">
        <v>0.3972775462962963</v>
      </c>
      <c r="C16" s="37" t="s">
        <v>20</v>
      </c>
      <c r="D16" s="34">
        <v>10</v>
      </c>
      <c r="E16" s="38">
        <v>132.13</v>
      </c>
      <c r="F16" s="39" t="s">
        <v>4</v>
      </c>
      <c r="G16" s="40" t="s">
        <v>36</v>
      </c>
    </row>
    <row r="17" spans="1:7">
      <c r="A17" s="35">
        <v>44981</v>
      </c>
      <c r="B17" s="36">
        <v>0.3972775462962963</v>
      </c>
      <c r="C17" s="37" t="s">
        <v>20</v>
      </c>
      <c r="D17" s="34">
        <v>20</v>
      </c>
      <c r="E17" s="38">
        <v>132.13</v>
      </c>
      <c r="F17" s="39" t="s">
        <v>4</v>
      </c>
      <c r="G17" s="40" t="s">
        <v>36</v>
      </c>
    </row>
    <row r="18" spans="1:7">
      <c r="A18" s="35">
        <v>44981</v>
      </c>
      <c r="B18" s="36">
        <v>0.3972775462962963</v>
      </c>
      <c r="C18" s="37" t="s">
        <v>20</v>
      </c>
      <c r="D18" s="34">
        <v>26</v>
      </c>
      <c r="E18" s="38">
        <v>132.13</v>
      </c>
      <c r="F18" s="39" t="s">
        <v>4</v>
      </c>
      <c r="G18" s="40" t="s">
        <v>36</v>
      </c>
    </row>
    <row r="19" spans="1:7">
      <c r="A19" s="35">
        <v>44981</v>
      </c>
      <c r="B19" s="36">
        <v>0.3972775462962963</v>
      </c>
      <c r="C19" s="37" t="s">
        <v>20</v>
      </c>
      <c r="D19" s="34">
        <v>33</v>
      </c>
      <c r="E19" s="38">
        <v>132.13</v>
      </c>
      <c r="F19" s="39" t="s">
        <v>4</v>
      </c>
      <c r="G19" s="40" t="s">
        <v>36</v>
      </c>
    </row>
    <row r="20" spans="1:7">
      <c r="A20" s="35">
        <v>44981</v>
      </c>
      <c r="B20" s="36">
        <v>0.3972775462962963</v>
      </c>
      <c r="C20" s="37" t="s">
        <v>20</v>
      </c>
      <c r="D20" s="34">
        <v>40</v>
      </c>
      <c r="E20" s="38">
        <v>132.12</v>
      </c>
      <c r="F20" s="39" t="s">
        <v>4</v>
      </c>
      <c r="G20" s="40" t="s">
        <v>21</v>
      </c>
    </row>
    <row r="21" spans="1:7">
      <c r="A21" s="35">
        <v>44981</v>
      </c>
      <c r="B21" s="36">
        <v>0.3972775462962963</v>
      </c>
      <c r="C21" s="37" t="s">
        <v>20</v>
      </c>
      <c r="D21" s="34">
        <v>60</v>
      </c>
      <c r="E21" s="38">
        <v>132.12</v>
      </c>
      <c r="F21" s="39" t="s">
        <v>4</v>
      </c>
      <c r="G21" s="40" t="s">
        <v>21</v>
      </c>
    </row>
    <row r="22" spans="1:7">
      <c r="A22" s="35">
        <v>44981</v>
      </c>
      <c r="B22" s="36">
        <v>0.39926817129629633</v>
      </c>
      <c r="C22" s="37" t="s">
        <v>20</v>
      </c>
      <c r="D22" s="34">
        <v>25</v>
      </c>
      <c r="E22" s="38">
        <v>131.38</v>
      </c>
      <c r="F22" s="39" t="s">
        <v>4</v>
      </c>
      <c r="G22" s="40" t="s">
        <v>32</v>
      </c>
    </row>
    <row r="23" spans="1:7">
      <c r="A23" s="35">
        <v>44981</v>
      </c>
      <c r="B23" s="36">
        <v>0.39926817129629633</v>
      </c>
      <c r="C23" s="37" t="s">
        <v>20</v>
      </c>
      <c r="D23" s="34">
        <v>75</v>
      </c>
      <c r="E23" s="38">
        <v>131.38</v>
      </c>
      <c r="F23" s="39" t="s">
        <v>4</v>
      </c>
      <c r="G23" s="40" t="s">
        <v>32</v>
      </c>
    </row>
    <row r="24" spans="1:7">
      <c r="A24" s="35">
        <v>44981</v>
      </c>
      <c r="B24" s="36">
        <v>0.39926817129629633</v>
      </c>
      <c r="C24" s="37" t="s">
        <v>20</v>
      </c>
      <c r="D24" s="34">
        <v>22</v>
      </c>
      <c r="E24" s="38">
        <v>131.49</v>
      </c>
      <c r="F24" s="39" t="s">
        <v>4</v>
      </c>
      <c r="G24" s="40" t="s">
        <v>21</v>
      </c>
    </row>
    <row r="25" spans="1:7">
      <c r="A25" s="35">
        <v>44981</v>
      </c>
      <c r="B25" s="36">
        <v>0.39926817129629633</v>
      </c>
      <c r="C25" s="37" t="s">
        <v>20</v>
      </c>
      <c r="D25" s="34">
        <v>78</v>
      </c>
      <c r="E25" s="38">
        <v>131.49</v>
      </c>
      <c r="F25" s="39" t="s">
        <v>4</v>
      </c>
      <c r="G25" s="40" t="s">
        <v>21</v>
      </c>
    </row>
    <row r="26" spans="1:7">
      <c r="A26" s="35">
        <v>44981</v>
      </c>
      <c r="B26" s="36">
        <v>0.39926817129629633</v>
      </c>
      <c r="C26" s="37" t="s">
        <v>20</v>
      </c>
      <c r="D26" s="34">
        <v>5</v>
      </c>
      <c r="E26" s="38">
        <v>131.38999999999999</v>
      </c>
      <c r="F26" s="39" t="s">
        <v>4</v>
      </c>
      <c r="G26" s="40" t="s">
        <v>21</v>
      </c>
    </row>
    <row r="27" spans="1:7">
      <c r="A27" s="35">
        <v>44981</v>
      </c>
      <c r="B27" s="36">
        <v>0.39926817129629633</v>
      </c>
      <c r="C27" s="37" t="s">
        <v>20</v>
      </c>
      <c r="D27" s="34">
        <v>5</v>
      </c>
      <c r="E27" s="38">
        <v>131.4</v>
      </c>
      <c r="F27" s="39" t="s">
        <v>4</v>
      </c>
      <c r="G27" s="40" t="s">
        <v>21</v>
      </c>
    </row>
    <row r="28" spans="1:7">
      <c r="A28" s="35">
        <v>44981</v>
      </c>
      <c r="B28" s="36">
        <v>0.39926817129629633</v>
      </c>
      <c r="C28" s="37" t="s">
        <v>20</v>
      </c>
      <c r="D28" s="34">
        <v>5</v>
      </c>
      <c r="E28" s="38">
        <v>131.4</v>
      </c>
      <c r="F28" s="39" t="s">
        <v>4</v>
      </c>
      <c r="G28" s="40" t="s">
        <v>21</v>
      </c>
    </row>
    <row r="29" spans="1:7">
      <c r="A29" s="35">
        <v>44981</v>
      </c>
      <c r="B29" s="36">
        <v>0.39926817129629633</v>
      </c>
      <c r="C29" s="37" t="s">
        <v>20</v>
      </c>
      <c r="D29" s="34">
        <v>5</v>
      </c>
      <c r="E29" s="38">
        <v>131.4</v>
      </c>
      <c r="F29" s="39" t="s">
        <v>4</v>
      </c>
      <c r="G29" s="40" t="s">
        <v>21</v>
      </c>
    </row>
    <row r="30" spans="1:7">
      <c r="A30" s="35">
        <v>44981</v>
      </c>
      <c r="B30" s="36">
        <v>0.39926817129629633</v>
      </c>
      <c r="C30" s="37" t="s">
        <v>20</v>
      </c>
      <c r="D30" s="34">
        <v>20</v>
      </c>
      <c r="E30" s="38">
        <v>131.4</v>
      </c>
      <c r="F30" s="39" t="s">
        <v>4</v>
      </c>
      <c r="G30" s="40" t="s">
        <v>21</v>
      </c>
    </row>
    <row r="31" spans="1:7">
      <c r="A31" s="35">
        <v>44981</v>
      </c>
      <c r="B31" s="36">
        <v>0.39926817129629633</v>
      </c>
      <c r="C31" s="37" t="s">
        <v>20</v>
      </c>
      <c r="D31" s="34">
        <v>20</v>
      </c>
      <c r="E31" s="38">
        <v>131.4</v>
      </c>
      <c r="F31" s="39" t="s">
        <v>4</v>
      </c>
      <c r="G31" s="40" t="s">
        <v>21</v>
      </c>
    </row>
    <row r="32" spans="1:7">
      <c r="A32" s="35">
        <v>44981</v>
      </c>
      <c r="B32" s="36">
        <v>0.39926817129629633</v>
      </c>
      <c r="C32" s="37" t="s">
        <v>20</v>
      </c>
      <c r="D32" s="34">
        <v>20</v>
      </c>
      <c r="E32" s="38">
        <v>131.4</v>
      </c>
      <c r="F32" s="39" t="s">
        <v>4</v>
      </c>
      <c r="G32" s="40" t="s">
        <v>21</v>
      </c>
    </row>
    <row r="33" spans="1:7">
      <c r="A33" s="35">
        <v>44981</v>
      </c>
      <c r="B33" s="36">
        <v>0.39926817129629633</v>
      </c>
      <c r="C33" s="37" t="s">
        <v>20</v>
      </c>
      <c r="D33" s="34">
        <v>35</v>
      </c>
      <c r="E33" s="38">
        <v>131.4</v>
      </c>
      <c r="F33" s="39" t="s">
        <v>4</v>
      </c>
      <c r="G33" s="40" t="s">
        <v>21</v>
      </c>
    </row>
    <row r="34" spans="1:7">
      <c r="A34" s="35">
        <v>44981</v>
      </c>
      <c r="B34" s="36">
        <v>0.39926817129629633</v>
      </c>
      <c r="C34" s="37" t="s">
        <v>20</v>
      </c>
      <c r="D34" s="34">
        <v>40</v>
      </c>
      <c r="E34" s="38">
        <v>131.4</v>
      </c>
      <c r="F34" s="39" t="s">
        <v>4</v>
      </c>
      <c r="G34" s="40" t="s">
        <v>21</v>
      </c>
    </row>
    <row r="35" spans="1:7">
      <c r="A35" s="35">
        <v>44981</v>
      </c>
      <c r="B35" s="36">
        <v>0.39926817129629633</v>
      </c>
      <c r="C35" s="37" t="s">
        <v>20</v>
      </c>
      <c r="D35" s="34">
        <v>55</v>
      </c>
      <c r="E35" s="38">
        <v>131.4</v>
      </c>
      <c r="F35" s="39" t="s">
        <v>4</v>
      </c>
      <c r="G35" s="40" t="s">
        <v>21</v>
      </c>
    </row>
    <row r="36" spans="1:7">
      <c r="A36" s="35">
        <v>44981</v>
      </c>
      <c r="B36" s="36">
        <v>0.39926817129629633</v>
      </c>
      <c r="C36" s="37" t="s">
        <v>20</v>
      </c>
      <c r="D36" s="34">
        <v>95</v>
      </c>
      <c r="E36" s="38">
        <v>131.38999999999999</v>
      </c>
      <c r="F36" s="39" t="s">
        <v>4</v>
      </c>
      <c r="G36" s="40" t="s">
        <v>21</v>
      </c>
    </row>
    <row r="37" spans="1:7">
      <c r="A37" s="35">
        <v>44981</v>
      </c>
      <c r="B37" s="36">
        <v>0.39926817129629633</v>
      </c>
      <c r="C37" s="37" t="s">
        <v>20</v>
      </c>
      <c r="D37" s="34">
        <v>95</v>
      </c>
      <c r="E37" s="38">
        <v>131.4</v>
      </c>
      <c r="F37" s="39" t="s">
        <v>4</v>
      </c>
      <c r="G37" s="40" t="s">
        <v>21</v>
      </c>
    </row>
    <row r="38" spans="1:7">
      <c r="A38" s="35">
        <v>44981</v>
      </c>
      <c r="B38" s="36">
        <v>0.39947708333333343</v>
      </c>
      <c r="C38" s="37" t="s">
        <v>20</v>
      </c>
      <c r="D38" s="34">
        <v>100</v>
      </c>
      <c r="E38" s="38">
        <v>130.97999999999999</v>
      </c>
      <c r="F38" s="39" t="s">
        <v>4</v>
      </c>
      <c r="G38" s="40" t="s">
        <v>36</v>
      </c>
    </row>
    <row r="39" spans="1:7">
      <c r="A39" s="35">
        <v>44981</v>
      </c>
      <c r="B39" s="36">
        <v>0.39947708333333343</v>
      </c>
      <c r="C39" s="37" t="s">
        <v>20</v>
      </c>
      <c r="D39" s="34">
        <v>62</v>
      </c>
      <c r="E39" s="38">
        <v>130.99</v>
      </c>
      <c r="F39" s="39" t="s">
        <v>4</v>
      </c>
      <c r="G39" s="40" t="s">
        <v>21</v>
      </c>
    </row>
    <row r="40" spans="1:7">
      <c r="A40" s="35">
        <v>44981</v>
      </c>
      <c r="B40" s="36">
        <v>0.39947708333333343</v>
      </c>
      <c r="C40" s="37" t="s">
        <v>20</v>
      </c>
      <c r="D40" s="34">
        <v>100</v>
      </c>
      <c r="E40" s="38">
        <v>131</v>
      </c>
      <c r="F40" s="39" t="s">
        <v>4</v>
      </c>
      <c r="G40" s="40" t="s">
        <v>21</v>
      </c>
    </row>
    <row r="41" spans="1:7">
      <c r="A41" s="35">
        <v>44981</v>
      </c>
      <c r="B41" s="36">
        <v>0.39947708333333343</v>
      </c>
      <c r="C41" s="37" t="s">
        <v>20</v>
      </c>
      <c r="D41" s="34">
        <v>100</v>
      </c>
      <c r="E41" s="38">
        <v>131</v>
      </c>
      <c r="F41" s="39" t="s">
        <v>4</v>
      </c>
      <c r="G41" s="40" t="s">
        <v>21</v>
      </c>
    </row>
    <row r="42" spans="1:7">
      <c r="A42" s="35">
        <v>44981</v>
      </c>
      <c r="B42" s="36">
        <v>0.39947708333333343</v>
      </c>
      <c r="C42" s="37" t="s">
        <v>20</v>
      </c>
      <c r="D42" s="34">
        <v>1</v>
      </c>
      <c r="E42" s="38">
        <v>130.99</v>
      </c>
      <c r="F42" s="39" t="s">
        <v>4</v>
      </c>
      <c r="G42" s="40" t="s">
        <v>21</v>
      </c>
    </row>
    <row r="43" spans="1:7">
      <c r="A43" s="35">
        <v>44981</v>
      </c>
      <c r="B43" s="36">
        <v>0.39947708333333343</v>
      </c>
      <c r="C43" s="37" t="s">
        <v>20</v>
      </c>
      <c r="D43" s="34">
        <v>16</v>
      </c>
      <c r="E43" s="38">
        <v>130.99</v>
      </c>
      <c r="F43" s="39" t="s">
        <v>4</v>
      </c>
      <c r="G43" s="40" t="s">
        <v>21</v>
      </c>
    </row>
    <row r="44" spans="1:7">
      <c r="A44" s="35">
        <v>44981</v>
      </c>
      <c r="B44" s="36">
        <v>0.39947708333333343</v>
      </c>
      <c r="C44" s="37" t="s">
        <v>20</v>
      </c>
      <c r="D44" s="34">
        <v>21</v>
      </c>
      <c r="E44" s="38">
        <v>130.99</v>
      </c>
      <c r="F44" s="39" t="s">
        <v>4</v>
      </c>
      <c r="G44" s="40" t="s">
        <v>21</v>
      </c>
    </row>
    <row r="45" spans="1:7">
      <c r="A45" s="35">
        <v>44981</v>
      </c>
      <c r="B45" s="36">
        <v>0.40007314814814821</v>
      </c>
      <c r="C45" s="37" t="s">
        <v>20</v>
      </c>
      <c r="D45" s="34">
        <v>30</v>
      </c>
      <c r="E45" s="38">
        <v>130.96</v>
      </c>
      <c r="F45" s="39" t="s">
        <v>4</v>
      </c>
      <c r="G45" s="40" t="s">
        <v>5</v>
      </c>
    </row>
    <row r="46" spans="1:7">
      <c r="A46" s="35">
        <v>44981</v>
      </c>
      <c r="B46" s="36">
        <v>0.40007314814814821</v>
      </c>
      <c r="C46" s="37" t="s">
        <v>20</v>
      </c>
      <c r="D46" s="34">
        <v>50</v>
      </c>
      <c r="E46" s="38">
        <v>130.96</v>
      </c>
      <c r="F46" s="39" t="s">
        <v>4</v>
      </c>
      <c r="G46" s="40" t="s">
        <v>5</v>
      </c>
    </row>
    <row r="47" spans="1:7">
      <c r="A47" s="35">
        <v>44981</v>
      </c>
      <c r="B47" s="36">
        <v>0.40007314814814821</v>
      </c>
      <c r="C47" s="37" t="s">
        <v>20</v>
      </c>
      <c r="D47" s="34">
        <v>120</v>
      </c>
      <c r="E47" s="38">
        <v>130.96</v>
      </c>
      <c r="F47" s="39" t="s">
        <v>4</v>
      </c>
      <c r="G47" s="40" t="s">
        <v>5</v>
      </c>
    </row>
    <row r="48" spans="1:7">
      <c r="A48" s="35">
        <v>44981</v>
      </c>
      <c r="B48" s="36">
        <v>0.40007314814814821</v>
      </c>
      <c r="C48" s="37" t="s">
        <v>20</v>
      </c>
      <c r="D48" s="34">
        <v>34</v>
      </c>
      <c r="E48" s="38">
        <v>130.97</v>
      </c>
      <c r="F48" s="39" t="s">
        <v>4</v>
      </c>
      <c r="G48" s="40" t="s">
        <v>21</v>
      </c>
    </row>
    <row r="49" spans="1:7">
      <c r="A49" s="35">
        <v>44981</v>
      </c>
      <c r="B49" s="36">
        <v>0.40007314814814821</v>
      </c>
      <c r="C49" s="37" t="s">
        <v>20</v>
      </c>
      <c r="D49" s="34">
        <v>100</v>
      </c>
      <c r="E49" s="38">
        <v>130.97</v>
      </c>
      <c r="F49" s="39" t="s">
        <v>4</v>
      </c>
      <c r="G49" s="40" t="s">
        <v>21</v>
      </c>
    </row>
    <row r="50" spans="1:7">
      <c r="A50" s="35">
        <v>44981</v>
      </c>
      <c r="B50" s="36">
        <v>0.40007314814814821</v>
      </c>
      <c r="C50" s="37" t="s">
        <v>20</v>
      </c>
      <c r="D50" s="34">
        <v>266</v>
      </c>
      <c r="E50" s="38">
        <v>130.97</v>
      </c>
      <c r="F50" s="39" t="s">
        <v>4</v>
      </c>
      <c r="G50" s="40" t="s">
        <v>21</v>
      </c>
    </row>
    <row r="51" spans="1:7">
      <c r="A51" s="35">
        <v>44981</v>
      </c>
      <c r="B51" s="36">
        <v>0.40127465277777785</v>
      </c>
      <c r="C51" s="37" t="s">
        <v>20</v>
      </c>
      <c r="D51" s="34">
        <v>49</v>
      </c>
      <c r="E51" s="38">
        <v>131.05000000000001</v>
      </c>
      <c r="F51" s="39" t="s">
        <v>4</v>
      </c>
      <c r="G51" s="40" t="s">
        <v>32</v>
      </c>
    </row>
    <row r="52" spans="1:7">
      <c r="A52" s="35">
        <v>44981</v>
      </c>
      <c r="B52" s="36">
        <v>0.40127465277777785</v>
      </c>
      <c r="C52" s="37" t="s">
        <v>20</v>
      </c>
      <c r="D52" s="34">
        <v>51</v>
      </c>
      <c r="E52" s="38">
        <v>131.05000000000001</v>
      </c>
      <c r="F52" s="39" t="s">
        <v>4</v>
      </c>
      <c r="G52" s="40" t="s">
        <v>32</v>
      </c>
    </row>
    <row r="53" spans="1:7">
      <c r="A53" s="35">
        <v>44981</v>
      </c>
      <c r="B53" s="36">
        <v>0.40127465277777785</v>
      </c>
      <c r="C53" s="37" t="s">
        <v>20</v>
      </c>
      <c r="D53" s="34">
        <v>18</v>
      </c>
      <c r="E53" s="38">
        <v>131.06</v>
      </c>
      <c r="F53" s="39" t="s">
        <v>4</v>
      </c>
      <c r="G53" s="40" t="s">
        <v>21</v>
      </c>
    </row>
    <row r="54" spans="1:7">
      <c r="A54" s="35">
        <v>44981</v>
      </c>
      <c r="B54" s="36">
        <v>0.40127465277777785</v>
      </c>
      <c r="C54" s="37" t="s">
        <v>20</v>
      </c>
      <c r="D54" s="34">
        <v>82</v>
      </c>
      <c r="E54" s="38">
        <v>131.06</v>
      </c>
      <c r="F54" s="39" t="s">
        <v>4</v>
      </c>
      <c r="G54" s="40" t="s">
        <v>21</v>
      </c>
    </row>
    <row r="55" spans="1:7">
      <c r="A55" s="35">
        <v>44981</v>
      </c>
      <c r="B55" s="36">
        <v>0.40127465277777785</v>
      </c>
      <c r="C55" s="37" t="s">
        <v>20</v>
      </c>
      <c r="D55" s="34">
        <v>87</v>
      </c>
      <c r="E55" s="38">
        <v>130.96</v>
      </c>
      <c r="F55" s="39" t="s">
        <v>4</v>
      </c>
      <c r="G55" s="40" t="s">
        <v>21</v>
      </c>
    </row>
    <row r="56" spans="1:7">
      <c r="A56" s="35">
        <v>44981</v>
      </c>
      <c r="B56" s="36">
        <v>0.40127465277777785</v>
      </c>
      <c r="C56" s="37" t="s">
        <v>20</v>
      </c>
      <c r="D56" s="34">
        <v>100</v>
      </c>
      <c r="E56" s="38">
        <v>131.06</v>
      </c>
      <c r="F56" s="39" t="s">
        <v>4</v>
      </c>
      <c r="G56" s="40" t="s">
        <v>21</v>
      </c>
    </row>
    <row r="57" spans="1:7">
      <c r="A57" s="35">
        <v>44981</v>
      </c>
      <c r="B57" s="36">
        <v>0.40127465277777785</v>
      </c>
      <c r="C57" s="37" t="s">
        <v>20</v>
      </c>
      <c r="D57" s="34">
        <v>3</v>
      </c>
      <c r="E57" s="38">
        <v>130.94999999999999</v>
      </c>
      <c r="F57" s="39" t="s">
        <v>4</v>
      </c>
      <c r="G57" s="40" t="s">
        <v>21</v>
      </c>
    </row>
    <row r="58" spans="1:7">
      <c r="A58" s="35">
        <v>44981</v>
      </c>
      <c r="B58" s="36">
        <v>0.40127465277777785</v>
      </c>
      <c r="C58" s="37" t="s">
        <v>20</v>
      </c>
      <c r="D58" s="34">
        <v>11</v>
      </c>
      <c r="E58" s="38">
        <v>130.96</v>
      </c>
      <c r="F58" s="39" t="s">
        <v>4</v>
      </c>
      <c r="G58" s="40" t="s">
        <v>21</v>
      </c>
    </row>
    <row r="59" spans="1:7">
      <c r="A59" s="35">
        <v>44981</v>
      </c>
      <c r="B59" s="36">
        <v>0.40127465277777785</v>
      </c>
      <c r="C59" s="37" t="s">
        <v>20</v>
      </c>
      <c r="D59" s="34">
        <v>12</v>
      </c>
      <c r="E59" s="38">
        <v>130.96</v>
      </c>
      <c r="F59" s="39" t="s">
        <v>4</v>
      </c>
      <c r="G59" s="40" t="s">
        <v>21</v>
      </c>
    </row>
    <row r="60" spans="1:7">
      <c r="A60" s="35">
        <v>44981</v>
      </c>
      <c r="B60" s="36">
        <v>0.40127465277777785</v>
      </c>
      <c r="C60" s="37" t="s">
        <v>20</v>
      </c>
      <c r="D60" s="34">
        <v>13</v>
      </c>
      <c r="E60" s="38">
        <v>130.96</v>
      </c>
      <c r="F60" s="39" t="s">
        <v>4</v>
      </c>
      <c r="G60" s="40" t="s">
        <v>21</v>
      </c>
    </row>
    <row r="61" spans="1:7">
      <c r="A61" s="35">
        <v>44981</v>
      </c>
      <c r="B61" s="36">
        <v>0.40127465277777785</v>
      </c>
      <c r="C61" s="37" t="s">
        <v>20</v>
      </c>
      <c r="D61" s="34">
        <v>27</v>
      </c>
      <c r="E61" s="38">
        <v>130.94999999999999</v>
      </c>
      <c r="F61" s="39" t="s">
        <v>4</v>
      </c>
      <c r="G61" s="40" t="s">
        <v>21</v>
      </c>
    </row>
    <row r="62" spans="1:7">
      <c r="A62" s="35">
        <v>44981</v>
      </c>
      <c r="B62" s="36">
        <v>0.40127465277777785</v>
      </c>
      <c r="C62" s="37" t="s">
        <v>20</v>
      </c>
      <c r="D62" s="34">
        <v>30</v>
      </c>
      <c r="E62" s="38">
        <v>130.94999999999999</v>
      </c>
      <c r="F62" s="39" t="s">
        <v>4</v>
      </c>
      <c r="G62" s="40" t="s">
        <v>21</v>
      </c>
    </row>
    <row r="63" spans="1:7">
      <c r="A63" s="35">
        <v>44981</v>
      </c>
      <c r="B63" s="36">
        <v>0.40127465277777785</v>
      </c>
      <c r="C63" s="37" t="s">
        <v>20</v>
      </c>
      <c r="D63" s="34">
        <v>30</v>
      </c>
      <c r="E63" s="38">
        <v>130.94999999999999</v>
      </c>
      <c r="F63" s="39" t="s">
        <v>4</v>
      </c>
      <c r="G63" s="40" t="s">
        <v>21</v>
      </c>
    </row>
    <row r="64" spans="1:7">
      <c r="A64" s="35">
        <v>44981</v>
      </c>
      <c r="B64" s="36">
        <v>0.40127465277777785</v>
      </c>
      <c r="C64" s="37" t="s">
        <v>20</v>
      </c>
      <c r="D64" s="34">
        <v>43</v>
      </c>
      <c r="E64" s="38">
        <v>130.94999999999999</v>
      </c>
      <c r="F64" s="39" t="s">
        <v>4</v>
      </c>
      <c r="G64" s="40" t="s">
        <v>21</v>
      </c>
    </row>
    <row r="65" spans="1:7">
      <c r="A65" s="35">
        <v>44981</v>
      </c>
      <c r="B65" s="36">
        <v>0.40127465277777785</v>
      </c>
      <c r="C65" s="37" t="s">
        <v>20</v>
      </c>
      <c r="D65" s="34">
        <v>77</v>
      </c>
      <c r="E65" s="38">
        <v>130.96</v>
      </c>
      <c r="F65" s="39" t="s">
        <v>4</v>
      </c>
      <c r="G65" s="40" t="s">
        <v>21</v>
      </c>
    </row>
    <row r="66" spans="1:7">
      <c r="A66" s="35">
        <v>44981</v>
      </c>
      <c r="B66" s="36">
        <v>0.40127465277777785</v>
      </c>
      <c r="C66" s="37" t="s">
        <v>20</v>
      </c>
      <c r="D66" s="34">
        <v>100</v>
      </c>
      <c r="E66" s="38">
        <v>130.96</v>
      </c>
      <c r="F66" s="39" t="s">
        <v>4</v>
      </c>
      <c r="G66" s="40" t="s">
        <v>21</v>
      </c>
    </row>
    <row r="67" spans="1:7">
      <c r="A67" s="35">
        <v>44981</v>
      </c>
      <c r="B67" s="36">
        <v>0.40184594907407412</v>
      </c>
      <c r="C67" s="37" t="s">
        <v>20</v>
      </c>
      <c r="D67" s="34">
        <v>41</v>
      </c>
      <c r="E67" s="38">
        <v>130.72</v>
      </c>
      <c r="F67" s="39" t="s">
        <v>4</v>
      </c>
      <c r="G67" s="40" t="s">
        <v>5</v>
      </c>
    </row>
    <row r="68" spans="1:7">
      <c r="A68" s="35">
        <v>44981</v>
      </c>
      <c r="B68" s="36">
        <v>0.40184594907407412</v>
      </c>
      <c r="C68" s="37" t="s">
        <v>20</v>
      </c>
      <c r="D68" s="34">
        <v>34</v>
      </c>
      <c r="E68" s="38">
        <v>130.72999999999999</v>
      </c>
      <c r="F68" s="39" t="s">
        <v>4</v>
      </c>
      <c r="G68" s="40" t="s">
        <v>21</v>
      </c>
    </row>
    <row r="69" spans="1:7">
      <c r="A69" s="35">
        <v>44981</v>
      </c>
      <c r="B69" s="36">
        <v>0.40184594907407412</v>
      </c>
      <c r="C69" s="37" t="s">
        <v>20</v>
      </c>
      <c r="D69" s="34">
        <v>6</v>
      </c>
      <c r="E69" s="38">
        <v>130.72999999999999</v>
      </c>
      <c r="F69" s="39" t="s">
        <v>4</v>
      </c>
      <c r="G69" s="40" t="s">
        <v>21</v>
      </c>
    </row>
    <row r="70" spans="1:7">
      <c r="A70" s="35">
        <v>44981</v>
      </c>
      <c r="B70" s="36">
        <v>0.40184594907407412</v>
      </c>
      <c r="C70" s="37" t="s">
        <v>20</v>
      </c>
      <c r="D70" s="34">
        <v>40</v>
      </c>
      <c r="E70" s="38">
        <v>130.72999999999999</v>
      </c>
      <c r="F70" s="39" t="s">
        <v>4</v>
      </c>
      <c r="G70" s="40" t="s">
        <v>21</v>
      </c>
    </row>
    <row r="71" spans="1:7">
      <c r="A71" s="35">
        <v>44981</v>
      </c>
      <c r="B71" s="36">
        <v>0.40184594907407412</v>
      </c>
      <c r="C71" s="37" t="s">
        <v>20</v>
      </c>
      <c r="D71" s="34">
        <v>60</v>
      </c>
      <c r="E71" s="38">
        <v>130.72999999999999</v>
      </c>
      <c r="F71" s="39" t="s">
        <v>4</v>
      </c>
      <c r="G71" s="40" t="s">
        <v>21</v>
      </c>
    </row>
    <row r="72" spans="1:7">
      <c r="A72" s="35">
        <v>44981</v>
      </c>
      <c r="B72" s="36">
        <v>0.40184594907407412</v>
      </c>
      <c r="C72" s="37" t="s">
        <v>20</v>
      </c>
      <c r="D72" s="34">
        <v>60</v>
      </c>
      <c r="E72" s="38">
        <v>130.72999999999999</v>
      </c>
      <c r="F72" s="39" t="s">
        <v>4</v>
      </c>
      <c r="G72" s="40" t="s">
        <v>21</v>
      </c>
    </row>
    <row r="73" spans="1:7">
      <c r="A73" s="35">
        <v>44981</v>
      </c>
      <c r="B73" s="36">
        <v>0.40184594907407412</v>
      </c>
      <c r="C73" s="37" t="s">
        <v>20</v>
      </c>
      <c r="D73" s="34">
        <v>60</v>
      </c>
      <c r="E73" s="38">
        <v>130.72999999999999</v>
      </c>
      <c r="F73" s="39" t="s">
        <v>4</v>
      </c>
      <c r="G73" s="40" t="s">
        <v>21</v>
      </c>
    </row>
    <row r="74" spans="1:7">
      <c r="A74" s="35">
        <v>44981</v>
      </c>
      <c r="B74" s="36">
        <v>0.40184606481481489</v>
      </c>
      <c r="C74" s="37" t="s">
        <v>20</v>
      </c>
      <c r="D74" s="34">
        <v>59</v>
      </c>
      <c r="E74" s="38">
        <v>130.72</v>
      </c>
      <c r="F74" s="39" t="s">
        <v>4</v>
      </c>
      <c r="G74" s="40" t="s">
        <v>5</v>
      </c>
    </row>
    <row r="75" spans="1:7">
      <c r="A75" s="35">
        <v>44981</v>
      </c>
      <c r="B75" s="36">
        <v>0.40184606481481489</v>
      </c>
      <c r="C75" s="37" t="s">
        <v>20</v>
      </c>
      <c r="D75" s="34">
        <v>100</v>
      </c>
      <c r="E75" s="38">
        <v>130.72</v>
      </c>
      <c r="F75" s="39" t="s">
        <v>4</v>
      </c>
      <c r="G75" s="40" t="s">
        <v>5</v>
      </c>
    </row>
    <row r="76" spans="1:7">
      <c r="A76" s="35">
        <v>44981</v>
      </c>
      <c r="B76" s="36">
        <v>0.40184606481481489</v>
      </c>
      <c r="C76" s="37" t="s">
        <v>20</v>
      </c>
      <c r="D76" s="34">
        <v>60</v>
      </c>
      <c r="E76" s="38">
        <v>130.72999999999999</v>
      </c>
      <c r="F76" s="39" t="s">
        <v>4</v>
      </c>
      <c r="G76" s="40" t="s">
        <v>22</v>
      </c>
    </row>
    <row r="77" spans="1:7">
      <c r="A77" s="35">
        <v>44981</v>
      </c>
      <c r="B77" s="36">
        <v>0.40184606481481489</v>
      </c>
      <c r="C77" s="37" t="s">
        <v>20</v>
      </c>
      <c r="D77" s="34">
        <v>40</v>
      </c>
      <c r="E77" s="38">
        <v>130.72999999999999</v>
      </c>
      <c r="F77" s="39" t="s">
        <v>4</v>
      </c>
      <c r="G77" s="40" t="s">
        <v>21</v>
      </c>
    </row>
    <row r="78" spans="1:7">
      <c r="A78" s="35">
        <v>44981</v>
      </c>
      <c r="B78" s="36">
        <v>0.40184606481481489</v>
      </c>
      <c r="C78" s="37" t="s">
        <v>20</v>
      </c>
      <c r="D78" s="34">
        <v>40</v>
      </c>
      <c r="E78" s="38">
        <v>130.72999999999999</v>
      </c>
      <c r="F78" s="39" t="s">
        <v>4</v>
      </c>
      <c r="G78" s="40" t="s">
        <v>21</v>
      </c>
    </row>
    <row r="79" spans="1:7">
      <c r="A79" s="35">
        <v>44981</v>
      </c>
      <c r="B79" s="36">
        <v>0.40286168981481485</v>
      </c>
      <c r="C79" s="37" t="s">
        <v>20</v>
      </c>
      <c r="D79" s="34">
        <v>100</v>
      </c>
      <c r="E79" s="38">
        <v>130.32</v>
      </c>
      <c r="F79" s="39" t="s">
        <v>4</v>
      </c>
      <c r="G79" s="40" t="s">
        <v>32</v>
      </c>
    </row>
    <row r="80" spans="1:7">
      <c r="A80" s="35">
        <v>44981</v>
      </c>
      <c r="B80" s="36">
        <v>0.40295902777777781</v>
      </c>
      <c r="C80" s="37" t="s">
        <v>20</v>
      </c>
      <c r="D80" s="34">
        <v>46</v>
      </c>
      <c r="E80" s="38">
        <v>130.27000000000001</v>
      </c>
      <c r="F80" s="39" t="s">
        <v>4</v>
      </c>
      <c r="G80" s="40" t="s">
        <v>21</v>
      </c>
    </row>
    <row r="81" spans="1:7">
      <c r="A81" s="35">
        <v>44981</v>
      </c>
      <c r="B81" s="36">
        <v>0.40295902777777781</v>
      </c>
      <c r="C81" s="37" t="s">
        <v>20</v>
      </c>
      <c r="D81" s="34">
        <v>54</v>
      </c>
      <c r="E81" s="38">
        <v>130.27000000000001</v>
      </c>
      <c r="F81" s="39" t="s">
        <v>4</v>
      </c>
      <c r="G81" s="40" t="s">
        <v>21</v>
      </c>
    </row>
    <row r="82" spans="1:7">
      <c r="A82" s="35">
        <v>44981</v>
      </c>
      <c r="B82" s="36">
        <v>0.40296782407407417</v>
      </c>
      <c r="C82" s="37" t="s">
        <v>20</v>
      </c>
      <c r="D82" s="34">
        <v>1</v>
      </c>
      <c r="E82" s="38">
        <v>130.21</v>
      </c>
      <c r="F82" s="39" t="s">
        <v>4</v>
      </c>
      <c r="G82" s="40" t="s">
        <v>21</v>
      </c>
    </row>
    <row r="83" spans="1:7">
      <c r="A83" s="35">
        <v>44981</v>
      </c>
      <c r="B83" s="36">
        <v>0.40296782407407417</v>
      </c>
      <c r="C83" s="37" t="s">
        <v>20</v>
      </c>
      <c r="D83" s="34">
        <v>90</v>
      </c>
      <c r="E83" s="38">
        <v>130.21</v>
      </c>
      <c r="F83" s="39" t="s">
        <v>4</v>
      </c>
      <c r="G83" s="40" t="s">
        <v>21</v>
      </c>
    </row>
    <row r="84" spans="1:7">
      <c r="A84" s="35">
        <v>44981</v>
      </c>
      <c r="B84" s="36">
        <v>0.40296782407407417</v>
      </c>
      <c r="C84" s="37" t="s">
        <v>20</v>
      </c>
      <c r="D84" s="34">
        <v>9</v>
      </c>
      <c r="E84" s="38">
        <v>130.21</v>
      </c>
      <c r="F84" s="39" t="s">
        <v>4</v>
      </c>
      <c r="G84" s="40" t="s">
        <v>21</v>
      </c>
    </row>
    <row r="85" spans="1:7">
      <c r="A85" s="35">
        <v>44981</v>
      </c>
      <c r="B85" s="36">
        <v>0.40296782407407417</v>
      </c>
      <c r="C85" s="37" t="s">
        <v>20</v>
      </c>
      <c r="D85" s="34">
        <v>9</v>
      </c>
      <c r="E85" s="38">
        <v>130.21</v>
      </c>
      <c r="F85" s="39" t="s">
        <v>4</v>
      </c>
      <c r="G85" s="40" t="s">
        <v>21</v>
      </c>
    </row>
    <row r="86" spans="1:7">
      <c r="A86" s="35">
        <v>44981</v>
      </c>
      <c r="B86" s="36">
        <v>0.40296782407407417</v>
      </c>
      <c r="C86" s="37" t="s">
        <v>20</v>
      </c>
      <c r="D86" s="34">
        <v>50</v>
      </c>
      <c r="E86" s="38">
        <v>130.19999999999999</v>
      </c>
      <c r="F86" s="39" t="s">
        <v>4</v>
      </c>
      <c r="G86" s="40" t="s">
        <v>21</v>
      </c>
    </row>
    <row r="87" spans="1:7">
      <c r="A87" s="35">
        <v>44981</v>
      </c>
      <c r="B87" s="36">
        <v>0.40296782407407417</v>
      </c>
      <c r="C87" s="37" t="s">
        <v>20</v>
      </c>
      <c r="D87" s="34">
        <v>91</v>
      </c>
      <c r="E87" s="38">
        <v>130.21</v>
      </c>
      <c r="F87" s="39" t="s">
        <v>4</v>
      </c>
      <c r="G87" s="40" t="s">
        <v>21</v>
      </c>
    </row>
    <row r="88" spans="1:7">
      <c r="A88" s="35">
        <v>44981</v>
      </c>
      <c r="B88" s="36">
        <v>0.40296782407407417</v>
      </c>
      <c r="C88" s="37" t="s">
        <v>20</v>
      </c>
      <c r="D88" s="34">
        <v>100</v>
      </c>
      <c r="E88" s="38">
        <v>130.19999999999999</v>
      </c>
      <c r="F88" s="39" t="s">
        <v>4</v>
      </c>
      <c r="G88" s="40" t="s">
        <v>21</v>
      </c>
    </row>
    <row r="89" spans="1:7">
      <c r="A89" s="35">
        <v>44981</v>
      </c>
      <c r="B89" s="36">
        <v>0.40296782407407417</v>
      </c>
      <c r="C89" s="37" t="s">
        <v>20</v>
      </c>
      <c r="D89" s="34">
        <v>100</v>
      </c>
      <c r="E89" s="38">
        <v>130.21</v>
      </c>
      <c r="F89" s="39" t="s">
        <v>4</v>
      </c>
      <c r="G89" s="40" t="s">
        <v>21</v>
      </c>
    </row>
    <row r="90" spans="1:7">
      <c r="A90" s="35">
        <v>44981</v>
      </c>
      <c r="B90" s="36">
        <v>0.40296782407407417</v>
      </c>
      <c r="C90" s="37" t="s">
        <v>20</v>
      </c>
      <c r="D90" s="34">
        <v>50</v>
      </c>
      <c r="E90" s="38">
        <v>130.19999999999999</v>
      </c>
      <c r="F90" s="39" t="s">
        <v>4</v>
      </c>
      <c r="G90" s="40" t="s">
        <v>21</v>
      </c>
    </row>
    <row r="91" spans="1:7">
      <c r="A91" s="35">
        <v>44981</v>
      </c>
      <c r="B91" s="36">
        <v>0.40296782407407417</v>
      </c>
      <c r="C91" s="37" t="s">
        <v>20</v>
      </c>
      <c r="D91" s="34">
        <v>100</v>
      </c>
      <c r="E91" s="38">
        <v>130.19</v>
      </c>
      <c r="F91" s="39" t="s">
        <v>4</v>
      </c>
      <c r="G91" s="40" t="s">
        <v>21</v>
      </c>
    </row>
    <row r="92" spans="1:7">
      <c r="A92" s="35">
        <v>44981</v>
      </c>
      <c r="B92" s="36">
        <v>0.40306331018518526</v>
      </c>
      <c r="C92" s="37" t="s">
        <v>20</v>
      </c>
      <c r="D92" s="34">
        <v>337</v>
      </c>
      <c r="E92" s="38">
        <v>129.91</v>
      </c>
      <c r="F92" s="39" t="s">
        <v>4</v>
      </c>
      <c r="G92" s="40" t="s">
        <v>21</v>
      </c>
    </row>
    <row r="93" spans="1:7">
      <c r="A93" s="35">
        <v>44981</v>
      </c>
      <c r="B93" s="36">
        <v>0.40306886574074074</v>
      </c>
      <c r="C93" s="37" t="s">
        <v>20</v>
      </c>
      <c r="D93" s="34">
        <v>37</v>
      </c>
      <c r="E93" s="38">
        <v>129.93</v>
      </c>
      <c r="F93" s="39" t="s">
        <v>4</v>
      </c>
      <c r="G93" s="40" t="s">
        <v>21</v>
      </c>
    </row>
    <row r="94" spans="1:7">
      <c r="A94" s="35">
        <v>44981</v>
      </c>
      <c r="B94" s="36">
        <v>0.40306898148148151</v>
      </c>
      <c r="C94" s="37" t="s">
        <v>20</v>
      </c>
      <c r="D94" s="34">
        <v>63</v>
      </c>
      <c r="E94" s="38">
        <v>129.91</v>
      </c>
      <c r="F94" s="39" t="s">
        <v>4</v>
      </c>
      <c r="G94" s="40" t="s">
        <v>21</v>
      </c>
    </row>
    <row r="95" spans="1:7">
      <c r="A95" s="35">
        <v>44981</v>
      </c>
      <c r="B95" s="36">
        <v>0.40306898148148151</v>
      </c>
      <c r="C95" s="37" t="s">
        <v>20</v>
      </c>
      <c r="D95" s="34">
        <v>300</v>
      </c>
      <c r="E95" s="38">
        <v>129.91</v>
      </c>
      <c r="F95" s="39" t="s">
        <v>4</v>
      </c>
      <c r="G95" s="40" t="s">
        <v>21</v>
      </c>
    </row>
    <row r="96" spans="1:7">
      <c r="A96" s="35">
        <v>44981</v>
      </c>
      <c r="B96" s="36">
        <v>0.40306909722222228</v>
      </c>
      <c r="C96" s="37" t="s">
        <v>20</v>
      </c>
      <c r="D96" s="34">
        <v>27</v>
      </c>
      <c r="E96" s="38">
        <v>129.9</v>
      </c>
      <c r="F96" s="39" t="s">
        <v>4</v>
      </c>
      <c r="G96" s="40" t="s">
        <v>21</v>
      </c>
    </row>
    <row r="97" spans="1:7">
      <c r="A97" s="35">
        <v>44981</v>
      </c>
      <c r="B97" s="36">
        <v>0.40306909722222228</v>
      </c>
      <c r="C97" s="37" t="s">
        <v>20</v>
      </c>
      <c r="D97" s="34">
        <v>173</v>
      </c>
      <c r="E97" s="38">
        <v>129.9</v>
      </c>
      <c r="F97" s="39" t="s">
        <v>4</v>
      </c>
      <c r="G97" s="40" t="s">
        <v>21</v>
      </c>
    </row>
    <row r="98" spans="1:7">
      <c r="A98" s="35">
        <v>44981</v>
      </c>
      <c r="B98" s="36">
        <v>0.40306909722222228</v>
      </c>
      <c r="C98" s="37" t="s">
        <v>20</v>
      </c>
      <c r="D98" s="34">
        <v>173</v>
      </c>
      <c r="E98" s="38">
        <v>129.9</v>
      </c>
      <c r="F98" s="39" t="s">
        <v>4</v>
      </c>
      <c r="G98" s="40" t="s">
        <v>21</v>
      </c>
    </row>
    <row r="99" spans="1:7">
      <c r="A99" s="35">
        <v>44981</v>
      </c>
      <c r="B99" s="36">
        <v>0.40308055555555566</v>
      </c>
      <c r="C99" s="37" t="s">
        <v>20</v>
      </c>
      <c r="D99" s="34">
        <v>185</v>
      </c>
      <c r="E99" s="38">
        <v>129.88999999999999</v>
      </c>
      <c r="F99" s="39" t="s">
        <v>4</v>
      </c>
      <c r="G99" s="40" t="s">
        <v>21</v>
      </c>
    </row>
    <row r="100" spans="1:7">
      <c r="A100" s="35">
        <v>44981</v>
      </c>
      <c r="B100" s="36">
        <v>0.40308055555555566</v>
      </c>
      <c r="C100" s="37" t="s">
        <v>20</v>
      </c>
      <c r="D100" s="34">
        <v>200</v>
      </c>
      <c r="E100" s="38">
        <v>129.88999999999999</v>
      </c>
      <c r="F100" s="39" t="s">
        <v>4</v>
      </c>
      <c r="G100" s="40" t="s">
        <v>21</v>
      </c>
    </row>
    <row r="101" spans="1:7">
      <c r="A101" s="35">
        <v>44981</v>
      </c>
      <c r="B101" s="36">
        <v>0.40308055555555566</v>
      </c>
      <c r="C101" s="37" t="s">
        <v>20</v>
      </c>
      <c r="D101" s="34">
        <v>15</v>
      </c>
      <c r="E101" s="38">
        <v>129.88999999999999</v>
      </c>
      <c r="F101" s="39" t="s">
        <v>4</v>
      </c>
      <c r="G101" s="40" t="s">
        <v>21</v>
      </c>
    </row>
    <row r="102" spans="1:7">
      <c r="A102" s="35">
        <v>44981</v>
      </c>
      <c r="B102" s="36">
        <v>0.40327754629629631</v>
      </c>
      <c r="C102" s="37" t="s">
        <v>20</v>
      </c>
      <c r="D102" s="34">
        <v>100</v>
      </c>
      <c r="E102" s="38">
        <v>129.27000000000001</v>
      </c>
      <c r="F102" s="39" t="s">
        <v>4</v>
      </c>
      <c r="G102" s="40" t="s">
        <v>21</v>
      </c>
    </row>
    <row r="103" spans="1:7">
      <c r="A103" s="35">
        <v>44981</v>
      </c>
      <c r="B103" s="36">
        <v>0.40327754629629631</v>
      </c>
      <c r="C103" s="37" t="s">
        <v>20</v>
      </c>
      <c r="D103" s="34">
        <v>177</v>
      </c>
      <c r="E103" s="38">
        <v>129.27000000000001</v>
      </c>
      <c r="F103" s="39" t="s">
        <v>4</v>
      </c>
      <c r="G103" s="40" t="s">
        <v>21</v>
      </c>
    </row>
    <row r="104" spans="1:7">
      <c r="A104" s="35">
        <v>44981</v>
      </c>
      <c r="B104" s="36">
        <v>0.40327754629629631</v>
      </c>
      <c r="C104" s="37" t="s">
        <v>20</v>
      </c>
      <c r="D104" s="34">
        <v>18</v>
      </c>
      <c r="E104" s="38">
        <v>129.27000000000001</v>
      </c>
      <c r="F104" s="39" t="s">
        <v>4</v>
      </c>
      <c r="G104" s="40" t="s">
        <v>21</v>
      </c>
    </row>
    <row r="105" spans="1:7">
      <c r="A105" s="35">
        <v>44981</v>
      </c>
      <c r="B105" s="36">
        <v>0.40328333333333344</v>
      </c>
      <c r="C105" s="37" t="s">
        <v>20</v>
      </c>
      <c r="D105" s="34">
        <v>95</v>
      </c>
      <c r="E105" s="38">
        <v>129.28</v>
      </c>
      <c r="F105" s="39" t="s">
        <v>4</v>
      </c>
      <c r="G105" s="40" t="s">
        <v>21</v>
      </c>
    </row>
    <row r="106" spans="1:7">
      <c r="A106" s="35">
        <v>44981</v>
      </c>
      <c r="B106" s="36">
        <v>0.40330439814814811</v>
      </c>
      <c r="C106" s="37" t="s">
        <v>20</v>
      </c>
      <c r="D106" s="34">
        <v>100</v>
      </c>
      <c r="E106" s="38">
        <v>129.26</v>
      </c>
      <c r="F106" s="39" t="s">
        <v>4</v>
      </c>
      <c r="G106" s="40" t="s">
        <v>21</v>
      </c>
    </row>
    <row r="107" spans="1:7">
      <c r="A107" s="35">
        <v>44981</v>
      </c>
      <c r="B107" s="36">
        <v>0.40330439814814811</v>
      </c>
      <c r="C107" s="37" t="s">
        <v>20</v>
      </c>
      <c r="D107" s="34">
        <v>1</v>
      </c>
      <c r="E107" s="38">
        <v>129.24</v>
      </c>
      <c r="F107" s="39" t="s">
        <v>4</v>
      </c>
      <c r="G107" s="40" t="s">
        <v>21</v>
      </c>
    </row>
    <row r="108" spans="1:7">
      <c r="A108" s="35">
        <v>44981</v>
      </c>
      <c r="B108" s="36">
        <v>0.40330439814814811</v>
      </c>
      <c r="C108" s="37" t="s">
        <v>20</v>
      </c>
      <c r="D108" s="34">
        <v>10</v>
      </c>
      <c r="E108" s="38">
        <v>129.22999999999999</v>
      </c>
      <c r="F108" s="39" t="s">
        <v>4</v>
      </c>
      <c r="G108" s="40" t="s">
        <v>21</v>
      </c>
    </row>
    <row r="109" spans="1:7">
      <c r="A109" s="35">
        <v>44981</v>
      </c>
      <c r="B109" s="36">
        <v>0.40330439814814811</v>
      </c>
      <c r="C109" s="37" t="s">
        <v>20</v>
      </c>
      <c r="D109" s="34">
        <v>21</v>
      </c>
      <c r="E109" s="38">
        <v>129.22999999999999</v>
      </c>
      <c r="F109" s="39" t="s">
        <v>4</v>
      </c>
      <c r="G109" s="40" t="s">
        <v>21</v>
      </c>
    </row>
    <row r="110" spans="1:7">
      <c r="A110" s="35">
        <v>44981</v>
      </c>
      <c r="B110" s="36">
        <v>0.40330439814814811</v>
      </c>
      <c r="C110" s="37" t="s">
        <v>20</v>
      </c>
      <c r="D110" s="34">
        <v>26</v>
      </c>
      <c r="E110" s="38">
        <v>129.22999999999999</v>
      </c>
      <c r="F110" s="39" t="s">
        <v>4</v>
      </c>
      <c r="G110" s="40" t="s">
        <v>21</v>
      </c>
    </row>
    <row r="111" spans="1:7">
      <c r="A111" s="35">
        <v>44981</v>
      </c>
      <c r="B111" s="36">
        <v>0.40330439814814811</v>
      </c>
      <c r="C111" s="37" t="s">
        <v>20</v>
      </c>
      <c r="D111" s="34">
        <v>59</v>
      </c>
      <c r="E111" s="38">
        <v>129.22</v>
      </c>
      <c r="F111" s="39" t="s">
        <v>4</v>
      </c>
      <c r="G111" s="40" t="s">
        <v>21</v>
      </c>
    </row>
    <row r="112" spans="1:7">
      <c r="A112" s="35">
        <v>44981</v>
      </c>
      <c r="B112" s="36">
        <v>0.40330439814814811</v>
      </c>
      <c r="C112" s="37" t="s">
        <v>20</v>
      </c>
      <c r="D112" s="34">
        <v>60</v>
      </c>
      <c r="E112" s="38">
        <v>129.22999999999999</v>
      </c>
      <c r="F112" s="39" t="s">
        <v>4</v>
      </c>
      <c r="G112" s="40" t="s">
        <v>21</v>
      </c>
    </row>
    <row r="113" spans="1:7">
      <c r="A113" s="35">
        <v>44981</v>
      </c>
      <c r="B113" s="36">
        <v>0.40330439814814811</v>
      </c>
      <c r="C113" s="37" t="s">
        <v>20</v>
      </c>
      <c r="D113" s="34">
        <v>79</v>
      </c>
      <c r="E113" s="38">
        <v>129.22999999999999</v>
      </c>
      <c r="F113" s="39" t="s">
        <v>4</v>
      </c>
      <c r="G113" s="40" t="s">
        <v>21</v>
      </c>
    </row>
    <row r="114" spans="1:7">
      <c r="A114" s="35">
        <v>44981</v>
      </c>
      <c r="B114" s="36">
        <v>0.40330439814814811</v>
      </c>
      <c r="C114" s="37" t="s">
        <v>20</v>
      </c>
      <c r="D114" s="34">
        <v>104</v>
      </c>
      <c r="E114" s="38">
        <v>129.22999999999999</v>
      </c>
      <c r="F114" s="39" t="s">
        <v>4</v>
      </c>
      <c r="G114" s="40" t="s">
        <v>21</v>
      </c>
    </row>
    <row r="115" spans="1:7">
      <c r="A115" s="35">
        <v>44981</v>
      </c>
      <c r="B115" s="36">
        <v>0.40330439814814811</v>
      </c>
      <c r="C115" s="37" t="s">
        <v>20</v>
      </c>
      <c r="D115" s="34">
        <v>199</v>
      </c>
      <c r="E115" s="38">
        <v>129.24</v>
      </c>
      <c r="F115" s="39" t="s">
        <v>4</v>
      </c>
      <c r="G115" s="40" t="s">
        <v>21</v>
      </c>
    </row>
    <row r="116" spans="1:7">
      <c r="A116" s="35">
        <v>44981</v>
      </c>
      <c r="B116" s="36">
        <v>0.4044578703703704</v>
      </c>
      <c r="C116" s="37" t="s">
        <v>20</v>
      </c>
      <c r="D116" s="34">
        <v>2</v>
      </c>
      <c r="E116" s="38">
        <v>130</v>
      </c>
      <c r="F116" s="39" t="s">
        <v>4</v>
      </c>
      <c r="G116" s="40" t="s">
        <v>21</v>
      </c>
    </row>
    <row r="117" spans="1:7">
      <c r="A117" s="35">
        <v>44981</v>
      </c>
      <c r="B117" s="36">
        <v>0.4044578703703704</v>
      </c>
      <c r="C117" s="37" t="s">
        <v>20</v>
      </c>
      <c r="D117" s="34">
        <v>30</v>
      </c>
      <c r="E117" s="38">
        <v>130</v>
      </c>
      <c r="F117" s="39" t="s">
        <v>4</v>
      </c>
      <c r="G117" s="40" t="s">
        <v>21</v>
      </c>
    </row>
    <row r="118" spans="1:7">
      <c r="A118" s="35">
        <v>44981</v>
      </c>
      <c r="B118" s="36">
        <v>0.4044578703703704</v>
      </c>
      <c r="C118" s="37" t="s">
        <v>20</v>
      </c>
      <c r="D118" s="34">
        <v>98</v>
      </c>
      <c r="E118" s="38">
        <v>130</v>
      </c>
      <c r="F118" s="39" t="s">
        <v>4</v>
      </c>
      <c r="G118" s="40" t="s">
        <v>21</v>
      </c>
    </row>
    <row r="119" spans="1:7">
      <c r="A119" s="35">
        <v>44981</v>
      </c>
      <c r="B119" s="36">
        <v>0.4044578703703704</v>
      </c>
      <c r="C119" s="37" t="s">
        <v>20</v>
      </c>
      <c r="D119" s="34">
        <v>100</v>
      </c>
      <c r="E119" s="38">
        <v>130</v>
      </c>
      <c r="F119" s="39" t="s">
        <v>4</v>
      </c>
      <c r="G119" s="40" t="s">
        <v>21</v>
      </c>
    </row>
    <row r="120" spans="1:7">
      <c r="A120" s="35">
        <v>44981</v>
      </c>
      <c r="B120" s="36">
        <v>0.4044578703703704</v>
      </c>
      <c r="C120" s="37" t="s">
        <v>20</v>
      </c>
      <c r="D120" s="34">
        <v>100</v>
      </c>
      <c r="E120" s="38">
        <v>130</v>
      </c>
      <c r="F120" s="39" t="s">
        <v>4</v>
      </c>
      <c r="G120" s="40" t="s">
        <v>21</v>
      </c>
    </row>
    <row r="121" spans="1:7">
      <c r="A121" s="35">
        <v>44981</v>
      </c>
      <c r="B121" s="36">
        <v>0.4044578703703704</v>
      </c>
      <c r="C121" s="37" t="s">
        <v>20</v>
      </c>
      <c r="D121" s="34">
        <v>168</v>
      </c>
      <c r="E121" s="38">
        <v>130</v>
      </c>
      <c r="F121" s="39" t="s">
        <v>4</v>
      </c>
      <c r="G121" s="40" t="s">
        <v>21</v>
      </c>
    </row>
    <row r="122" spans="1:7">
      <c r="A122" s="35">
        <v>44981</v>
      </c>
      <c r="B122" s="36">
        <v>0.4044578703703704</v>
      </c>
      <c r="C122" s="37" t="s">
        <v>20</v>
      </c>
      <c r="D122" s="34">
        <v>288</v>
      </c>
      <c r="E122" s="38">
        <v>130</v>
      </c>
      <c r="F122" s="39" t="s">
        <v>4</v>
      </c>
      <c r="G122" s="40" t="s">
        <v>21</v>
      </c>
    </row>
    <row r="123" spans="1:7">
      <c r="A123" s="35">
        <v>44981</v>
      </c>
      <c r="B123" s="36">
        <v>0.40466909722222222</v>
      </c>
      <c r="C123" s="37" t="s">
        <v>20</v>
      </c>
      <c r="D123" s="34">
        <v>100</v>
      </c>
      <c r="E123" s="38">
        <v>129.97999999999999</v>
      </c>
      <c r="F123" s="39" t="s">
        <v>4</v>
      </c>
      <c r="G123" s="40" t="s">
        <v>32</v>
      </c>
    </row>
    <row r="124" spans="1:7">
      <c r="A124" s="35">
        <v>44981</v>
      </c>
      <c r="B124" s="36">
        <v>0.40466909722222222</v>
      </c>
      <c r="C124" s="37" t="s">
        <v>20</v>
      </c>
      <c r="D124" s="34">
        <v>14</v>
      </c>
      <c r="E124" s="38">
        <v>130</v>
      </c>
      <c r="F124" s="39" t="s">
        <v>4</v>
      </c>
      <c r="G124" s="40" t="s">
        <v>22</v>
      </c>
    </row>
    <row r="125" spans="1:7">
      <c r="A125" s="35">
        <v>44981</v>
      </c>
      <c r="B125" s="36">
        <v>0.40466909722222222</v>
      </c>
      <c r="C125" s="37" t="s">
        <v>20</v>
      </c>
      <c r="D125" s="34">
        <v>14</v>
      </c>
      <c r="E125" s="38">
        <v>130</v>
      </c>
      <c r="F125" s="39" t="s">
        <v>4</v>
      </c>
      <c r="G125" s="40" t="s">
        <v>22</v>
      </c>
    </row>
    <row r="126" spans="1:7">
      <c r="A126" s="35">
        <v>44981</v>
      </c>
      <c r="B126" s="36">
        <v>0.40466909722222222</v>
      </c>
      <c r="C126" s="37" t="s">
        <v>20</v>
      </c>
      <c r="D126" s="34">
        <v>86</v>
      </c>
      <c r="E126" s="38">
        <v>130</v>
      </c>
      <c r="F126" s="39" t="s">
        <v>4</v>
      </c>
      <c r="G126" s="40" t="s">
        <v>22</v>
      </c>
    </row>
    <row r="127" spans="1:7">
      <c r="A127" s="35">
        <v>44981</v>
      </c>
      <c r="B127" s="36">
        <v>0.40466909722222222</v>
      </c>
      <c r="C127" s="37" t="s">
        <v>20</v>
      </c>
      <c r="D127" s="34">
        <v>86</v>
      </c>
      <c r="E127" s="38">
        <v>130</v>
      </c>
      <c r="F127" s="39" t="s">
        <v>4</v>
      </c>
      <c r="G127" s="40" t="s">
        <v>22</v>
      </c>
    </row>
    <row r="128" spans="1:7">
      <c r="A128" s="35">
        <v>44981</v>
      </c>
      <c r="B128" s="36">
        <v>0.40466909722222222</v>
      </c>
      <c r="C128" s="37" t="s">
        <v>20</v>
      </c>
      <c r="D128" s="34">
        <v>100</v>
      </c>
      <c r="E128" s="38">
        <v>130</v>
      </c>
      <c r="F128" s="39" t="s">
        <v>4</v>
      </c>
      <c r="G128" s="40" t="s">
        <v>22</v>
      </c>
    </row>
    <row r="129" spans="1:7">
      <c r="A129" s="35">
        <v>44981</v>
      </c>
      <c r="B129" s="36">
        <v>0.40466909722222222</v>
      </c>
      <c r="C129" s="37" t="s">
        <v>20</v>
      </c>
      <c r="D129" s="34">
        <v>10</v>
      </c>
      <c r="E129" s="38">
        <v>130</v>
      </c>
      <c r="F129" s="39" t="s">
        <v>4</v>
      </c>
      <c r="G129" s="40" t="s">
        <v>21</v>
      </c>
    </row>
    <row r="130" spans="1:7">
      <c r="A130" s="35">
        <v>44981</v>
      </c>
      <c r="B130" s="36">
        <v>0.40466909722222222</v>
      </c>
      <c r="C130" s="37" t="s">
        <v>20</v>
      </c>
      <c r="D130" s="34">
        <v>14</v>
      </c>
      <c r="E130" s="38">
        <v>130</v>
      </c>
      <c r="F130" s="39" t="s">
        <v>4</v>
      </c>
      <c r="G130" s="40" t="s">
        <v>21</v>
      </c>
    </row>
    <row r="131" spans="1:7">
      <c r="A131" s="35">
        <v>44981</v>
      </c>
      <c r="B131" s="36">
        <v>0.40466909722222222</v>
      </c>
      <c r="C131" s="37" t="s">
        <v>20</v>
      </c>
      <c r="D131" s="34">
        <v>16</v>
      </c>
      <c r="E131" s="38">
        <v>129.99</v>
      </c>
      <c r="F131" s="39" t="s">
        <v>4</v>
      </c>
      <c r="G131" s="40" t="s">
        <v>21</v>
      </c>
    </row>
    <row r="132" spans="1:7">
      <c r="A132" s="35">
        <v>44981</v>
      </c>
      <c r="B132" s="36">
        <v>0.40466909722222222</v>
      </c>
      <c r="C132" s="37" t="s">
        <v>20</v>
      </c>
      <c r="D132" s="34">
        <v>84</v>
      </c>
      <c r="E132" s="38">
        <v>129.99</v>
      </c>
      <c r="F132" s="39" t="s">
        <v>4</v>
      </c>
      <c r="G132" s="40" t="s">
        <v>21</v>
      </c>
    </row>
    <row r="133" spans="1:7">
      <c r="A133" s="35">
        <v>44981</v>
      </c>
      <c r="B133" s="36">
        <v>0.40466909722222222</v>
      </c>
      <c r="C133" s="37" t="s">
        <v>20</v>
      </c>
      <c r="D133" s="34">
        <v>86</v>
      </c>
      <c r="E133" s="38">
        <v>130</v>
      </c>
      <c r="F133" s="39" t="s">
        <v>4</v>
      </c>
      <c r="G133" s="40" t="s">
        <v>21</v>
      </c>
    </row>
    <row r="134" spans="1:7">
      <c r="A134" s="35">
        <v>44981</v>
      </c>
      <c r="B134" s="36">
        <v>0.40466909722222222</v>
      </c>
      <c r="C134" s="37" t="s">
        <v>20</v>
      </c>
      <c r="D134" s="34">
        <v>90</v>
      </c>
      <c r="E134" s="38">
        <v>130</v>
      </c>
      <c r="F134" s="39" t="s">
        <v>4</v>
      </c>
      <c r="G134" s="40" t="s">
        <v>21</v>
      </c>
    </row>
    <row r="135" spans="1:7">
      <c r="A135" s="35">
        <v>44981</v>
      </c>
      <c r="B135" s="36">
        <v>0.40509826388888892</v>
      </c>
      <c r="C135" s="37" t="s">
        <v>20</v>
      </c>
      <c r="D135" s="34">
        <v>21</v>
      </c>
      <c r="E135" s="38">
        <v>129.97999999999999</v>
      </c>
      <c r="F135" s="39" t="s">
        <v>4</v>
      </c>
      <c r="G135" s="40" t="s">
        <v>21</v>
      </c>
    </row>
    <row r="136" spans="1:7">
      <c r="A136" s="35">
        <v>44981</v>
      </c>
      <c r="B136" s="36">
        <v>0.40524201388888892</v>
      </c>
      <c r="C136" s="37" t="s">
        <v>20</v>
      </c>
      <c r="D136" s="34">
        <v>5</v>
      </c>
      <c r="E136" s="38">
        <v>129.97999999999999</v>
      </c>
      <c r="F136" s="39" t="s">
        <v>4</v>
      </c>
      <c r="G136" s="40" t="s">
        <v>21</v>
      </c>
    </row>
    <row r="137" spans="1:7">
      <c r="A137" s="35">
        <v>44981</v>
      </c>
      <c r="B137" s="36">
        <v>0.40528368055555553</v>
      </c>
      <c r="C137" s="37" t="s">
        <v>20</v>
      </c>
      <c r="D137" s="34">
        <v>26</v>
      </c>
      <c r="E137" s="38">
        <v>129.97999999999999</v>
      </c>
      <c r="F137" s="39" t="s">
        <v>4</v>
      </c>
      <c r="G137" s="40" t="s">
        <v>21</v>
      </c>
    </row>
    <row r="138" spans="1:7">
      <c r="A138" s="35">
        <v>44981</v>
      </c>
      <c r="B138" s="36">
        <v>0.40528368055555553</v>
      </c>
      <c r="C138" s="37" t="s">
        <v>20</v>
      </c>
      <c r="D138" s="34">
        <v>74</v>
      </c>
      <c r="E138" s="38">
        <v>129.97999999999999</v>
      </c>
      <c r="F138" s="39" t="s">
        <v>4</v>
      </c>
      <c r="G138" s="40" t="s">
        <v>21</v>
      </c>
    </row>
    <row r="139" spans="1:7">
      <c r="A139" s="35">
        <v>44981</v>
      </c>
      <c r="B139" s="36">
        <v>0.40564618055555557</v>
      </c>
      <c r="C139" s="37" t="s">
        <v>20</v>
      </c>
      <c r="D139" s="34">
        <v>15</v>
      </c>
      <c r="E139" s="38">
        <v>130.16999999999999</v>
      </c>
      <c r="F139" s="39" t="s">
        <v>4</v>
      </c>
      <c r="G139" s="40" t="s">
        <v>21</v>
      </c>
    </row>
    <row r="140" spans="1:7">
      <c r="A140" s="35">
        <v>44981</v>
      </c>
      <c r="B140" s="36">
        <v>0.40564618055555557</v>
      </c>
      <c r="C140" s="37" t="s">
        <v>20</v>
      </c>
      <c r="D140" s="34">
        <v>85</v>
      </c>
      <c r="E140" s="38">
        <v>130.18</v>
      </c>
      <c r="F140" s="39" t="s">
        <v>4</v>
      </c>
      <c r="G140" s="40" t="s">
        <v>21</v>
      </c>
    </row>
    <row r="141" spans="1:7">
      <c r="A141" s="35">
        <v>44981</v>
      </c>
      <c r="B141" s="36">
        <v>0.40610185185185188</v>
      </c>
      <c r="C141" s="37" t="s">
        <v>20</v>
      </c>
      <c r="D141" s="34">
        <v>100</v>
      </c>
      <c r="E141" s="38">
        <v>130</v>
      </c>
      <c r="F141" s="39" t="s">
        <v>4</v>
      </c>
      <c r="G141" s="40" t="s">
        <v>22</v>
      </c>
    </row>
    <row r="142" spans="1:7">
      <c r="A142" s="35">
        <v>44981</v>
      </c>
      <c r="B142" s="36">
        <v>0.40610185185185188</v>
      </c>
      <c r="C142" s="37" t="s">
        <v>20</v>
      </c>
      <c r="D142" s="34">
        <v>6</v>
      </c>
      <c r="E142" s="38">
        <v>130</v>
      </c>
      <c r="F142" s="39" t="s">
        <v>4</v>
      </c>
      <c r="G142" s="40" t="s">
        <v>21</v>
      </c>
    </row>
    <row r="143" spans="1:7">
      <c r="A143" s="35">
        <v>44981</v>
      </c>
      <c r="B143" s="36">
        <v>0.40610185185185188</v>
      </c>
      <c r="C143" s="37" t="s">
        <v>20</v>
      </c>
      <c r="D143" s="34">
        <v>12</v>
      </c>
      <c r="E143" s="38">
        <v>129.99</v>
      </c>
      <c r="F143" s="39" t="s">
        <v>4</v>
      </c>
      <c r="G143" s="40" t="s">
        <v>21</v>
      </c>
    </row>
    <row r="144" spans="1:7">
      <c r="A144" s="35">
        <v>44981</v>
      </c>
      <c r="B144" s="36">
        <v>0.40610185185185188</v>
      </c>
      <c r="C144" s="37" t="s">
        <v>20</v>
      </c>
      <c r="D144" s="34">
        <v>14</v>
      </c>
      <c r="E144" s="38">
        <v>130</v>
      </c>
      <c r="F144" s="39" t="s">
        <v>4</v>
      </c>
      <c r="G144" s="40" t="s">
        <v>21</v>
      </c>
    </row>
    <row r="145" spans="1:7">
      <c r="A145" s="35">
        <v>44981</v>
      </c>
      <c r="B145" s="36">
        <v>0.40610185185185188</v>
      </c>
      <c r="C145" s="37" t="s">
        <v>20</v>
      </c>
      <c r="D145" s="34">
        <v>94</v>
      </c>
      <c r="E145" s="38">
        <v>130</v>
      </c>
      <c r="F145" s="39" t="s">
        <v>4</v>
      </c>
      <c r="G145" s="40" t="s">
        <v>21</v>
      </c>
    </row>
    <row r="146" spans="1:7">
      <c r="A146" s="35">
        <v>44981</v>
      </c>
      <c r="B146" s="36">
        <v>0.40610185185185188</v>
      </c>
      <c r="C146" s="37" t="s">
        <v>20</v>
      </c>
      <c r="D146" s="34">
        <v>100</v>
      </c>
      <c r="E146" s="38">
        <v>129.99</v>
      </c>
      <c r="F146" s="39" t="s">
        <v>4</v>
      </c>
      <c r="G146" s="40" t="s">
        <v>21</v>
      </c>
    </row>
    <row r="147" spans="1:7">
      <c r="A147" s="35">
        <v>44981</v>
      </c>
      <c r="B147" s="36">
        <v>0.40610185185185188</v>
      </c>
      <c r="C147" s="37" t="s">
        <v>20</v>
      </c>
      <c r="D147" s="34">
        <v>100</v>
      </c>
      <c r="E147" s="38">
        <v>129.99</v>
      </c>
      <c r="F147" s="39" t="s">
        <v>4</v>
      </c>
      <c r="G147" s="40" t="s">
        <v>21</v>
      </c>
    </row>
    <row r="148" spans="1:7">
      <c r="A148" s="35">
        <v>44981</v>
      </c>
      <c r="B148" s="36">
        <v>0.40610636574074077</v>
      </c>
      <c r="C148" s="37" t="s">
        <v>20</v>
      </c>
      <c r="D148" s="34">
        <v>200</v>
      </c>
      <c r="E148" s="38">
        <v>129.97</v>
      </c>
      <c r="F148" s="39" t="s">
        <v>4</v>
      </c>
      <c r="G148" s="40" t="s">
        <v>5</v>
      </c>
    </row>
    <row r="149" spans="1:7">
      <c r="A149" s="35">
        <v>44981</v>
      </c>
      <c r="B149" s="36">
        <v>0.40610636574074077</v>
      </c>
      <c r="C149" s="37" t="s">
        <v>20</v>
      </c>
      <c r="D149" s="34">
        <v>3</v>
      </c>
      <c r="E149" s="38">
        <v>129.96</v>
      </c>
      <c r="F149" s="39" t="s">
        <v>4</v>
      </c>
      <c r="G149" s="40" t="s">
        <v>36</v>
      </c>
    </row>
    <row r="150" spans="1:7">
      <c r="A150" s="35">
        <v>44981</v>
      </c>
      <c r="B150" s="36">
        <v>0.40610636574074077</v>
      </c>
      <c r="C150" s="37" t="s">
        <v>20</v>
      </c>
      <c r="D150" s="34">
        <v>97</v>
      </c>
      <c r="E150" s="38">
        <v>129.96</v>
      </c>
      <c r="F150" s="39" t="s">
        <v>4</v>
      </c>
      <c r="G150" s="40" t="s">
        <v>36</v>
      </c>
    </row>
    <row r="151" spans="1:7">
      <c r="A151" s="35">
        <v>44981</v>
      </c>
      <c r="B151" s="36">
        <v>0.40610636574074077</v>
      </c>
      <c r="C151" s="37" t="s">
        <v>20</v>
      </c>
      <c r="D151" s="34">
        <v>100</v>
      </c>
      <c r="E151" s="38">
        <v>129.97999999999999</v>
      </c>
      <c r="F151" s="39" t="s">
        <v>4</v>
      </c>
      <c r="G151" s="40" t="s">
        <v>22</v>
      </c>
    </row>
    <row r="152" spans="1:7">
      <c r="A152" s="35">
        <v>44981</v>
      </c>
      <c r="B152" s="36">
        <v>0.40610636574074077</v>
      </c>
      <c r="C152" s="37" t="s">
        <v>20</v>
      </c>
      <c r="D152" s="34">
        <v>26</v>
      </c>
      <c r="E152" s="38">
        <v>129.97999999999999</v>
      </c>
      <c r="F152" s="39" t="s">
        <v>4</v>
      </c>
      <c r="G152" s="40" t="s">
        <v>22</v>
      </c>
    </row>
    <row r="153" spans="1:7">
      <c r="A153" s="35">
        <v>44981</v>
      </c>
      <c r="B153" s="36">
        <v>0.40610636574074077</v>
      </c>
      <c r="C153" s="37" t="s">
        <v>20</v>
      </c>
      <c r="D153" s="34">
        <v>26</v>
      </c>
      <c r="E153" s="38">
        <v>129.97999999999999</v>
      </c>
      <c r="F153" s="39" t="s">
        <v>4</v>
      </c>
      <c r="G153" s="40" t="s">
        <v>22</v>
      </c>
    </row>
    <row r="154" spans="1:7">
      <c r="A154" s="35">
        <v>44981</v>
      </c>
      <c r="B154" s="36">
        <v>0.40610636574074077</v>
      </c>
      <c r="C154" s="37" t="s">
        <v>20</v>
      </c>
      <c r="D154" s="34">
        <v>74</v>
      </c>
      <c r="E154" s="38">
        <v>129.97999999999999</v>
      </c>
      <c r="F154" s="39" t="s">
        <v>4</v>
      </c>
      <c r="G154" s="40" t="s">
        <v>22</v>
      </c>
    </row>
    <row r="155" spans="1:7">
      <c r="A155" s="35">
        <v>44981</v>
      </c>
      <c r="B155" s="36">
        <v>0.40610636574074077</v>
      </c>
      <c r="C155" s="37" t="s">
        <v>20</v>
      </c>
      <c r="D155" s="34">
        <v>74</v>
      </c>
      <c r="E155" s="38">
        <v>129.97999999999999</v>
      </c>
      <c r="F155" s="39" t="s">
        <v>4</v>
      </c>
      <c r="G155" s="40" t="s">
        <v>21</v>
      </c>
    </row>
    <row r="156" spans="1:7">
      <c r="A156" s="35">
        <v>44981</v>
      </c>
      <c r="B156" s="36">
        <v>0.40610636574074077</v>
      </c>
      <c r="C156" s="37" t="s">
        <v>20</v>
      </c>
      <c r="D156" s="34">
        <v>100</v>
      </c>
      <c r="E156" s="38">
        <v>129.97999999999999</v>
      </c>
      <c r="F156" s="39" t="s">
        <v>4</v>
      </c>
      <c r="G156" s="40" t="s">
        <v>21</v>
      </c>
    </row>
    <row r="157" spans="1:7">
      <c r="A157" s="35">
        <v>44981</v>
      </c>
      <c r="B157" s="36">
        <v>0.40610636574074077</v>
      </c>
      <c r="C157" s="37" t="s">
        <v>20</v>
      </c>
      <c r="D157" s="34">
        <v>26</v>
      </c>
      <c r="E157" s="38">
        <v>129.97</v>
      </c>
      <c r="F157" s="39" t="s">
        <v>4</v>
      </c>
      <c r="G157" s="40" t="s">
        <v>21</v>
      </c>
    </row>
    <row r="158" spans="1:7">
      <c r="A158" s="35">
        <v>44981</v>
      </c>
      <c r="B158" s="36">
        <v>0.40610636574074077</v>
      </c>
      <c r="C158" s="37" t="s">
        <v>20</v>
      </c>
      <c r="D158" s="34">
        <v>74</v>
      </c>
      <c r="E158" s="38">
        <v>129.97</v>
      </c>
      <c r="F158" s="39" t="s">
        <v>4</v>
      </c>
      <c r="G158" s="40" t="s">
        <v>21</v>
      </c>
    </row>
    <row r="159" spans="1:7">
      <c r="A159" s="35">
        <v>44981</v>
      </c>
      <c r="B159" s="36">
        <v>0.40703402777777775</v>
      </c>
      <c r="C159" s="37" t="s">
        <v>20</v>
      </c>
      <c r="D159" s="34">
        <v>1</v>
      </c>
      <c r="E159" s="38">
        <v>129.62</v>
      </c>
      <c r="F159" s="39" t="s">
        <v>4</v>
      </c>
      <c r="G159" s="40" t="s">
        <v>21</v>
      </c>
    </row>
    <row r="160" spans="1:7">
      <c r="A160" s="35">
        <v>44981</v>
      </c>
      <c r="B160" s="36">
        <v>0.40703414351851852</v>
      </c>
      <c r="C160" s="37" t="s">
        <v>20</v>
      </c>
      <c r="D160" s="34">
        <v>4</v>
      </c>
      <c r="E160" s="38">
        <v>129.61000000000001</v>
      </c>
      <c r="F160" s="39" t="s">
        <v>4</v>
      </c>
      <c r="G160" s="40" t="s">
        <v>21</v>
      </c>
    </row>
    <row r="161" spans="1:7">
      <c r="A161" s="35">
        <v>44981</v>
      </c>
      <c r="B161" s="36">
        <v>0.40703414351851852</v>
      </c>
      <c r="C161" s="37" t="s">
        <v>20</v>
      </c>
      <c r="D161" s="34">
        <v>26</v>
      </c>
      <c r="E161" s="38">
        <v>129.61000000000001</v>
      </c>
      <c r="F161" s="39" t="s">
        <v>4</v>
      </c>
      <c r="G161" s="40" t="s">
        <v>21</v>
      </c>
    </row>
    <row r="162" spans="1:7">
      <c r="A162" s="35">
        <v>44981</v>
      </c>
      <c r="B162" s="36">
        <v>0.40703414351851852</v>
      </c>
      <c r="C162" s="37" t="s">
        <v>20</v>
      </c>
      <c r="D162" s="34">
        <v>26</v>
      </c>
      <c r="E162" s="38">
        <v>129.61000000000001</v>
      </c>
      <c r="F162" s="39" t="s">
        <v>4</v>
      </c>
      <c r="G162" s="40" t="s">
        <v>21</v>
      </c>
    </row>
    <row r="163" spans="1:7">
      <c r="A163" s="35">
        <v>44981</v>
      </c>
      <c r="B163" s="36">
        <v>0.40703414351851852</v>
      </c>
      <c r="C163" s="37" t="s">
        <v>20</v>
      </c>
      <c r="D163" s="34">
        <v>30</v>
      </c>
      <c r="E163" s="38">
        <v>129.6</v>
      </c>
      <c r="F163" s="39" t="s">
        <v>4</v>
      </c>
      <c r="G163" s="40" t="s">
        <v>21</v>
      </c>
    </row>
    <row r="164" spans="1:7">
      <c r="A164" s="35">
        <v>44981</v>
      </c>
      <c r="B164" s="36">
        <v>0.40703414351851852</v>
      </c>
      <c r="C164" s="37" t="s">
        <v>20</v>
      </c>
      <c r="D164" s="34">
        <v>48</v>
      </c>
      <c r="E164" s="38">
        <v>129.61000000000001</v>
      </c>
      <c r="F164" s="39" t="s">
        <v>4</v>
      </c>
      <c r="G164" s="40" t="s">
        <v>21</v>
      </c>
    </row>
    <row r="165" spans="1:7">
      <c r="A165" s="35">
        <v>44981</v>
      </c>
      <c r="B165" s="36">
        <v>0.40703414351851852</v>
      </c>
      <c r="C165" s="37" t="s">
        <v>20</v>
      </c>
      <c r="D165" s="34">
        <v>48</v>
      </c>
      <c r="E165" s="38">
        <v>129.61000000000001</v>
      </c>
      <c r="F165" s="39" t="s">
        <v>4</v>
      </c>
      <c r="G165" s="40" t="s">
        <v>21</v>
      </c>
    </row>
    <row r="166" spans="1:7">
      <c r="A166" s="35">
        <v>44981</v>
      </c>
      <c r="B166" s="36">
        <v>0.40703414351851852</v>
      </c>
      <c r="C166" s="37" t="s">
        <v>20</v>
      </c>
      <c r="D166" s="34">
        <v>48</v>
      </c>
      <c r="E166" s="38">
        <v>129.62</v>
      </c>
      <c r="F166" s="39" t="s">
        <v>4</v>
      </c>
      <c r="G166" s="40" t="s">
        <v>21</v>
      </c>
    </row>
    <row r="167" spans="1:7">
      <c r="A167" s="35">
        <v>44981</v>
      </c>
      <c r="B167" s="36">
        <v>0.40703414351851852</v>
      </c>
      <c r="C167" s="37" t="s">
        <v>20</v>
      </c>
      <c r="D167" s="34">
        <v>48</v>
      </c>
      <c r="E167" s="38">
        <v>129.62</v>
      </c>
      <c r="F167" s="39" t="s">
        <v>4</v>
      </c>
      <c r="G167" s="40" t="s">
        <v>21</v>
      </c>
    </row>
    <row r="168" spans="1:7">
      <c r="A168" s="35">
        <v>44981</v>
      </c>
      <c r="B168" s="36">
        <v>0.40703414351851852</v>
      </c>
      <c r="C168" s="37" t="s">
        <v>20</v>
      </c>
      <c r="D168" s="34">
        <v>48</v>
      </c>
      <c r="E168" s="38">
        <v>129.62</v>
      </c>
      <c r="F168" s="39" t="s">
        <v>4</v>
      </c>
      <c r="G168" s="40" t="s">
        <v>21</v>
      </c>
    </row>
    <row r="169" spans="1:7">
      <c r="A169" s="35">
        <v>44981</v>
      </c>
      <c r="B169" s="36">
        <v>0.40703414351851852</v>
      </c>
      <c r="C169" s="37" t="s">
        <v>20</v>
      </c>
      <c r="D169" s="34">
        <v>48</v>
      </c>
      <c r="E169" s="38">
        <v>129.62</v>
      </c>
      <c r="F169" s="39" t="s">
        <v>4</v>
      </c>
      <c r="G169" s="40" t="s">
        <v>21</v>
      </c>
    </row>
    <row r="170" spans="1:7">
      <c r="A170" s="35">
        <v>44981</v>
      </c>
      <c r="B170" s="36">
        <v>0.40703414351851852</v>
      </c>
      <c r="C170" s="37" t="s">
        <v>20</v>
      </c>
      <c r="D170" s="34">
        <v>51</v>
      </c>
      <c r="E170" s="38">
        <v>129.62</v>
      </c>
      <c r="F170" s="39" t="s">
        <v>4</v>
      </c>
      <c r="G170" s="40" t="s">
        <v>21</v>
      </c>
    </row>
    <row r="171" spans="1:7">
      <c r="A171" s="35">
        <v>44981</v>
      </c>
      <c r="B171" s="36">
        <v>0.40703414351851852</v>
      </c>
      <c r="C171" s="37" t="s">
        <v>20</v>
      </c>
      <c r="D171" s="34">
        <v>52</v>
      </c>
      <c r="E171" s="38">
        <v>129.61000000000001</v>
      </c>
      <c r="F171" s="39" t="s">
        <v>4</v>
      </c>
      <c r="G171" s="40" t="s">
        <v>21</v>
      </c>
    </row>
    <row r="172" spans="1:7">
      <c r="A172" s="35">
        <v>44981</v>
      </c>
      <c r="B172" s="36">
        <v>0.40703414351851852</v>
      </c>
      <c r="C172" s="37" t="s">
        <v>20</v>
      </c>
      <c r="D172" s="34">
        <v>52</v>
      </c>
      <c r="E172" s="38">
        <v>129.62</v>
      </c>
      <c r="F172" s="39" t="s">
        <v>4</v>
      </c>
      <c r="G172" s="40" t="s">
        <v>21</v>
      </c>
    </row>
    <row r="173" spans="1:7">
      <c r="A173" s="35">
        <v>44981</v>
      </c>
      <c r="B173" s="36">
        <v>0.40703414351851852</v>
      </c>
      <c r="C173" s="37" t="s">
        <v>20</v>
      </c>
      <c r="D173" s="34">
        <v>52</v>
      </c>
      <c r="E173" s="38">
        <v>129.62</v>
      </c>
      <c r="F173" s="39" t="s">
        <v>4</v>
      </c>
      <c r="G173" s="40" t="s">
        <v>21</v>
      </c>
    </row>
    <row r="174" spans="1:7">
      <c r="A174" s="35">
        <v>44981</v>
      </c>
      <c r="B174" s="36">
        <v>0.40703414351851852</v>
      </c>
      <c r="C174" s="37" t="s">
        <v>20</v>
      </c>
      <c r="D174" s="34">
        <v>52</v>
      </c>
      <c r="E174" s="38">
        <v>129.62</v>
      </c>
      <c r="F174" s="39" t="s">
        <v>4</v>
      </c>
      <c r="G174" s="40" t="s">
        <v>21</v>
      </c>
    </row>
    <row r="175" spans="1:7">
      <c r="A175" s="35">
        <v>44981</v>
      </c>
      <c r="B175" s="36">
        <v>0.40703414351851852</v>
      </c>
      <c r="C175" s="37" t="s">
        <v>20</v>
      </c>
      <c r="D175" s="34">
        <v>70</v>
      </c>
      <c r="E175" s="38">
        <v>129.6</v>
      </c>
      <c r="F175" s="39" t="s">
        <v>4</v>
      </c>
      <c r="G175" s="40" t="s">
        <v>21</v>
      </c>
    </row>
    <row r="176" spans="1:7">
      <c r="A176" s="35">
        <v>44981</v>
      </c>
      <c r="B176" s="36">
        <v>0.40703414351851852</v>
      </c>
      <c r="C176" s="37" t="s">
        <v>20</v>
      </c>
      <c r="D176" s="34">
        <v>96</v>
      </c>
      <c r="E176" s="38">
        <v>129.61000000000001</v>
      </c>
      <c r="F176" s="39" t="s">
        <v>4</v>
      </c>
      <c r="G176" s="40" t="s">
        <v>21</v>
      </c>
    </row>
    <row r="177" spans="1:7">
      <c r="A177" s="35">
        <v>44981</v>
      </c>
      <c r="B177" s="36">
        <v>0.40703414351851852</v>
      </c>
      <c r="C177" s="37" t="s">
        <v>20</v>
      </c>
      <c r="D177" s="34">
        <v>100</v>
      </c>
      <c r="E177" s="38">
        <v>129.62</v>
      </c>
      <c r="F177" s="39" t="s">
        <v>4</v>
      </c>
      <c r="G177" s="40" t="s">
        <v>21</v>
      </c>
    </row>
    <row r="178" spans="1:7">
      <c r="A178" s="35">
        <v>44981</v>
      </c>
      <c r="B178" s="36">
        <v>0.40990671296296299</v>
      </c>
      <c r="C178" s="37" t="s">
        <v>20</v>
      </c>
      <c r="D178" s="34">
        <v>2</v>
      </c>
      <c r="E178" s="38">
        <v>129.72999999999999</v>
      </c>
      <c r="F178" s="39" t="s">
        <v>4</v>
      </c>
      <c r="G178" s="40" t="s">
        <v>21</v>
      </c>
    </row>
    <row r="179" spans="1:7">
      <c r="A179" s="35">
        <v>44981</v>
      </c>
      <c r="B179" s="36">
        <v>0.40990671296296299</v>
      </c>
      <c r="C179" s="37" t="s">
        <v>20</v>
      </c>
      <c r="D179" s="34">
        <v>4</v>
      </c>
      <c r="E179" s="38">
        <v>129.72999999999999</v>
      </c>
      <c r="F179" s="39" t="s">
        <v>4</v>
      </c>
      <c r="G179" s="40" t="s">
        <v>21</v>
      </c>
    </row>
    <row r="180" spans="1:7">
      <c r="A180" s="35">
        <v>44981</v>
      </c>
      <c r="B180" s="36">
        <v>0.40990671296296299</v>
      </c>
      <c r="C180" s="37" t="s">
        <v>20</v>
      </c>
      <c r="D180" s="34">
        <v>22</v>
      </c>
      <c r="E180" s="38">
        <v>129.72999999999999</v>
      </c>
      <c r="F180" s="39" t="s">
        <v>4</v>
      </c>
      <c r="G180" s="40" t="s">
        <v>21</v>
      </c>
    </row>
    <row r="181" spans="1:7">
      <c r="A181" s="35">
        <v>44981</v>
      </c>
      <c r="B181" s="36">
        <v>0.40990671296296299</v>
      </c>
      <c r="C181" s="37" t="s">
        <v>20</v>
      </c>
      <c r="D181" s="34">
        <v>22</v>
      </c>
      <c r="E181" s="38">
        <v>129.72999999999999</v>
      </c>
      <c r="F181" s="39" t="s">
        <v>4</v>
      </c>
      <c r="G181" s="40" t="s">
        <v>21</v>
      </c>
    </row>
    <row r="182" spans="1:7">
      <c r="A182" s="35">
        <v>44981</v>
      </c>
      <c r="B182" s="36">
        <v>0.40990671296296299</v>
      </c>
      <c r="C182" s="37" t="s">
        <v>20</v>
      </c>
      <c r="D182" s="34">
        <v>76</v>
      </c>
      <c r="E182" s="38">
        <v>129.72999999999999</v>
      </c>
      <c r="F182" s="39" t="s">
        <v>4</v>
      </c>
      <c r="G182" s="40" t="s">
        <v>21</v>
      </c>
    </row>
    <row r="183" spans="1:7">
      <c r="A183" s="35">
        <v>44981</v>
      </c>
      <c r="B183" s="36">
        <v>0.40990671296296299</v>
      </c>
      <c r="C183" s="37" t="s">
        <v>20</v>
      </c>
      <c r="D183" s="34">
        <v>76</v>
      </c>
      <c r="E183" s="38">
        <v>129.72999999999999</v>
      </c>
      <c r="F183" s="39" t="s">
        <v>4</v>
      </c>
      <c r="G183" s="40" t="s">
        <v>21</v>
      </c>
    </row>
    <row r="184" spans="1:7">
      <c r="A184" s="35">
        <v>44981</v>
      </c>
      <c r="B184" s="36">
        <v>0.40990671296296299</v>
      </c>
      <c r="C184" s="37" t="s">
        <v>20</v>
      </c>
      <c r="D184" s="34">
        <v>98</v>
      </c>
      <c r="E184" s="38">
        <v>129.72999999999999</v>
      </c>
      <c r="F184" s="39" t="s">
        <v>4</v>
      </c>
      <c r="G184" s="40" t="s">
        <v>21</v>
      </c>
    </row>
    <row r="185" spans="1:7">
      <c r="A185" s="35">
        <v>44981</v>
      </c>
      <c r="B185" s="36">
        <v>0.40990671296296299</v>
      </c>
      <c r="C185" s="37" t="s">
        <v>20</v>
      </c>
      <c r="D185" s="34">
        <v>100</v>
      </c>
      <c r="E185" s="38">
        <v>129.72</v>
      </c>
      <c r="F185" s="39" t="s">
        <v>4</v>
      </c>
      <c r="G185" s="40" t="s">
        <v>21</v>
      </c>
    </row>
    <row r="186" spans="1:7">
      <c r="A186" s="35">
        <v>44981</v>
      </c>
      <c r="B186" s="36">
        <v>0.41027835648148159</v>
      </c>
      <c r="C186" s="37" t="s">
        <v>20</v>
      </c>
      <c r="D186" s="34">
        <v>100</v>
      </c>
      <c r="E186" s="38">
        <v>129.81</v>
      </c>
      <c r="F186" s="39" t="s">
        <v>4</v>
      </c>
      <c r="G186" s="40" t="s">
        <v>32</v>
      </c>
    </row>
    <row r="187" spans="1:7">
      <c r="A187" s="35">
        <v>44981</v>
      </c>
      <c r="B187" s="36">
        <v>0.41027835648148159</v>
      </c>
      <c r="C187" s="37" t="s">
        <v>20</v>
      </c>
      <c r="D187" s="34">
        <v>4</v>
      </c>
      <c r="E187" s="38">
        <v>129.83000000000001</v>
      </c>
      <c r="F187" s="39" t="s">
        <v>4</v>
      </c>
      <c r="G187" s="40" t="s">
        <v>21</v>
      </c>
    </row>
    <row r="188" spans="1:7">
      <c r="A188" s="35">
        <v>44981</v>
      </c>
      <c r="B188" s="36">
        <v>0.41027835648148159</v>
      </c>
      <c r="C188" s="37" t="s">
        <v>20</v>
      </c>
      <c r="D188" s="34">
        <v>12</v>
      </c>
      <c r="E188" s="38">
        <v>129.82</v>
      </c>
      <c r="F188" s="39" t="s">
        <v>4</v>
      </c>
      <c r="G188" s="40" t="s">
        <v>21</v>
      </c>
    </row>
    <row r="189" spans="1:7">
      <c r="A189" s="35">
        <v>44981</v>
      </c>
      <c r="B189" s="36">
        <v>0.41027835648148159</v>
      </c>
      <c r="C189" s="37" t="s">
        <v>20</v>
      </c>
      <c r="D189" s="34">
        <v>37</v>
      </c>
      <c r="E189" s="38">
        <v>129.83000000000001</v>
      </c>
      <c r="F189" s="39" t="s">
        <v>4</v>
      </c>
      <c r="G189" s="40" t="s">
        <v>21</v>
      </c>
    </row>
    <row r="190" spans="1:7">
      <c r="A190" s="35">
        <v>44981</v>
      </c>
      <c r="B190" s="36">
        <v>0.41027835648148159</v>
      </c>
      <c r="C190" s="37" t="s">
        <v>20</v>
      </c>
      <c r="D190" s="34">
        <v>55</v>
      </c>
      <c r="E190" s="38">
        <v>129.83000000000001</v>
      </c>
      <c r="F190" s="39" t="s">
        <v>4</v>
      </c>
      <c r="G190" s="40" t="s">
        <v>21</v>
      </c>
    </row>
    <row r="191" spans="1:7">
      <c r="A191" s="35">
        <v>44981</v>
      </c>
      <c r="B191" s="36">
        <v>0.41027835648148159</v>
      </c>
      <c r="C191" s="37" t="s">
        <v>20</v>
      </c>
      <c r="D191" s="34">
        <v>75</v>
      </c>
      <c r="E191" s="38">
        <v>129.83000000000001</v>
      </c>
      <c r="F191" s="39" t="s">
        <v>4</v>
      </c>
      <c r="G191" s="40" t="s">
        <v>21</v>
      </c>
    </row>
    <row r="192" spans="1:7">
      <c r="A192" s="35">
        <v>44981</v>
      </c>
      <c r="B192" s="36">
        <v>0.41027835648148159</v>
      </c>
      <c r="C192" s="37" t="s">
        <v>20</v>
      </c>
      <c r="D192" s="34">
        <v>88</v>
      </c>
      <c r="E192" s="38">
        <v>129.82</v>
      </c>
      <c r="F192" s="39" t="s">
        <v>4</v>
      </c>
      <c r="G192" s="40" t="s">
        <v>21</v>
      </c>
    </row>
    <row r="193" spans="1:7">
      <c r="A193" s="35">
        <v>44981</v>
      </c>
      <c r="B193" s="36">
        <v>0.41027835648148159</v>
      </c>
      <c r="C193" s="37" t="s">
        <v>20</v>
      </c>
      <c r="D193" s="34">
        <v>94</v>
      </c>
      <c r="E193" s="38">
        <v>129.82</v>
      </c>
      <c r="F193" s="39" t="s">
        <v>4</v>
      </c>
      <c r="G193" s="40" t="s">
        <v>21</v>
      </c>
    </row>
    <row r="194" spans="1:7">
      <c r="A194" s="35">
        <v>44981</v>
      </c>
      <c r="B194" s="36">
        <v>0.41027835648148159</v>
      </c>
      <c r="C194" s="37" t="s">
        <v>20</v>
      </c>
      <c r="D194" s="34">
        <v>100</v>
      </c>
      <c r="E194" s="38">
        <v>129.82</v>
      </c>
      <c r="F194" s="39" t="s">
        <v>4</v>
      </c>
      <c r="G194" s="40" t="s">
        <v>21</v>
      </c>
    </row>
    <row r="195" spans="1:7">
      <c r="A195" s="35">
        <v>44981</v>
      </c>
      <c r="B195" s="36">
        <v>0.41027835648148159</v>
      </c>
      <c r="C195" s="37" t="s">
        <v>20</v>
      </c>
      <c r="D195" s="34">
        <v>106</v>
      </c>
      <c r="E195" s="38">
        <v>129.82</v>
      </c>
      <c r="F195" s="39" t="s">
        <v>4</v>
      </c>
      <c r="G195" s="40" t="s">
        <v>21</v>
      </c>
    </row>
    <row r="196" spans="1:7">
      <c r="A196" s="35">
        <v>44981</v>
      </c>
      <c r="B196" s="36">
        <v>0.41027835648148159</v>
      </c>
      <c r="C196" s="37" t="s">
        <v>20</v>
      </c>
      <c r="D196" s="34">
        <v>163</v>
      </c>
      <c r="E196" s="38">
        <v>129.83000000000001</v>
      </c>
      <c r="F196" s="39" t="s">
        <v>4</v>
      </c>
      <c r="G196" s="40" t="s">
        <v>21</v>
      </c>
    </row>
    <row r="197" spans="1:7">
      <c r="A197" s="35">
        <v>44981</v>
      </c>
      <c r="B197" s="36">
        <v>0.41027835648148159</v>
      </c>
      <c r="C197" s="37" t="s">
        <v>20</v>
      </c>
      <c r="D197" s="34">
        <v>266</v>
      </c>
      <c r="E197" s="38">
        <v>129.83000000000001</v>
      </c>
      <c r="F197" s="39" t="s">
        <v>4</v>
      </c>
      <c r="G197" s="40" t="s">
        <v>21</v>
      </c>
    </row>
    <row r="198" spans="1:7">
      <c r="A198" s="35">
        <v>44981</v>
      </c>
      <c r="B198" s="36">
        <v>0.4123658564814815</v>
      </c>
      <c r="C198" s="37" t="s">
        <v>20</v>
      </c>
      <c r="D198" s="34">
        <v>49</v>
      </c>
      <c r="E198" s="38">
        <v>130.78</v>
      </c>
      <c r="F198" s="39" t="s">
        <v>4</v>
      </c>
      <c r="G198" s="40" t="s">
        <v>21</v>
      </c>
    </row>
    <row r="199" spans="1:7">
      <c r="A199" s="35">
        <v>44981</v>
      </c>
      <c r="B199" s="36">
        <v>0.4123658564814815</v>
      </c>
      <c r="C199" s="37" t="s">
        <v>20</v>
      </c>
      <c r="D199" s="34">
        <v>100</v>
      </c>
      <c r="E199" s="38">
        <v>130.79</v>
      </c>
      <c r="F199" s="39" t="s">
        <v>4</v>
      </c>
      <c r="G199" s="40" t="s">
        <v>21</v>
      </c>
    </row>
    <row r="200" spans="1:7">
      <c r="A200" s="35">
        <v>44981</v>
      </c>
      <c r="B200" s="36">
        <v>0.4123658564814815</v>
      </c>
      <c r="C200" s="37" t="s">
        <v>20</v>
      </c>
      <c r="D200" s="34">
        <v>100</v>
      </c>
      <c r="E200" s="38">
        <v>130.80000000000001</v>
      </c>
      <c r="F200" s="39" t="s">
        <v>4</v>
      </c>
      <c r="G200" s="40" t="s">
        <v>21</v>
      </c>
    </row>
    <row r="201" spans="1:7">
      <c r="A201" s="35">
        <v>44981</v>
      </c>
      <c r="B201" s="36">
        <v>0.4123658564814815</v>
      </c>
      <c r="C201" s="37" t="s">
        <v>20</v>
      </c>
      <c r="D201" s="34">
        <v>100</v>
      </c>
      <c r="E201" s="38">
        <v>130.80000000000001</v>
      </c>
      <c r="F201" s="39" t="s">
        <v>4</v>
      </c>
      <c r="G201" s="40" t="s">
        <v>21</v>
      </c>
    </row>
    <row r="202" spans="1:7">
      <c r="A202" s="35">
        <v>44981</v>
      </c>
      <c r="B202" s="36">
        <v>0.4123658564814815</v>
      </c>
      <c r="C202" s="37" t="s">
        <v>20</v>
      </c>
      <c r="D202" s="34">
        <v>51</v>
      </c>
      <c r="E202" s="38">
        <v>130.78</v>
      </c>
      <c r="F202" s="39" t="s">
        <v>4</v>
      </c>
      <c r="G202" s="40" t="s">
        <v>21</v>
      </c>
    </row>
    <row r="203" spans="1:7">
      <c r="A203" s="35">
        <v>44981</v>
      </c>
      <c r="B203" s="36">
        <v>0.41257465277777783</v>
      </c>
      <c r="C203" s="37" t="s">
        <v>20</v>
      </c>
      <c r="D203" s="34">
        <v>1</v>
      </c>
      <c r="E203" s="38">
        <v>131.19999999999999</v>
      </c>
      <c r="F203" s="39" t="s">
        <v>4</v>
      </c>
      <c r="G203" s="40" t="s">
        <v>21</v>
      </c>
    </row>
    <row r="204" spans="1:7">
      <c r="A204" s="35">
        <v>44981</v>
      </c>
      <c r="B204" s="36">
        <v>0.41257465277777783</v>
      </c>
      <c r="C204" s="37" t="s">
        <v>20</v>
      </c>
      <c r="D204" s="34">
        <v>2</v>
      </c>
      <c r="E204" s="38">
        <v>131.19999999999999</v>
      </c>
      <c r="F204" s="39" t="s">
        <v>4</v>
      </c>
      <c r="G204" s="40" t="s">
        <v>21</v>
      </c>
    </row>
    <row r="205" spans="1:7">
      <c r="A205" s="35">
        <v>44981</v>
      </c>
      <c r="B205" s="36">
        <v>0.41257465277777783</v>
      </c>
      <c r="C205" s="37" t="s">
        <v>20</v>
      </c>
      <c r="D205" s="34">
        <v>98</v>
      </c>
      <c r="E205" s="38">
        <v>131.19999999999999</v>
      </c>
      <c r="F205" s="39" t="s">
        <v>4</v>
      </c>
      <c r="G205" s="40" t="s">
        <v>21</v>
      </c>
    </row>
    <row r="206" spans="1:7">
      <c r="A206" s="35">
        <v>44981</v>
      </c>
      <c r="B206" s="36">
        <v>0.41257465277777783</v>
      </c>
      <c r="C206" s="37" t="s">
        <v>20</v>
      </c>
      <c r="D206" s="34">
        <v>100</v>
      </c>
      <c r="E206" s="38">
        <v>131.19999999999999</v>
      </c>
      <c r="F206" s="39" t="s">
        <v>4</v>
      </c>
      <c r="G206" s="40" t="s">
        <v>21</v>
      </c>
    </row>
    <row r="207" spans="1:7">
      <c r="A207" s="35">
        <v>44981</v>
      </c>
      <c r="B207" s="36">
        <v>0.41257465277777783</v>
      </c>
      <c r="C207" s="37" t="s">
        <v>20</v>
      </c>
      <c r="D207" s="34">
        <v>100</v>
      </c>
      <c r="E207" s="38">
        <v>131.19999999999999</v>
      </c>
      <c r="F207" s="39" t="s">
        <v>4</v>
      </c>
      <c r="G207" s="40" t="s">
        <v>21</v>
      </c>
    </row>
    <row r="208" spans="1:7">
      <c r="A208" s="35">
        <v>44981</v>
      </c>
      <c r="B208" s="36">
        <v>0.41257465277777783</v>
      </c>
      <c r="C208" s="37" t="s">
        <v>20</v>
      </c>
      <c r="D208" s="34">
        <v>100</v>
      </c>
      <c r="E208" s="38">
        <v>131.19999999999999</v>
      </c>
      <c r="F208" s="39" t="s">
        <v>4</v>
      </c>
      <c r="G208" s="40" t="s">
        <v>21</v>
      </c>
    </row>
    <row r="209" spans="1:7">
      <c r="A209" s="35">
        <v>44981</v>
      </c>
      <c r="B209" s="36">
        <v>0.41257465277777783</v>
      </c>
      <c r="C209" s="37" t="s">
        <v>20</v>
      </c>
      <c r="D209" s="34">
        <v>100</v>
      </c>
      <c r="E209" s="38">
        <v>131.19999999999999</v>
      </c>
      <c r="F209" s="39" t="s">
        <v>4</v>
      </c>
      <c r="G209" s="40" t="s">
        <v>21</v>
      </c>
    </row>
    <row r="210" spans="1:7">
      <c r="A210" s="35">
        <v>44981</v>
      </c>
      <c r="B210" s="36">
        <v>0.41257465277777783</v>
      </c>
      <c r="C210" s="37" t="s">
        <v>20</v>
      </c>
      <c r="D210" s="34">
        <v>100</v>
      </c>
      <c r="E210" s="38">
        <v>131.19999999999999</v>
      </c>
      <c r="F210" s="39" t="s">
        <v>4</v>
      </c>
      <c r="G210" s="40" t="s">
        <v>21</v>
      </c>
    </row>
    <row r="211" spans="1:7">
      <c r="A211" s="35">
        <v>44981</v>
      </c>
      <c r="B211" s="36">
        <v>0.41257465277777783</v>
      </c>
      <c r="C211" s="37" t="s">
        <v>20</v>
      </c>
      <c r="D211" s="34">
        <v>160</v>
      </c>
      <c r="E211" s="38">
        <v>131.19999999999999</v>
      </c>
      <c r="F211" s="39" t="s">
        <v>4</v>
      </c>
      <c r="G211" s="40" t="s">
        <v>21</v>
      </c>
    </row>
    <row r="212" spans="1:7">
      <c r="A212" s="35">
        <v>44981</v>
      </c>
      <c r="B212" s="36">
        <v>0.41257465277777783</v>
      </c>
      <c r="C212" s="37" t="s">
        <v>20</v>
      </c>
      <c r="D212" s="34">
        <v>10</v>
      </c>
      <c r="E212" s="38">
        <v>131.18</v>
      </c>
      <c r="F212" s="39" t="s">
        <v>4</v>
      </c>
      <c r="G212" s="40" t="s">
        <v>21</v>
      </c>
    </row>
    <row r="213" spans="1:7">
      <c r="A213" s="35">
        <v>44981</v>
      </c>
      <c r="B213" s="36">
        <v>0.41257465277777783</v>
      </c>
      <c r="C213" s="37" t="s">
        <v>20</v>
      </c>
      <c r="D213" s="34">
        <v>39</v>
      </c>
      <c r="E213" s="38">
        <v>131.19999999999999</v>
      </c>
      <c r="F213" s="39" t="s">
        <v>4</v>
      </c>
      <c r="G213" s="40" t="s">
        <v>21</v>
      </c>
    </row>
    <row r="214" spans="1:7">
      <c r="A214" s="35">
        <v>44981</v>
      </c>
      <c r="B214" s="36">
        <v>0.41257465277777783</v>
      </c>
      <c r="C214" s="37" t="s">
        <v>20</v>
      </c>
      <c r="D214" s="34">
        <v>44</v>
      </c>
      <c r="E214" s="38">
        <v>131.18</v>
      </c>
      <c r="F214" s="39" t="s">
        <v>4</v>
      </c>
      <c r="G214" s="40" t="s">
        <v>21</v>
      </c>
    </row>
    <row r="215" spans="1:7">
      <c r="A215" s="35">
        <v>44981</v>
      </c>
      <c r="B215" s="36">
        <v>0.41257465277777783</v>
      </c>
      <c r="C215" s="37" t="s">
        <v>20</v>
      </c>
      <c r="D215" s="34">
        <v>56</v>
      </c>
      <c r="E215" s="38">
        <v>131.18</v>
      </c>
      <c r="F215" s="39" t="s">
        <v>4</v>
      </c>
      <c r="G215" s="40" t="s">
        <v>21</v>
      </c>
    </row>
    <row r="216" spans="1:7">
      <c r="A216" s="35">
        <v>44981</v>
      </c>
      <c r="B216" s="36">
        <v>0.41257465277777783</v>
      </c>
      <c r="C216" s="37" t="s">
        <v>20</v>
      </c>
      <c r="D216" s="34">
        <v>90</v>
      </c>
      <c r="E216" s="38">
        <v>131.18</v>
      </c>
      <c r="F216" s="39" t="s">
        <v>4</v>
      </c>
      <c r="G216" s="40" t="s">
        <v>21</v>
      </c>
    </row>
    <row r="217" spans="1:7">
      <c r="A217" s="35">
        <v>44981</v>
      </c>
      <c r="B217" s="36">
        <v>0.41257465277777783</v>
      </c>
      <c r="C217" s="37" t="s">
        <v>20</v>
      </c>
      <c r="D217" s="34">
        <v>100</v>
      </c>
      <c r="E217" s="38">
        <v>131.19</v>
      </c>
      <c r="F217" s="39" t="s">
        <v>4</v>
      </c>
      <c r="G217" s="40" t="s">
        <v>21</v>
      </c>
    </row>
    <row r="218" spans="1:7">
      <c r="A218" s="35">
        <v>44981</v>
      </c>
      <c r="B218" s="36">
        <v>0.41257465277777783</v>
      </c>
      <c r="C218" s="37" t="s">
        <v>20</v>
      </c>
      <c r="D218" s="34">
        <v>100</v>
      </c>
      <c r="E218" s="38">
        <v>131.19</v>
      </c>
      <c r="F218" s="39" t="s">
        <v>4</v>
      </c>
      <c r="G218" s="40" t="s">
        <v>21</v>
      </c>
    </row>
    <row r="219" spans="1:7">
      <c r="A219" s="35">
        <v>44981</v>
      </c>
      <c r="B219" s="36">
        <v>0.41257465277777783</v>
      </c>
      <c r="C219" s="37" t="s">
        <v>20</v>
      </c>
      <c r="D219" s="34">
        <v>100</v>
      </c>
      <c r="E219" s="38">
        <v>131.19</v>
      </c>
      <c r="F219" s="39" t="s">
        <v>4</v>
      </c>
      <c r="G219" s="40" t="s">
        <v>21</v>
      </c>
    </row>
    <row r="220" spans="1:7">
      <c r="A220" s="35">
        <v>44981</v>
      </c>
      <c r="B220" s="36">
        <v>0.41257465277777783</v>
      </c>
      <c r="C220" s="37" t="s">
        <v>20</v>
      </c>
      <c r="D220" s="34">
        <v>100</v>
      </c>
      <c r="E220" s="38">
        <v>131.19</v>
      </c>
      <c r="F220" s="39" t="s">
        <v>4</v>
      </c>
      <c r="G220" s="40" t="s">
        <v>21</v>
      </c>
    </row>
    <row r="221" spans="1:7">
      <c r="A221" s="35">
        <v>44981</v>
      </c>
      <c r="B221" s="36">
        <v>0.41257465277777783</v>
      </c>
      <c r="C221" s="37" t="s">
        <v>20</v>
      </c>
      <c r="D221" s="34">
        <v>100</v>
      </c>
      <c r="E221" s="38">
        <v>131.19</v>
      </c>
      <c r="F221" s="39" t="s">
        <v>4</v>
      </c>
      <c r="G221" s="40" t="s">
        <v>21</v>
      </c>
    </row>
    <row r="222" spans="1:7">
      <c r="A222" s="35">
        <v>44981</v>
      </c>
      <c r="B222" s="36">
        <v>0.41257465277777783</v>
      </c>
      <c r="C222" s="37" t="s">
        <v>20</v>
      </c>
      <c r="D222" s="34">
        <v>100</v>
      </c>
      <c r="E222" s="38">
        <v>131.19</v>
      </c>
      <c r="F222" s="39" t="s">
        <v>4</v>
      </c>
      <c r="G222" s="40" t="s">
        <v>21</v>
      </c>
    </row>
    <row r="223" spans="1:7">
      <c r="A223" s="35">
        <v>44981</v>
      </c>
      <c r="B223" s="36">
        <v>0.41257465277777783</v>
      </c>
      <c r="C223" s="37" t="s">
        <v>20</v>
      </c>
      <c r="D223" s="34">
        <v>100</v>
      </c>
      <c r="E223" s="38">
        <v>131.19999999999999</v>
      </c>
      <c r="F223" s="39" t="s">
        <v>4</v>
      </c>
      <c r="G223" s="40" t="s">
        <v>21</v>
      </c>
    </row>
    <row r="224" spans="1:7">
      <c r="A224" s="35">
        <v>44981</v>
      </c>
      <c r="B224" s="36">
        <v>0.41628298611111114</v>
      </c>
      <c r="C224" s="37" t="s">
        <v>20</v>
      </c>
      <c r="D224" s="34">
        <v>10</v>
      </c>
      <c r="E224" s="38">
        <v>131.47999999999999</v>
      </c>
      <c r="F224" s="39" t="s">
        <v>4</v>
      </c>
      <c r="G224" s="40" t="s">
        <v>5</v>
      </c>
    </row>
    <row r="225" spans="1:7">
      <c r="A225" s="35">
        <v>44981</v>
      </c>
      <c r="B225" s="36">
        <v>0.41628298611111114</v>
      </c>
      <c r="C225" s="37" t="s">
        <v>20</v>
      </c>
      <c r="D225" s="34">
        <v>90</v>
      </c>
      <c r="E225" s="38">
        <v>131.47999999999999</v>
      </c>
      <c r="F225" s="39" t="s">
        <v>4</v>
      </c>
      <c r="G225" s="40" t="s">
        <v>5</v>
      </c>
    </row>
    <row r="226" spans="1:7">
      <c r="A226" s="35">
        <v>44981</v>
      </c>
      <c r="B226" s="36">
        <v>0.41628298611111114</v>
      </c>
      <c r="C226" s="37" t="s">
        <v>20</v>
      </c>
      <c r="D226" s="34">
        <v>24</v>
      </c>
      <c r="E226" s="38">
        <v>131.49</v>
      </c>
      <c r="F226" s="39" t="s">
        <v>4</v>
      </c>
      <c r="G226" s="40" t="s">
        <v>22</v>
      </c>
    </row>
    <row r="227" spans="1:7">
      <c r="A227" s="35">
        <v>44981</v>
      </c>
      <c r="B227" s="36">
        <v>0.41628298611111114</v>
      </c>
      <c r="C227" s="37" t="s">
        <v>20</v>
      </c>
      <c r="D227" s="34">
        <v>76</v>
      </c>
      <c r="E227" s="38">
        <v>131.49</v>
      </c>
      <c r="F227" s="39" t="s">
        <v>4</v>
      </c>
      <c r="G227" s="40" t="s">
        <v>22</v>
      </c>
    </row>
    <row r="228" spans="1:7">
      <c r="A228" s="35">
        <v>44981</v>
      </c>
      <c r="B228" s="36">
        <v>0.41628298611111114</v>
      </c>
      <c r="C228" s="37" t="s">
        <v>20</v>
      </c>
      <c r="D228" s="34">
        <v>100</v>
      </c>
      <c r="E228" s="38">
        <v>131.49</v>
      </c>
      <c r="F228" s="39" t="s">
        <v>4</v>
      </c>
      <c r="G228" s="40" t="s">
        <v>21</v>
      </c>
    </row>
    <row r="229" spans="1:7">
      <c r="A229" s="35">
        <v>44981</v>
      </c>
      <c r="B229" s="36">
        <v>0.41628298611111114</v>
      </c>
      <c r="C229" s="37" t="s">
        <v>20</v>
      </c>
      <c r="D229" s="34">
        <v>100</v>
      </c>
      <c r="E229" s="38">
        <v>131.49</v>
      </c>
      <c r="F229" s="39" t="s">
        <v>4</v>
      </c>
      <c r="G229" s="40" t="s">
        <v>21</v>
      </c>
    </row>
    <row r="230" spans="1:7">
      <c r="A230" s="35">
        <v>44981</v>
      </c>
      <c r="B230" s="36">
        <v>0.41630011574074077</v>
      </c>
      <c r="C230" s="37" t="s">
        <v>20</v>
      </c>
      <c r="D230" s="34">
        <v>27</v>
      </c>
      <c r="E230" s="38">
        <v>131.41999999999999</v>
      </c>
      <c r="F230" s="39" t="s">
        <v>4</v>
      </c>
      <c r="G230" s="40" t="s">
        <v>21</v>
      </c>
    </row>
    <row r="231" spans="1:7">
      <c r="A231" s="35">
        <v>44981</v>
      </c>
      <c r="B231" s="36">
        <v>0.41630011574074077</v>
      </c>
      <c r="C231" s="37" t="s">
        <v>20</v>
      </c>
      <c r="D231" s="34">
        <v>73</v>
      </c>
      <c r="E231" s="38">
        <v>131.41999999999999</v>
      </c>
      <c r="F231" s="39" t="s">
        <v>4</v>
      </c>
      <c r="G231" s="40" t="s">
        <v>21</v>
      </c>
    </row>
    <row r="232" spans="1:7">
      <c r="A232" s="35">
        <v>44981</v>
      </c>
      <c r="B232" s="36">
        <v>0.41645925925925931</v>
      </c>
      <c r="C232" s="37" t="s">
        <v>20</v>
      </c>
      <c r="D232" s="34">
        <v>1</v>
      </c>
      <c r="E232" s="38">
        <v>131.31</v>
      </c>
      <c r="F232" s="39" t="s">
        <v>4</v>
      </c>
      <c r="G232" s="40" t="s">
        <v>21</v>
      </c>
    </row>
    <row r="233" spans="1:7">
      <c r="A233" s="35">
        <v>44981</v>
      </c>
      <c r="B233" s="36">
        <v>0.41645925925925931</v>
      </c>
      <c r="C233" s="37" t="s">
        <v>20</v>
      </c>
      <c r="D233" s="34">
        <v>3</v>
      </c>
      <c r="E233" s="38">
        <v>131.31</v>
      </c>
      <c r="F233" s="39" t="s">
        <v>4</v>
      </c>
      <c r="G233" s="40" t="s">
        <v>21</v>
      </c>
    </row>
    <row r="234" spans="1:7">
      <c r="A234" s="35">
        <v>44981</v>
      </c>
      <c r="B234" s="36">
        <v>0.41645925925925931</v>
      </c>
      <c r="C234" s="37" t="s">
        <v>20</v>
      </c>
      <c r="D234" s="34">
        <v>96</v>
      </c>
      <c r="E234" s="38">
        <v>131.31</v>
      </c>
      <c r="F234" s="39" t="s">
        <v>4</v>
      </c>
      <c r="G234" s="40" t="s">
        <v>21</v>
      </c>
    </row>
    <row r="235" spans="1:7">
      <c r="A235" s="35">
        <v>44981</v>
      </c>
      <c r="B235" s="36">
        <v>0.41647118055555565</v>
      </c>
      <c r="C235" s="37" t="s">
        <v>20</v>
      </c>
      <c r="D235" s="34">
        <v>1</v>
      </c>
      <c r="E235" s="38">
        <v>131.31</v>
      </c>
      <c r="F235" s="39" t="s">
        <v>4</v>
      </c>
      <c r="G235" s="40" t="s">
        <v>21</v>
      </c>
    </row>
    <row r="236" spans="1:7">
      <c r="A236" s="35">
        <v>44981</v>
      </c>
      <c r="B236" s="36">
        <v>0.41649328703703703</v>
      </c>
      <c r="C236" s="37" t="s">
        <v>20</v>
      </c>
      <c r="D236" s="34">
        <v>99</v>
      </c>
      <c r="E236" s="38">
        <v>131.31</v>
      </c>
      <c r="F236" s="39" t="s">
        <v>4</v>
      </c>
      <c r="G236" s="40" t="s">
        <v>21</v>
      </c>
    </row>
    <row r="237" spans="1:7">
      <c r="A237" s="35">
        <v>44981</v>
      </c>
      <c r="B237" s="36">
        <v>0.41649328703703703</v>
      </c>
      <c r="C237" s="37" t="s">
        <v>20</v>
      </c>
      <c r="D237" s="34">
        <v>100</v>
      </c>
      <c r="E237" s="38">
        <v>131.31</v>
      </c>
      <c r="F237" s="39" t="s">
        <v>4</v>
      </c>
      <c r="G237" s="40" t="s">
        <v>21</v>
      </c>
    </row>
    <row r="238" spans="1:7">
      <c r="A238" s="35">
        <v>44981</v>
      </c>
      <c r="B238" s="36">
        <v>0.41649328703703703</v>
      </c>
      <c r="C238" s="37" t="s">
        <v>20</v>
      </c>
      <c r="D238" s="34">
        <v>100</v>
      </c>
      <c r="E238" s="38">
        <v>131.31</v>
      </c>
      <c r="F238" s="39" t="s">
        <v>4</v>
      </c>
      <c r="G238" s="40" t="s">
        <v>21</v>
      </c>
    </row>
    <row r="239" spans="1:7">
      <c r="A239" s="35">
        <v>44981</v>
      </c>
      <c r="B239" s="36">
        <v>0.41649328703703703</v>
      </c>
      <c r="C239" s="37" t="s">
        <v>20</v>
      </c>
      <c r="D239" s="34">
        <v>100</v>
      </c>
      <c r="E239" s="38">
        <v>131.31</v>
      </c>
      <c r="F239" s="39" t="s">
        <v>4</v>
      </c>
      <c r="G239" s="40" t="s">
        <v>21</v>
      </c>
    </row>
    <row r="240" spans="1:7">
      <c r="A240" s="35">
        <v>44981</v>
      </c>
      <c r="B240" s="36">
        <v>0.41817881944444446</v>
      </c>
      <c r="C240" s="37" t="s">
        <v>20</v>
      </c>
      <c r="D240" s="34">
        <v>100</v>
      </c>
      <c r="E240" s="38">
        <v>130.9</v>
      </c>
      <c r="F240" s="39" t="s">
        <v>4</v>
      </c>
      <c r="G240" s="40" t="s">
        <v>21</v>
      </c>
    </row>
    <row r="241" spans="1:7">
      <c r="A241" s="35">
        <v>44981</v>
      </c>
      <c r="B241" s="36">
        <v>0.41817974537037039</v>
      </c>
      <c r="C241" s="37" t="s">
        <v>20</v>
      </c>
      <c r="D241" s="34">
        <v>3</v>
      </c>
      <c r="E241" s="38">
        <v>130.83000000000001</v>
      </c>
      <c r="F241" s="39" t="s">
        <v>4</v>
      </c>
      <c r="G241" s="40" t="s">
        <v>21</v>
      </c>
    </row>
    <row r="242" spans="1:7">
      <c r="A242" s="35">
        <v>44981</v>
      </c>
      <c r="B242" s="36">
        <v>0.41817974537037039</v>
      </c>
      <c r="C242" s="37" t="s">
        <v>20</v>
      </c>
      <c r="D242" s="34">
        <v>15</v>
      </c>
      <c r="E242" s="38">
        <v>130.83000000000001</v>
      </c>
      <c r="F242" s="39" t="s">
        <v>4</v>
      </c>
      <c r="G242" s="40" t="s">
        <v>21</v>
      </c>
    </row>
    <row r="243" spans="1:7">
      <c r="A243" s="35">
        <v>44981</v>
      </c>
      <c r="B243" s="36">
        <v>0.41817974537037039</v>
      </c>
      <c r="C243" s="37" t="s">
        <v>20</v>
      </c>
      <c r="D243" s="34">
        <v>17</v>
      </c>
      <c r="E243" s="38">
        <v>130.83000000000001</v>
      </c>
      <c r="F243" s="39" t="s">
        <v>4</v>
      </c>
      <c r="G243" s="40" t="s">
        <v>21</v>
      </c>
    </row>
    <row r="244" spans="1:7">
      <c r="A244" s="35">
        <v>44981</v>
      </c>
      <c r="B244" s="36">
        <v>0.41817974537037039</v>
      </c>
      <c r="C244" s="37" t="s">
        <v>20</v>
      </c>
      <c r="D244" s="34">
        <v>20</v>
      </c>
      <c r="E244" s="38">
        <v>130.83000000000001</v>
      </c>
      <c r="F244" s="39" t="s">
        <v>4</v>
      </c>
      <c r="G244" s="40" t="s">
        <v>21</v>
      </c>
    </row>
    <row r="245" spans="1:7">
      <c r="A245" s="35">
        <v>44981</v>
      </c>
      <c r="B245" s="36">
        <v>0.41817974537037039</v>
      </c>
      <c r="C245" s="37" t="s">
        <v>20</v>
      </c>
      <c r="D245" s="34">
        <v>30</v>
      </c>
      <c r="E245" s="38">
        <v>130.83000000000001</v>
      </c>
      <c r="F245" s="39" t="s">
        <v>4</v>
      </c>
      <c r="G245" s="40" t="s">
        <v>21</v>
      </c>
    </row>
    <row r="246" spans="1:7">
      <c r="A246" s="35">
        <v>44981</v>
      </c>
      <c r="B246" s="36">
        <v>0.41817974537037039</v>
      </c>
      <c r="C246" s="37" t="s">
        <v>20</v>
      </c>
      <c r="D246" s="34">
        <v>30</v>
      </c>
      <c r="E246" s="38">
        <v>130.83000000000001</v>
      </c>
      <c r="F246" s="39" t="s">
        <v>4</v>
      </c>
      <c r="G246" s="40" t="s">
        <v>21</v>
      </c>
    </row>
    <row r="247" spans="1:7">
      <c r="A247" s="35">
        <v>44981</v>
      </c>
      <c r="B247" s="36">
        <v>0.41817974537037039</v>
      </c>
      <c r="C247" s="37" t="s">
        <v>20</v>
      </c>
      <c r="D247" s="34">
        <v>35</v>
      </c>
      <c r="E247" s="38">
        <v>130.83000000000001</v>
      </c>
      <c r="F247" s="39" t="s">
        <v>4</v>
      </c>
      <c r="G247" s="40" t="s">
        <v>21</v>
      </c>
    </row>
    <row r="248" spans="1:7">
      <c r="A248" s="35">
        <v>44981</v>
      </c>
      <c r="B248" s="36">
        <v>0.41817974537037039</v>
      </c>
      <c r="C248" s="37" t="s">
        <v>20</v>
      </c>
      <c r="D248" s="34">
        <v>50</v>
      </c>
      <c r="E248" s="38">
        <v>130.83000000000001</v>
      </c>
      <c r="F248" s="39" t="s">
        <v>4</v>
      </c>
      <c r="G248" s="40" t="s">
        <v>21</v>
      </c>
    </row>
    <row r="249" spans="1:7">
      <c r="A249" s="35">
        <v>44981</v>
      </c>
      <c r="B249" s="36">
        <v>0.41817974537037039</v>
      </c>
      <c r="C249" s="37" t="s">
        <v>20</v>
      </c>
      <c r="D249" s="34">
        <v>70</v>
      </c>
      <c r="E249" s="38">
        <v>130.83000000000001</v>
      </c>
      <c r="F249" s="39" t="s">
        <v>4</v>
      </c>
      <c r="G249" s="40" t="s">
        <v>21</v>
      </c>
    </row>
    <row r="250" spans="1:7">
      <c r="A250" s="35">
        <v>44981</v>
      </c>
      <c r="B250" s="36">
        <v>0.41817974537037039</v>
      </c>
      <c r="C250" s="37" t="s">
        <v>20</v>
      </c>
      <c r="D250" s="34">
        <v>100</v>
      </c>
      <c r="E250" s="38">
        <v>130.83000000000001</v>
      </c>
      <c r="F250" s="39" t="s">
        <v>4</v>
      </c>
      <c r="G250" s="40" t="s">
        <v>21</v>
      </c>
    </row>
    <row r="251" spans="1:7">
      <c r="A251" s="35">
        <v>44981</v>
      </c>
      <c r="B251" s="36">
        <v>0.41817986111111116</v>
      </c>
      <c r="C251" s="37" t="s">
        <v>20</v>
      </c>
      <c r="D251" s="34">
        <v>30</v>
      </c>
      <c r="E251" s="38">
        <v>130.83000000000001</v>
      </c>
      <c r="F251" s="39" t="s">
        <v>4</v>
      </c>
      <c r="G251" s="40" t="s">
        <v>21</v>
      </c>
    </row>
    <row r="252" spans="1:7">
      <c r="A252" s="35">
        <v>44981</v>
      </c>
      <c r="B252" s="36">
        <v>0.42041863425925929</v>
      </c>
      <c r="C252" s="37" t="s">
        <v>20</v>
      </c>
      <c r="D252" s="34">
        <v>24</v>
      </c>
      <c r="E252" s="38">
        <v>131.1</v>
      </c>
      <c r="F252" s="39" t="s">
        <v>4</v>
      </c>
      <c r="G252" s="40" t="s">
        <v>32</v>
      </c>
    </row>
    <row r="253" spans="1:7">
      <c r="A253" s="35">
        <v>44981</v>
      </c>
      <c r="B253" s="36">
        <v>0.42041863425925929</v>
      </c>
      <c r="C253" s="37" t="s">
        <v>20</v>
      </c>
      <c r="D253" s="34">
        <v>76</v>
      </c>
      <c r="E253" s="38">
        <v>131.1</v>
      </c>
      <c r="F253" s="39" t="s">
        <v>4</v>
      </c>
      <c r="G253" s="40" t="s">
        <v>32</v>
      </c>
    </row>
    <row r="254" spans="1:7">
      <c r="A254" s="35">
        <v>44981</v>
      </c>
      <c r="B254" s="36">
        <v>0.42041863425925929</v>
      </c>
      <c r="C254" s="37" t="s">
        <v>20</v>
      </c>
      <c r="D254" s="34">
        <v>100</v>
      </c>
      <c r="E254" s="38">
        <v>131.09</v>
      </c>
      <c r="F254" s="39" t="s">
        <v>4</v>
      </c>
      <c r="G254" s="40" t="s">
        <v>32</v>
      </c>
    </row>
    <row r="255" spans="1:7">
      <c r="A255" s="35">
        <v>44981</v>
      </c>
      <c r="B255" s="36">
        <v>0.42041863425925929</v>
      </c>
      <c r="C255" s="37" t="s">
        <v>20</v>
      </c>
      <c r="D255" s="34">
        <v>12</v>
      </c>
      <c r="E255" s="38">
        <v>131</v>
      </c>
      <c r="F255" s="39" t="s">
        <v>4</v>
      </c>
      <c r="G255" s="40" t="s">
        <v>21</v>
      </c>
    </row>
    <row r="256" spans="1:7">
      <c r="A256" s="35">
        <v>44981</v>
      </c>
      <c r="B256" s="36">
        <v>0.42041863425925929</v>
      </c>
      <c r="C256" s="37" t="s">
        <v>20</v>
      </c>
      <c r="D256" s="34">
        <v>12</v>
      </c>
      <c r="E256" s="38">
        <v>131</v>
      </c>
      <c r="F256" s="39" t="s">
        <v>4</v>
      </c>
      <c r="G256" s="40" t="s">
        <v>21</v>
      </c>
    </row>
    <row r="257" spans="1:7">
      <c r="A257" s="35">
        <v>44981</v>
      </c>
      <c r="B257" s="36">
        <v>0.42041863425925929</v>
      </c>
      <c r="C257" s="37" t="s">
        <v>20</v>
      </c>
      <c r="D257" s="34">
        <v>12</v>
      </c>
      <c r="E257" s="38">
        <v>131</v>
      </c>
      <c r="F257" s="39" t="s">
        <v>4</v>
      </c>
      <c r="G257" s="40" t="s">
        <v>21</v>
      </c>
    </row>
    <row r="258" spans="1:7">
      <c r="A258" s="35">
        <v>44981</v>
      </c>
      <c r="B258" s="36">
        <v>0.42041863425925929</v>
      </c>
      <c r="C258" s="37" t="s">
        <v>20</v>
      </c>
      <c r="D258" s="34">
        <v>12</v>
      </c>
      <c r="E258" s="38">
        <v>131</v>
      </c>
      <c r="F258" s="39" t="s">
        <v>4</v>
      </c>
      <c r="G258" s="40" t="s">
        <v>21</v>
      </c>
    </row>
    <row r="259" spans="1:7">
      <c r="A259" s="35">
        <v>44981</v>
      </c>
      <c r="B259" s="36">
        <v>0.42041863425925929</v>
      </c>
      <c r="C259" s="37" t="s">
        <v>20</v>
      </c>
      <c r="D259" s="34">
        <v>12</v>
      </c>
      <c r="E259" s="38">
        <v>131.01</v>
      </c>
      <c r="F259" s="39" t="s">
        <v>4</v>
      </c>
      <c r="G259" s="40" t="s">
        <v>21</v>
      </c>
    </row>
    <row r="260" spans="1:7">
      <c r="A260" s="35">
        <v>44981</v>
      </c>
      <c r="B260" s="36">
        <v>0.42041863425925929</v>
      </c>
      <c r="C260" s="37" t="s">
        <v>20</v>
      </c>
      <c r="D260" s="34">
        <v>39</v>
      </c>
      <c r="E260" s="38">
        <v>131.01</v>
      </c>
      <c r="F260" s="39" t="s">
        <v>4</v>
      </c>
      <c r="G260" s="40" t="s">
        <v>21</v>
      </c>
    </row>
    <row r="261" spans="1:7">
      <c r="A261" s="35">
        <v>44981</v>
      </c>
      <c r="B261" s="36">
        <v>0.42041863425925929</v>
      </c>
      <c r="C261" s="37" t="s">
        <v>20</v>
      </c>
      <c r="D261" s="34">
        <v>39</v>
      </c>
      <c r="E261" s="38">
        <v>131.01</v>
      </c>
      <c r="F261" s="39" t="s">
        <v>4</v>
      </c>
      <c r="G261" s="40" t="s">
        <v>21</v>
      </c>
    </row>
    <row r="262" spans="1:7">
      <c r="A262" s="35">
        <v>44981</v>
      </c>
      <c r="B262" s="36">
        <v>0.42041863425925929</v>
      </c>
      <c r="C262" s="37" t="s">
        <v>20</v>
      </c>
      <c r="D262" s="34">
        <v>49</v>
      </c>
      <c r="E262" s="38">
        <v>131.01</v>
      </c>
      <c r="F262" s="39" t="s">
        <v>4</v>
      </c>
      <c r="G262" s="40" t="s">
        <v>21</v>
      </c>
    </row>
    <row r="263" spans="1:7">
      <c r="A263" s="35">
        <v>44981</v>
      </c>
      <c r="B263" s="36">
        <v>0.42041863425925929</v>
      </c>
      <c r="C263" s="37" t="s">
        <v>20</v>
      </c>
      <c r="D263" s="34">
        <v>49</v>
      </c>
      <c r="E263" s="38">
        <v>131.01</v>
      </c>
      <c r="F263" s="39" t="s">
        <v>4</v>
      </c>
      <c r="G263" s="40" t="s">
        <v>21</v>
      </c>
    </row>
    <row r="264" spans="1:7">
      <c r="A264" s="35">
        <v>44981</v>
      </c>
      <c r="B264" s="36">
        <v>0.42041863425925929</v>
      </c>
      <c r="C264" s="37" t="s">
        <v>20</v>
      </c>
      <c r="D264" s="34">
        <v>51</v>
      </c>
      <c r="E264" s="38">
        <v>131.01</v>
      </c>
      <c r="F264" s="39" t="s">
        <v>4</v>
      </c>
      <c r="G264" s="40" t="s">
        <v>21</v>
      </c>
    </row>
    <row r="265" spans="1:7">
      <c r="A265" s="35">
        <v>44981</v>
      </c>
      <c r="B265" s="36">
        <v>0.42041863425925929</v>
      </c>
      <c r="C265" s="37" t="s">
        <v>20</v>
      </c>
      <c r="D265" s="34">
        <v>61</v>
      </c>
      <c r="E265" s="38">
        <v>131.01</v>
      </c>
      <c r="F265" s="39" t="s">
        <v>4</v>
      </c>
      <c r="G265" s="40" t="s">
        <v>21</v>
      </c>
    </row>
    <row r="266" spans="1:7">
      <c r="A266" s="35">
        <v>44981</v>
      </c>
      <c r="B266" s="36">
        <v>0.42041863425925929</v>
      </c>
      <c r="C266" s="37" t="s">
        <v>20</v>
      </c>
      <c r="D266" s="34">
        <v>76</v>
      </c>
      <c r="E266" s="38">
        <v>131</v>
      </c>
      <c r="F266" s="39" t="s">
        <v>4</v>
      </c>
      <c r="G266" s="40" t="s">
        <v>21</v>
      </c>
    </row>
    <row r="267" spans="1:7">
      <c r="A267" s="35">
        <v>44981</v>
      </c>
      <c r="B267" s="36">
        <v>0.42041863425925929</v>
      </c>
      <c r="C267" s="37" t="s">
        <v>20</v>
      </c>
      <c r="D267" s="34">
        <v>88</v>
      </c>
      <c r="E267" s="38">
        <v>131</v>
      </c>
      <c r="F267" s="39" t="s">
        <v>4</v>
      </c>
      <c r="G267" s="40" t="s">
        <v>21</v>
      </c>
    </row>
    <row r="268" spans="1:7">
      <c r="A268" s="35">
        <v>44981</v>
      </c>
      <c r="B268" s="36">
        <v>0.42041863425925929</v>
      </c>
      <c r="C268" s="37" t="s">
        <v>20</v>
      </c>
      <c r="D268" s="34">
        <v>88</v>
      </c>
      <c r="E268" s="38">
        <v>131</v>
      </c>
      <c r="F268" s="39" t="s">
        <v>4</v>
      </c>
      <c r="G268" s="40" t="s">
        <v>21</v>
      </c>
    </row>
    <row r="269" spans="1:7">
      <c r="A269" s="35">
        <v>44981</v>
      </c>
      <c r="B269" s="36">
        <v>0.42041863425925929</v>
      </c>
      <c r="C269" s="37" t="s">
        <v>20</v>
      </c>
      <c r="D269" s="34">
        <v>100</v>
      </c>
      <c r="E269" s="38">
        <v>130.99</v>
      </c>
      <c r="F269" s="39" t="s">
        <v>4</v>
      </c>
      <c r="G269" s="40" t="s">
        <v>21</v>
      </c>
    </row>
    <row r="270" spans="1:7">
      <c r="A270" s="35">
        <v>44981</v>
      </c>
      <c r="B270" s="36">
        <v>0.42041863425925929</v>
      </c>
      <c r="C270" s="37" t="s">
        <v>20</v>
      </c>
      <c r="D270" s="34">
        <v>100</v>
      </c>
      <c r="E270" s="38">
        <v>131.01</v>
      </c>
      <c r="F270" s="39" t="s">
        <v>4</v>
      </c>
      <c r="G270" s="40" t="s">
        <v>21</v>
      </c>
    </row>
    <row r="271" spans="1:7">
      <c r="A271" s="35">
        <v>44981</v>
      </c>
      <c r="B271" s="36">
        <v>0.42515243055555563</v>
      </c>
      <c r="C271" s="37" t="s">
        <v>20</v>
      </c>
      <c r="D271" s="34">
        <v>40</v>
      </c>
      <c r="E271" s="38">
        <v>131.19</v>
      </c>
      <c r="F271" s="39" t="s">
        <v>4</v>
      </c>
      <c r="G271" s="40" t="s">
        <v>6</v>
      </c>
    </row>
    <row r="272" spans="1:7">
      <c r="A272" s="35">
        <v>44981</v>
      </c>
      <c r="B272" s="36">
        <v>0.42515243055555563</v>
      </c>
      <c r="C272" s="37" t="s">
        <v>20</v>
      </c>
      <c r="D272" s="34">
        <v>60</v>
      </c>
      <c r="E272" s="38">
        <v>131.19</v>
      </c>
      <c r="F272" s="39" t="s">
        <v>4</v>
      </c>
      <c r="G272" s="40" t="s">
        <v>6</v>
      </c>
    </row>
    <row r="273" spans="1:7">
      <c r="A273" s="35">
        <v>44981</v>
      </c>
      <c r="B273" s="36">
        <v>0.42515243055555563</v>
      </c>
      <c r="C273" s="37" t="s">
        <v>20</v>
      </c>
      <c r="D273" s="34">
        <v>100</v>
      </c>
      <c r="E273" s="38">
        <v>131.19</v>
      </c>
      <c r="F273" s="39" t="s">
        <v>4</v>
      </c>
      <c r="G273" s="40" t="s">
        <v>6</v>
      </c>
    </row>
    <row r="274" spans="1:7">
      <c r="A274" s="35">
        <v>44981</v>
      </c>
      <c r="B274" s="36">
        <v>0.42582870370370374</v>
      </c>
      <c r="C274" s="37" t="s">
        <v>20</v>
      </c>
      <c r="D274" s="34">
        <v>100</v>
      </c>
      <c r="E274" s="38">
        <v>131.03</v>
      </c>
      <c r="F274" s="39" t="s">
        <v>4</v>
      </c>
      <c r="G274" s="40" t="s">
        <v>36</v>
      </c>
    </row>
    <row r="275" spans="1:7">
      <c r="A275" s="35">
        <v>44981</v>
      </c>
      <c r="B275" s="36">
        <v>0.42582870370370374</v>
      </c>
      <c r="C275" s="37" t="s">
        <v>20</v>
      </c>
      <c r="D275" s="34">
        <v>15</v>
      </c>
      <c r="E275" s="38">
        <v>131.05000000000001</v>
      </c>
      <c r="F275" s="39" t="s">
        <v>4</v>
      </c>
      <c r="G275" s="40" t="s">
        <v>22</v>
      </c>
    </row>
    <row r="276" spans="1:7">
      <c r="A276" s="35">
        <v>44981</v>
      </c>
      <c r="B276" s="36">
        <v>0.42582870370370374</v>
      </c>
      <c r="C276" s="37" t="s">
        <v>20</v>
      </c>
      <c r="D276" s="34">
        <v>48</v>
      </c>
      <c r="E276" s="38">
        <v>131.05000000000001</v>
      </c>
      <c r="F276" s="39" t="s">
        <v>4</v>
      </c>
      <c r="G276" s="40" t="s">
        <v>22</v>
      </c>
    </row>
    <row r="277" spans="1:7">
      <c r="A277" s="35">
        <v>44981</v>
      </c>
      <c r="B277" s="36">
        <v>0.42582870370370374</v>
      </c>
      <c r="C277" s="37" t="s">
        <v>20</v>
      </c>
      <c r="D277" s="34">
        <v>52</v>
      </c>
      <c r="E277" s="38">
        <v>131.05000000000001</v>
      </c>
      <c r="F277" s="39" t="s">
        <v>4</v>
      </c>
      <c r="G277" s="40" t="s">
        <v>22</v>
      </c>
    </row>
    <row r="278" spans="1:7">
      <c r="A278" s="35">
        <v>44981</v>
      </c>
      <c r="B278" s="36">
        <v>0.42582870370370374</v>
      </c>
      <c r="C278" s="37" t="s">
        <v>20</v>
      </c>
      <c r="D278" s="34">
        <v>85</v>
      </c>
      <c r="E278" s="38">
        <v>131.05000000000001</v>
      </c>
      <c r="F278" s="39" t="s">
        <v>4</v>
      </c>
      <c r="G278" s="40" t="s">
        <v>22</v>
      </c>
    </row>
    <row r="279" spans="1:7">
      <c r="A279" s="35">
        <v>44981</v>
      </c>
      <c r="B279" s="36">
        <v>0.42582870370370374</v>
      </c>
      <c r="C279" s="37" t="s">
        <v>20</v>
      </c>
      <c r="D279" s="34">
        <v>19</v>
      </c>
      <c r="E279" s="38">
        <v>131.05000000000001</v>
      </c>
      <c r="F279" s="39" t="s">
        <v>4</v>
      </c>
      <c r="G279" s="40" t="s">
        <v>21</v>
      </c>
    </row>
    <row r="280" spans="1:7">
      <c r="A280" s="35">
        <v>44981</v>
      </c>
      <c r="B280" s="36">
        <v>0.42582870370370374</v>
      </c>
      <c r="C280" s="37" t="s">
        <v>20</v>
      </c>
      <c r="D280" s="34">
        <v>42</v>
      </c>
      <c r="E280" s="38">
        <v>131.05000000000001</v>
      </c>
      <c r="F280" s="39" t="s">
        <v>4</v>
      </c>
      <c r="G280" s="40" t="s">
        <v>21</v>
      </c>
    </row>
    <row r="281" spans="1:7">
      <c r="A281" s="35">
        <v>44981</v>
      </c>
      <c r="B281" s="36">
        <v>0.42582870370370374</v>
      </c>
      <c r="C281" s="37" t="s">
        <v>20</v>
      </c>
      <c r="D281" s="34">
        <v>64</v>
      </c>
      <c r="E281" s="38">
        <v>131.05000000000001</v>
      </c>
      <c r="F281" s="39" t="s">
        <v>4</v>
      </c>
      <c r="G281" s="40" t="s">
        <v>21</v>
      </c>
    </row>
    <row r="282" spans="1:7">
      <c r="A282" s="35">
        <v>44981</v>
      </c>
      <c r="B282" s="36">
        <v>0.42582870370370374</v>
      </c>
      <c r="C282" s="37" t="s">
        <v>20</v>
      </c>
      <c r="D282" s="34">
        <v>81</v>
      </c>
      <c r="E282" s="38">
        <v>131.05000000000001</v>
      </c>
      <c r="F282" s="39" t="s">
        <v>4</v>
      </c>
      <c r="G282" s="40" t="s">
        <v>21</v>
      </c>
    </row>
    <row r="283" spans="1:7">
      <c r="A283" s="35">
        <v>44981</v>
      </c>
      <c r="B283" s="36">
        <v>0.42582870370370374</v>
      </c>
      <c r="C283" s="37" t="s">
        <v>20</v>
      </c>
      <c r="D283" s="34">
        <v>94</v>
      </c>
      <c r="E283" s="38">
        <v>131.05000000000001</v>
      </c>
      <c r="F283" s="39" t="s">
        <v>4</v>
      </c>
      <c r="G283" s="40" t="s">
        <v>21</v>
      </c>
    </row>
    <row r="284" spans="1:7">
      <c r="A284" s="35">
        <v>44981</v>
      </c>
      <c r="B284" s="36">
        <v>0.42582870370370374</v>
      </c>
      <c r="C284" s="37" t="s">
        <v>20</v>
      </c>
      <c r="D284" s="34">
        <v>100</v>
      </c>
      <c r="E284" s="38">
        <v>131.04</v>
      </c>
      <c r="F284" s="39" t="s">
        <v>4</v>
      </c>
      <c r="G284" s="40" t="s">
        <v>21</v>
      </c>
    </row>
    <row r="285" spans="1:7">
      <c r="A285" s="35">
        <v>44981</v>
      </c>
      <c r="B285" s="36">
        <v>0.42582870370370374</v>
      </c>
      <c r="C285" s="37" t="s">
        <v>20</v>
      </c>
      <c r="D285" s="34">
        <v>100</v>
      </c>
      <c r="E285" s="38">
        <v>131.05000000000001</v>
      </c>
      <c r="F285" s="39" t="s">
        <v>4</v>
      </c>
      <c r="G285" s="40" t="s">
        <v>21</v>
      </c>
    </row>
    <row r="286" spans="1:7">
      <c r="A286" s="35">
        <v>44981</v>
      </c>
      <c r="B286" s="36">
        <v>0.42582870370370374</v>
      </c>
      <c r="C286" s="37" t="s">
        <v>20</v>
      </c>
      <c r="D286" s="34">
        <v>100</v>
      </c>
      <c r="E286" s="38">
        <v>131.05000000000001</v>
      </c>
      <c r="F286" s="39" t="s">
        <v>4</v>
      </c>
      <c r="G286" s="40" t="s">
        <v>21</v>
      </c>
    </row>
    <row r="287" spans="1:7">
      <c r="A287" s="35">
        <v>44981</v>
      </c>
      <c r="B287" s="36">
        <v>0.42582870370370374</v>
      </c>
      <c r="C287" s="37" t="s">
        <v>20</v>
      </c>
      <c r="D287" s="34">
        <v>100</v>
      </c>
      <c r="E287" s="38">
        <v>131.04</v>
      </c>
      <c r="F287" s="39" t="s">
        <v>4</v>
      </c>
      <c r="G287" s="40" t="s">
        <v>21</v>
      </c>
    </row>
    <row r="288" spans="1:7">
      <c r="A288" s="35">
        <v>44981</v>
      </c>
      <c r="B288" s="36">
        <v>0.42582870370370374</v>
      </c>
      <c r="C288" s="37" t="s">
        <v>20</v>
      </c>
      <c r="D288" s="34">
        <v>100</v>
      </c>
      <c r="E288" s="38">
        <v>131.04</v>
      </c>
      <c r="F288" s="39" t="s">
        <v>4</v>
      </c>
      <c r="G288" s="40" t="s">
        <v>21</v>
      </c>
    </row>
    <row r="289" spans="1:7">
      <c r="A289" s="35">
        <v>44981</v>
      </c>
      <c r="B289" s="36">
        <v>0.43103356481481492</v>
      </c>
      <c r="C289" s="37" t="s">
        <v>20</v>
      </c>
      <c r="D289" s="34">
        <v>26</v>
      </c>
      <c r="E289" s="38">
        <v>131.02000000000001</v>
      </c>
      <c r="F289" s="39" t="s">
        <v>4</v>
      </c>
      <c r="G289" s="40" t="s">
        <v>5</v>
      </c>
    </row>
    <row r="290" spans="1:7">
      <c r="A290" s="35">
        <v>44981</v>
      </c>
      <c r="B290" s="36">
        <v>0.43103356481481492</v>
      </c>
      <c r="C290" s="37" t="s">
        <v>20</v>
      </c>
      <c r="D290" s="34">
        <v>74</v>
      </c>
      <c r="E290" s="38">
        <v>131.02000000000001</v>
      </c>
      <c r="F290" s="39" t="s">
        <v>4</v>
      </c>
      <c r="G290" s="40" t="s">
        <v>5</v>
      </c>
    </row>
    <row r="291" spans="1:7">
      <c r="A291" s="35">
        <v>44981</v>
      </c>
      <c r="B291" s="36">
        <v>0.43103356481481492</v>
      </c>
      <c r="C291" s="37" t="s">
        <v>20</v>
      </c>
      <c r="D291" s="34">
        <v>100</v>
      </c>
      <c r="E291" s="38">
        <v>131.02000000000001</v>
      </c>
      <c r="F291" s="39" t="s">
        <v>4</v>
      </c>
      <c r="G291" s="40" t="s">
        <v>5</v>
      </c>
    </row>
    <row r="292" spans="1:7">
      <c r="A292" s="35">
        <v>44981</v>
      </c>
      <c r="B292" s="36">
        <v>0.43103356481481492</v>
      </c>
      <c r="C292" s="37" t="s">
        <v>20</v>
      </c>
      <c r="D292" s="34">
        <v>72</v>
      </c>
      <c r="E292" s="38">
        <v>131.01</v>
      </c>
      <c r="F292" s="39" t="s">
        <v>4</v>
      </c>
      <c r="G292" s="40" t="s">
        <v>6</v>
      </c>
    </row>
    <row r="293" spans="1:7">
      <c r="A293" s="35">
        <v>44981</v>
      </c>
      <c r="B293" s="36">
        <v>0.43103356481481492</v>
      </c>
      <c r="C293" s="37" t="s">
        <v>20</v>
      </c>
      <c r="D293" s="34">
        <v>18</v>
      </c>
      <c r="E293" s="38">
        <v>131.03</v>
      </c>
      <c r="F293" s="39" t="s">
        <v>4</v>
      </c>
      <c r="G293" s="40" t="s">
        <v>22</v>
      </c>
    </row>
    <row r="294" spans="1:7">
      <c r="A294" s="35">
        <v>44981</v>
      </c>
      <c r="B294" s="36">
        <v>0.43103356481481492</v>
      </c>
      <c r="C294" s="37" t="s">
        <v>20</v>
      </c>
      <c r="D294" s="34">
        <v>100</v>
      </c>
      <c r="E294" s="38">
        <v>131.03</v>
      </c>
      <c r="F294" s="39" t="s">
        <v>4</v>
      </c>
      <c r="G294" s="40" t="s">
        <v>21</v>
      </c>
    </row>
    <row r="295" spans="1:7">
      <c r="A295" s="35">
        <v>44981</v>
      </c>
      <c r="B295" s="36">
        <v>0.43103356481481492</v>
      </c>
      <c r="C295" s="37" t="s">
        <v>20</v>
      </c>
      <c r="D295" s="34">
        <v>100</v>
      </c>
      <c r="E295" s="38">
        <v>131.03</v>
      </c>
      <c r="F295" s="39" t="s">
        <v>4</v>
      </c>
      <c r="G295" s="40" t="s">
        <v>21</v>
      </c>
    </row>
    <row r="296" spans="1:7">
      <c r="A296" s="35">
        <v>44981</v>
      </c>
      <c r="B296" s="36">
        <v>0.43103356481481492</v>
      </c>
      <c r="C296" s="37" t="s">
        <v>20</v>
      </c>
      <c r="D296" s="34">
        <v>100</v>
      </c>
      <c r="E296" s="38">
        <v>131.03</v>
      </c>
      <c r="F296" s="39" t="s">
        <v>4</v>
      </c>
      <c r="G296" s="40" t="s">
        <v>21</v>
      </c>
    </row>
    <row r="297" spans="1:7">
      <c r="A297" s="35">
        <v>44981</v>
      </c>
      <c r="B297" s="36">
        <v>0.4345148148148148</v>
      </c>
      <c r="C297" s="37" t="s">
        <v>20</v>
      </c>
      <c r="D297" s="34">
        <v>120</v>
      </c>
      <c r="E297" s="38">
        <v>131.52000000000001</v>
      </c>
      <c r="F297" s="39" t="s">
        <v>4</v>
      </c>
      <c r="G297" s="40" t="s">
        <v>32</v>
      </c>
    </row>
    <row r="298" spans="1:7">
      <c r="A298" s="35">
        <v>44981</v>
      </c>
      <c r="B298" s="36">
        <v>0.4345148148148148</v>
      </c>
      <c r="C298" s="37" t="s">
        <v>20</v>
      </c>
      <c r="D298" s="34">
        <v>43</v>
      </c>
      <c r="E298" s="38">
        <v>131.53</v>
      </c>
      <c r="F298" s="39" t="s">
        <v>4</v>
      </c>
      <c r="G298" s="40" t="s">
        <v>22</v>
      </c>
    </row>
    <row r="299" spans="1:7">
      <c r="A299" s="35">
        <v>44981</v>
      </c>
      <c r="B299" s="36">
        <v>0.4345148148148148</v>
      </c>
      <c r="C299" s="37" t="s">
        <v>20</v>
      </c>
      <c r="D299" s="34">
        <v>57</v>
      </c>
      <c r="E299" s="38">
        <v>131.53</v>
      </c>
      <c r="F299" s="39" t="s">
        <v>4</v>
      </c>
      <c r="G299" s="40" t="s">
        <v>22</v>
      </c>
    </row>
    <row r="300" spans="1:7">
      <c r="A300" s="35">
        <v>44981</v>
      </c>
      <c r="B300" s="36">
        <v>0.4345148148148148</v>
      </c>
      <c r="C300" s="37" t="s">
        <v>20</v>
      </c>
      <c r="D300" s="34">
        <v>100</v>
      </c>
      <c r="E300" s="38">
        <v>131.53</v>
      </c>
      <c r="F300" s="39" t="s">
        <v>4</v>
      </c>
      <c r="G300" s="40" t="s">
        <v>21</v>
      </c>
    </row>
    <row r="301" spans="1:7">
      <c r="A301" s="35">
        <v>44981</v>
      </c>
      <c r="B301" s="36">
        <v>0.4345148148148148</v>
      </c>
      <c r="C301" s="37" t="s">
        <v>20</v>
      </c>
      <c r="D301" s="34">
        <v>300</v>
      </c>
      <c r="E301" s="38">
        <v>131.53</v>
      </c>
      <c r="F301" s="39" t="s">
        <v>4</v>
      </c>
      <c r="G301" s="40" t="s">
        <v>21</v>
      </c>
    </row>
    <row r="302" spans="1:7">
      <c r="A302" s="35">
        <v>44981</v>
      </c>
      <c r="B302" s="36">
        <v>0.43523993055555565</v>
      </c>
      <c r="C302" s="37" t="s">
        <v>20</v>
      </c>
      <c r="D302" s="34">
        <v>100</v>
      </c>
      <c r="E302" s="38">
        <v>131.72</v>
      </c>
      <c r="F302" s="39" t="s">
        <v>4</v>
      </c>
      <c r="G302" s="40" t="s">
        <v>21</v>
      </c>
    </row>
    <row r="303" spans="1:7">
      <c r="A303" s="35">
        <v>44981</v>
      </c>
      <c r="B303" s="36">
        <v>0.43523993055555565</v>
      </c>
      <c r="C303" s="37" t="s">
        <v>20</v>
      </c>
      <c r="D303" s="34">
        <v>17</v>
      </c>
      <c r="E303" s="38">
        <v>131.71</v>
      </c>
      <c r="F303" s="39" t="s">
        <v>4</v>
      </c>
      <c r="G303" s="40" t="s">
        <v>21</v>
      </c>
    </row>
    <row r="304" spans="1:7">
      <c r="A304" s="35">
        <v>44981</v>
      </c>
      <c r="B304" s="36">
        <v>0.43523993055555565</v>
      </c>
      <c r="C304" s="37" t="s">
        <v>20</v>
      </c>
      <c r="D304" s="34">
        <v>83</v>
      </c>
      <c r="E304" s="38">
        <v>131.71</v>
      </c>
      <c r="F304" s="39" t="s">
        <v>4</v>
      </c>
      <c r="G304" s="40" t="s">
        <v>21</v>
      </c>
    </row>
    <row r="305" spans="1:7">
      <c r="A305" s="35">
        <v>44981</v>
      </c>
      <c r="B305" s="36">
        <v>0.43524259259259268</v>
      </c>
      <c r="C305" s="37" t="s">
        <v>20</v>
      </c>
      <c r="D305" s="34">
        <v>100</v>
      </c>
      <c r="E305" s="38">
        <v>131.63</v>
      </c>
      <c r="F305" s="39" t="s">
        <v>4</v>
      </c>
      <c r="G305" s="40" t="s">
        <v>22</v>
      </c>
    </row>
    <row r="306" spans="1:7">
      <c r="A306" s="35">
        <v>44981</v>
      </c>
      <c r="B306" s="36">
        <v>0.43524259259259268</v>
      </c>
      <c r="C306" s="37" t="s">
        <v>20</v>
      </c>
      <c r="D306" s="34">
        <v>100</v>
      </c>
      <c r="E306" s="38">
        <v>131.63</v>
      </c>
      <c r="F306" s="39" t="s">
        <v>4</v>
      </c>
      <c r="G306" s="40" t="s">
        <v>21</v>
      </c>
    </row>
    <row r="307" spans="1:7">
      <c r="A307" s="35">
        <v>44981</v>
      </c>
      <c r="B307" s="36">
        <v>0.43524259259259268</v>
      </c>
      <c r="C307" s="37" t="s">
        <v>20</v>
      </c>
      <c r="D307" s="34">
        <v>100</v>
      </c>
      <c r="E307" s="38">
        <v>131.63</v>
      </c>
      <c r="F307" s="39" t="s">
        <v>4</v>
      </c>
      <c r="G307" s="40" t="s">
        <v>21</v>
      </c>
    </row>
    <row r="308" spans="1:7">
      <c r="A308" s="35">
        <v>44981</v>
      </c>
      <c r="B308" s="36">
        <v>0.43524259259259268</v>
      </c>
      <c r="C308" s="37" t="s">
        <v>20</v>
      </c>
      <c r="D308" s="34">
        <v>100</v>
      </c>
      <c r="E308" s="38">
        <v>131.62</v>
      </c>
      <c r="F308" s="39" t="s">
        <v>4</v>
      </c>
      <c r="G308" s="40" t="s">
        <v>21</v>
      </c>
    </row>
    <row r="309" spans="1:7">
      <c r="A309" s="35">
        <v>44981</v>
      </c>
      <c r="B309" s="36">
        <v>0.43544722222222232</v>
      </c>
      <c r="C309" s="37" t="s">
        <v>20</v>
      </c>
      <c r="D309" s="34">
        <v>100</v>
      </c>
      <c r="E309" s="38">
        <v>131.62</v>
      </c>
      <c r="F309" s="39" t="s">
        <v>4</v>
      </c>
      <c r="G309" s="40" t="s">
        <v>22</v>
      </c>
    </row>
    <row r="310" spans="1:7">
      <c r="A310" s="35">
        <v>44981</v>
      </c>
      <c r="B310" s="36">
        <v>0.43544722222222232</v>
      </c>
      <c r="C310" s="37" t="s">
        <v>20</v>
      </c>
      <c r="D310" s="34">
        <v>100</v>
      </c>
      <c r="E310" s="38">
        <v>131.62</v>
      </c>
      <c r="F310" s="39" t="s">
        <v>4</v>
      </c>
      <c r="G310" s="40" t="s">
        <v>22</v>
      </c>
    </row>
    <row r="311" spans="1:7">
      <c r="A311" s="35">
        <v>44981</v>
      </c>
      <c r="B311" s="36">
        <v>0.43544722222222232</v>
      </c>
      <c r="C311" s="37" t="s">
        <v>20</v>
      </c>
      <c r="D311" s="34">
        <v>100</v>
      </c>
      <c r="E311" s="38">
        <v>131.62</v>
      </c>
      <c r="F311" s="39" t="s">
        <v>4</v>
      </c>
      <c r="G311" s="40" t="s">
        <v>22</v>
      </c>
    </row>
    <row r="312" spans="1:7">
      <c r="A312" s="35">
        <v>44981</v>
      </c>
      <c r="B312" s="36">
        <v>0.43544722222222232</v>
      </c>
      <c r="C312" s="37" t="s">
        <v>20</v>
      </c>
      <c r="D312" s="34">
        <v>100</v>
      </c>
      <c r="E312" s="38">
        <v>131.62</v>
      </c>
      <c r="F312" s="39" t="s">
        <v>4</v>
      </c>
      <c r="G312" s="40" t="s">
        <v>21</v>
      </c>
    </row>
    <row r="313" spans="1:7">
      <c r="A313" s="35">
        <v>44981</v>
      </c>
      <c r="B313" s="36">
        <v>0.43926307870370374</v>
      </c>
      <c r="C313" s="37" t="s">
        <v>20</v>
      </c>
      <c r="D313" s="34">
        <v>49</v>
      </c>
      <c r="E313" s="38">
        <v>131.44999999999999</v>
      </c>
      <c r="F313" s="39" t="s">
        <v>4</v>
      </c>
      <c r="G313" s="40" t="s">
        <v>21</v>
      </c>
    </row>
    <row r="314" spans="1:7">
      <c r="A314" s="35">
        <v>44981</v>
      </c>
      <c r="B314" s="36">
        <v>0.43926307870370374</v>
      </c>
      <c r="C314" s="37" t="s">
        <v>20</v>
      </c>
      <c r="D314" s="34">
        <v>51</v>
      </c>
      <c r="E314" s="38">
        <v>131.44999999999999</v>
      </c>
      <c r="F314" s="39" t="s">
        <v>4</v>
      </c>
      <c r="G314" s="40" t="s">
        <v>21</v>
      </c>
    </row>
    <row r="315" spans="1:7">
      <c r="A315" s="35">
        <v>44981</v>
      </c>
      <c r="B315" s="36">
        <v>0.43926307870370374</v>
      </c>
      <c r="C315" s="37" t="s">
        <v>20</v>
      </c>
      <c r="D315" s="34">
        <v>90</v>
      </c>
      <c r="E315" s="38">
        <v>131.44999999999999</v>
      </c>
      <c r="F315" s="39" t="s">
        <v>4</v>
      </c>
      <c r="G315" s="40" t="s">
        <v>21</v>
      </c>
    </row>
    <row r="316" spans="1:7">
      <c r="A316" s="35">
        <v>44981</v>
      </c>
      <c r="B316" s="36">
        <v>0.43926307870370374</v>
      </c>
      <c r="C316" s="37" t="s">
        <v>20</v>
      </c>
      <c r="D316" s="34">
        <v>100</v>
      </c>
      <c r="E316" s="38">
        <v>131.43</v>
      </c>
      <c r="F316" s="39" t="s">
        <v>4</v>
      </c>
      <c r="G316" s="40" t="s">
        <v>21</v>
      </c>
    </row>
    <row r="317" spans="1:7">
      <c r="A317" s="35">
        <v>44981</v>
      </c>
      <c r="B317" s="36">
        <v>0.43926307870370374</v>
      </c>
      <c r="C317" s="37" t="s">
        <v>20</v>
      </c>
      <c r="D317" s="34">
        <v>100</v>
      </c>
      <c r="E317" s="38">
        <v>131.44999999999999</v>
      </c>
      <c r="F317" s="39" t="s">
        <v>4</v>
      </c>
      <c r="G317" s="40" t="s">
        <v>21</v>
      </c>
    </row>
    <row r="318" spans="1:7">
      <c r="A318" s="35">
        <v>44981</v>
      </c>
      <c r="B318" s="36">
        <v>0.43926307870370374</v>
      </c>
      <c r="C318" s="37" t="s">
        <v>20</v>
      </c>
      <c r="D318" s="34">
        <v>110</v>
      </c>
      <c r="E318" s="38">
        <v>131.44999999999999</v>
      </c>
      <c r="F318" s="39" t="s">
        <v>4</v>
      </c>
      <c r="G318" s="40" t="s">
        <v>21</v>
      </c>
    </row>
    <row r="319" spans="1:7">
      <c r="A319" s="35">
        <v>44981</v>
      </c>
      <c r="B319" s="36">
        <v>0.43926307870370374</v>
      </c>
      <c r="C319" s="37" t="s">
        <v>20</v>
      </c>
      <c r="D319" s="34">
        <v>200</v>
      </c>
      <c r="E319" s="38">
        <v>131.44</v>
      </c>
      <c r="F319" s="39" t="s">
        <v>4</v>
      </c>
      <c r="G319" s="40" t="s">
        <v>21</v>
      </c>
    </row>
    <row r="320" spans="1:7">
      <c r="A320" s="35">
        <v>44981</v>
      </c>
      <c r="B320" s="36">
        <v>0.44328090277777776</v>
      </c>
      <c r="C320" s="37" t="s">
        <v>20</v>
      </c>
      <c r="D320" s="34">
        <v>1</v>
      </c>
      <c r="E320" s="38">
        <v>131.66</v>
      </c>
      <c r="F320" s="39" t="s">
        <v>4</v>
      </c>
      <c r="G320" s="40" t="s">
        <v>21</v>
      </c>
    </row>
    <row r="321" spans="1:7">
      <c r="A321" s="35">
        <v>44981</v>
      </c>
      <c r="B321" s="36">
        <v>0.44328807870370368</v>
      </c>
      <c r="C321" s="37" t="s">
        <v>20</v>
      </c>
      <c r="D321" s="34">
        <v>99</v>
      </c>
      <c r="E321" s="38">
        <v>131.66</v>
      </c>
      <c r="F321" s="39" t="s">
        <v>4</v>
      </c>
      <c r="G321" s="40" t="s">
        <v>21</v>
      </c>
    </row>
    <row r="322" spans="1:7">
      <c r="A322" s="35">
        <v>44981</v>
      </c>
      <c r="B322" s="36">
        <v>0.44328807870370368</v>
      </c>
      <c r="C322" s="37" t="s">
        <v>20</v>
      </c>
      <c r="D322" s="34">
        <v>100</v>
      </c>
      <c r="E322" s="38">
        <v>131.66</v>
      </c>
      <c r="F322" s="39" t="s">
        <v>4</v>
      </c>
      <c r="G322" s="40" t="s">
        <v>21</v>
      </c>
    </row>
    <row r="323" spans="1:7">
      <c r="A323" s="35">
        <v>44981</v>
      </c>
      <c r="B323" s="36">
        <v>0.44328807870370368</v>
      </c>
      <c r="C323" s="37" t="s">
        <v>20</v>
      </c>
      <c r="D323" s="34">
        <v>100</v>
      </c>
      <c r="E323" s="38">
        <v>131.66</v>
      </c>
      <c r="F323" s="39" t="s">
        <v>4</v>
      </c>
      <c r="G323" s="40" t="s">
        <v>21</v>
      </c>
    </row>
    <row r="324" spans="1:7">
      <c r="A324" s="35">
        <v>44981</v>
      </c>
      <c r="B324" s="36">
        <v>0.44530706018518518</v>
      </c>
      <c r="C324" s="37" t="s">
        <v>20</v>
      </c>
      <c r="D324" s="34">
        <v>14</v>
      </c>
      <c r="E324" s="38">
        <v>131.25</v>
      </c>
      <c r="F324" s="39" t="s">
        <v>4</v>
      </c>
      <c r="G324" s="40" t="s">
        <v>21</v>
      </c>
    </row>
    <row r="325" spans="1:7">
      <c r="A325" s="35">
        <v>44981</v>
      </c>
      <c r="B325" s="36">
        <v>0.44530706018518518</v>
      </c>
      <c r="C325" s="37" t="s">
        <v>20</v>
      </c>
      <c r="D325" s="34">
        <v>16</v>
      </c>
      <c r="E325" s="38">
        <v>131.25</v>
      </c>
      <c r="F325" s="39" t="s">
        <v>4</v>
      </c>
      <c r="G325" s="40" t="s">
        <v>21</v>
      </c>
    </row>
    <row r="326" spans="1:7">
      <c r="A326" s="35">
        <v>44981</v>
      </c>
      <c r="B326" s="36">
        <v>0.44530706018518518</v>
      </c>
      <c r="C326" s="37" t="s">
        <v>20</v>
      </c>
      <c r="D326" s="34">
        <v>18</v>
      </c>
      <c r="E326" s="38">
        <v>131.25</v>
      </c>
      <c r="F326" s="39" t="s">
        <v>4</v>
      </c>
      <c r="G326" s="40" t="s">
        <v>21</v>
      </c>
    </row>
    <row r="327" spans="1:7">
      <c r="A327" s="35">
        <v>44981</v>
      </c>
      <c r="B327" s="36">
        <v>0.44530706018518518</v>
      </c>
      <c r="C327" s="37" t="s">
        <v>20</v>
      </c>
      <c r="D327" s="34">
        <v>34</v>
      </c>
      <c r="E327" s="38">
        <v>131.25</v>
      </c>
      <c r="F327" s="39" t="s">
        <v>4</v>
      </c>
      <c r="G327" s="40" t="s">
        <v>21</v>
      </c>
    </row>
    <row r="328" spans="1:7">
      <c r="A328" s="35">
        <v>44981</v>
      </c>
      <c r="B328" s="36">
        <v>0.44530706018518518</v>
      </c>
      <c r="C328" s="37" t="s">
        <v>20</v>
      </c>
      <c r="D328" s="34">
        <v>34</v>
      </c>
      <c r="E328" s="38">
        <v>131.25</v>
      </c>
      <c r="F328" s="39" t="s">
        <v>4</v>
      </c>
      <c r="G328" s="40" t="s">
        <v>21</v>
      </c>
    </row>
    <row r="329" spans="1:7">
      <c r="A329" s="35">
        <v>44981</v>
      </c>
      <c r="B329" s="36">
        <v>0.44530706018518518</v>
      </c>
      <c r="C329" s="37" t="s">
        <v>20</v>
      </c>
      <c r="D329" s="34">
        <v>86</v>
      </c>
      <c r="E329" s="38">
        <v>131.25</v>
      </c>
      <c r="F329" s="39" t="s">
        <v>4</v>
      </c>
      <c r="G329" s="40" t="s">
        <v>21</v>
      </c>
    </row>
    <row r="330" spans="1:7">
      <c r="A330" s="35">
        <v>44981</v>
      </c>
      <c r="B330" s="36">
        <v>0.44530729166666672</v>
      </c>
      <c r="C330" s="37" t="s">
        <v>20</v>
      </c>
      <c r="D330" s="34">
        <v>81</v>
      </c>
      <c r="E330" s="38">
        <v>131.22999999999999</v>
      </c>
      <c r="F330" s="39" t="s">
        <v>4</v>
      </c>
      <c r="G330" s="40" t="s">
        <v>32</v>
      </c>
    </row>
    <row r="331" spans="1:7">
      <c r="A331" s="35">
        <v>44981</v>
      </c>
      <c r="B331" s="36">
        <v>0.44530729166666672</v>
      </c>
      <c r="C331" s="37" t="s">
        <v>20</v>
      </c>
      <c r="D331" s="34">
        <v>36</v>
      </c>
      <c r="E331" s="38">
        <v>131.24</v>
      </c>
      <c r="F331" s="39" t="s">
        <v>4</v>
      </c>
      <c r="G331" s="40" t="s">
        <v>21</v>
      </c>
    </row>
    <row r="332" spans="1:7">
      <c r="A332" s="35">
        <v>44981</v>
      </c>
      <c r="B332" s="36">
        <v>0.44530729166666672</v>
      </c>
      <c r="C332" s="37" t="s">
        <v>20</v>
      </c>
      <c r="D332" s="34">
        <v>48</v>
      </c>
      <c r="E332" s="38">
        <v>131.25</v>
      </c>
      <c r="F332" s="39" t="s">
        <v>4</v>
      </c>
      <c r="G332" s="40" t="s">
        <v>21</v>
      </c>
    </row>
    <row r="333" spans="1:7">
      <c r="A333" s="35">
        <v>44981</v>
      </c>
      <c r="B333" s="36">
        <v>0.44530729166666672</v>
      </c>
      <c r="C333" s="37" t="s">
        <v>20</v>
      </c>
      <c r="D333" s="34">
        <v>50</v>
      </c>
      <c r="E333" s="38">
        <v>131.25</v>
      </c>
      <c r="F333" s="39" t="s">
        <v>4</v>
      </c>
      <c r="G333" s="40" t="s">
        <v>21</v>
      </c>
    </row>
    <row r="334" spans="1:7">
      <c r="A334" s="35">
        <v>44981</v>
      </c>
      <c r="B334" s="36">
        <v>0.44530729166666672</v>
      </c>
      <c r="C334" s="37" t="s">
        <v>20</v>
      </c>
      <c r="D334" s="34">
        <v>64</v>
      </c>
      <c r="E334" s="38">
        <v>131.24</v>
      </c>
      <c r="F334" s="39" t="s">
        <v>4</v>
      </c>
      <c r="G334" s="40" t="s">
        <v>21</v>
      </c>
    </row>
    <row r="335" spans="1:7">
      <c r="A335" s="35">
        <v>44981</v>
      </c>
      <c r="B335" s="36">
        <v>0.44530729166666672</v>
      </c>
      <c r="C335" s="37" t="s">
        <v>20</v>
      </c>
      <c r="D335" s="34">
        <v>100</v>
      </c>
      <c r="E335" s="38">
        <v>131.24</v>
      </c>
      <c r="F335" s="39" t="s">
        <v>4</v>
      </c>
      <c r="G335" s="40" t="s">
        <v>21</v>
      </c>
    </row>
    <row r="336" spans="1:7">
      <c r="A336" s="35">
        <v>44981</v>
      </c>
      <c r="B336" s="36">
        <v>0.45078576388888891</v>
      </c>
      <c r="C336" s="37" t="s">
        <v>20</v>
      </c>
      <c r="D336" s="34">
        <v>100</v>
      </c>
      <c r="E336" s="38">
        <v>131.82</v>
      </c>
      <c r="F336" s="39" t="s">
        <v>4</v>
      </c>
      <c r="G336" s="40" t="s">
        <v>32</v>
      </c>
    </row>
    <row r="337" spans="1:7">
      <c r="A337" s="35">
        <v>44981</v>
      </c>
      <c r="B337" s="36">
        <v>0.45078576388888891</v>
      </c>
      <c r="C337" s="37" t="s">
        <v>20</v>
      </c>
      <c r="D337" s="34">
        <v>46</v>
      </c>
      <c r="E337" s="38">
        <v>131.81</v>
      </c>
      <c r="F337" s="39" t="s">
        <v>4</v>
      </c>
      <c r="G337" s="40" t="s">
        <v>21</v>
      </c>
    </row>
    <row r="338" spans="1:7">
      <c r="A338" s="35">
        <v>44981</v>
      </c>
      <c r="B338" s="36">
        <v>0.45078576388888891</v>
      </c>
      <c r="C338" s="37" t="s">
        <v>20</v>
      </c>
      <c r="D338" s="34">
        <v>43</v>
      </c>
      <c r="E338" s="38">
        <v>131.81</v>
      </c>
      <c r="F338" s="39" t="s">
        <v>4</v>
      </c>
      <c r="G338" s="40" t="s">
        <v>21</v>
      </c>
    </row>
    <row r="339" spans="1:7">
      <c r="A339" s="35">
        <v>44981</v>
      </c>
      <c r="B339" s="36">
        <v>0.45078576388888891</v>
      </c>
      <c r="C339" s="37" t="s">
        <v>20</v>
      </c>
      <c r="D339" s="34">
        <v>43</v>
      </c>
      <c r="E339" s="38">
        <v>131.81</v>
      </c>
      <c r="F339" s="39" t="s">
        <v>4</v>
      </c>
      <c r="G339" s="40" t="s">
        <v>21</v>
      </c>
    </row>
    <row r="340" spans="1:7">
      <c r="A340" s="35">
        <v>44981</v>
      </c>
      <c r="B340" s="36">
        <v>0.45078576388888891</v>
      </c>
      <c r="C340" s="37" t="s">
        <v>20</v>
      </c>
      <c r="D340" s="34">
        <v>54</v>
      </c>
      <c r="E340" s="38">
        <v>131.81</v>
      </c>
      <c r="F340" s="39" t="s">
        <v>4</v>
      </c>
      <c r="G340" s="40" t="s">
        <v>21</v>
      </c>
    </row>
    <row r="341" spans="1:7">
      <c r="A341" s="35">
        <v>44981</v>
      </c>
      <c r="B341" s="36">
        <v>0.45078576388888891</v>
      </c>
      <c r="C341" s="37" t="s">
        <v>20</v>
      </c>
      <c r="D341" s="34">
        <v>57</v>
      </c>
      <c r="E341" s="38">
        <v>131.81</v>
      </c>
      <c r="F341" s="39" t="s">
        <v>4</v>
      </c>
      <c r="G341" s="40" t="s">
        <v>21</v>
      </c>
    </row>
    <row r="342" spans="1:7">
      <c r="A342" s="35">
        <v>44981</v>
      </c>
      <c r="B342" s="36">
        <v>0.45078576388888891</v>
      </c>
      <c r="C342" s="37" t="s">
        <v>20</v>
      </c>
      <c r="D342" s="34">
        <v>57</v>
      </c>
      <c r="E342" s="38">
        <v>131.81</v>
      </c>
      <c r="F342" s="39" t="s">
        <v>4</v>
      </c>
      <c r="G342" s="40" t="s">
        <v>21</v>
      </c>
    </row>
    <row r="343" spans="1:7">
      <c r="A343" s="35">
        <v>44981</v>
      </c>
      <c r="B343" s="36">
        <v>0.45221215277777782</v>
      </c>
      <c r="C343" s="37" t="s">
        <v>20</v>
      </c>
      <c r="D343" s="34">
        <v>60</v>
      </c>
      <c r="E343" s="38">
        <v>131.68</v>
      </c>
      <c r="F343" s="39" t="s">
        <v>4</v>
      </c>
      <c r="G343" s="40" t="s">
        <v>5</v>
      </c>
    </row>
    <row r="344" spans="1:7">
      <c r="A344" s="35">
        <v>44981</v>
      </c>
      <c r="B344" s="36">
        <v>0.45221215277777782</v>
      </c>
      <c r="C344" s="37" t="s">
        <v>20</v>
      </c>
      <c r="D344" s="34">
        <v>50</v>
      </c>
      <c r="E344" s="38">
        <v>131.68</v>
      </c>
      <c r="F344" s="39" t="s">
        <v>4</v>
      </c>
      <c r="G344" s="40" t="s">
        <v>5</v>
      </c>
    </row>
    <row r="345" spans="1:7">
      <c r="A345" s="35">
        <v>44981</v>
      </c>
      <c r="B345" s="36">
        <v>0.45221215277777782</v>
      </c>
      <c r="C345" s="37" t="s">
        <v>20</v>
      </c>
      <c r="D345" s="34">
        <v>90</v>
      </c>
      <c r="E345" s="38">
        <v>131.68</v>
      </c>
      <c r="F345" s="39" t="s">
        <v>4</v>
      </c>
      <c r="G345" s="40" t="s">
        <v>5</v>
      </c>
    </row>
    <row r="346" spans="1:7">
      <c r="A346" s="35">
        <v>44981</v>
      </c>
      <c r="B346" s="36">
        <v>0.45221215277777782</v>
      </c>
      <c r="C346" s="37" t="s">
        <v>20</v>
      </c>
      <c r="D346" s="34">
        <v>1</v>
      </c>
      <c r="E346" s="38">
        <v>131.69</v>
      </c>
      <c r="F346" s="39" t="s">
        <v>4</v>
      </c>
      <c r="G346" s="40" t="s">
        <v>21</v>
      </c>
    </row>
    <row r="347" spans="1:7">
      <c r="A347" s="35">
        <v>44981</v>
      </c>
      <c r="B347" s="36">
        <v>0.45221215277777782</v>
      </c>
      <c r="C347" s="37" t="s">
        <v>20</v>
      </c>
      <c r="D347" s="34">
        <v>9</v>
      </c>
      <c r="E347" s="38">
        <v>131.69</v>
      </c>
      <c r="F347" s="39" t="s">
        <v>4</v>
      </c>
      <c r="G347" s="40" t="s">
        <v>21</v>
      </c>
    </row>
    <row r="348" spans="1:7">
      <c r="A348" s="35">
        <v>44981</v>
      </c>
      <c r="B348" s="36">
        <v>0.45221215277777782</v>
      </c>
      <c r="C348" s="37" t="s">
        <v>20</v>
      </c>
      <c r="D348" s="34">
        <v>30</v>
      </c>
      <c r="E348" s="38">
        <v>131.69</v>
      </c>
      <c r="F348" s="39" t="s">
        <v>4</v>
      </c>
      <c r="G348" s="40" t="s">
        <v>21</v>
      </c>
    </row>
    <row r="349" spans="1:7">
      <c r="A349" s="35">
        <v>44981</v>
      </c>
      <c r="B349" s="36">
        <v>0.45221215277777782</v>
      </c>
      <c r="C349" s="37" t="s">
        <v>20</v>
      </c>
      <c r="D349" s="34">
        <v>60</v>
      </c>
      <c r="E349" s="38">
        <v>131.69</v>
      </c>
      <c r="F349" s="39" t="s">
        <v>4</v>
      </c>
      <c r="G349" s="40" t="s">
        <v>21</v>
      </c>
    </row>
    <row r="350" spans="1:7">
      <c r="A350" s="35">
        <v>44981</v>
      </c>
      <c r="B350" s="36">
        <v>0.45221215277777782</v>
      </c>
      <c r="C350" s="37" t="s">
        <v>20</v>
      </c>
      <c r="D350" s="34">
        <v>200</v>
      </c>
      <c r="E350" s="38">
        <v>131.69</v>
      </c>
      <c r="F350" s="39" t="s">
        <v>4</v>
      </c>
      <c r="G350" s="40" t="s">
        <v>21</v>
      </c>
    </row>
    <row r="351" spans="1:7">
      <c r="A351" s="35">
        <v>44981</v>
      </c>
      <c r="B351" s="36">
        <v>0.45486446759259258</v>
      </c>
      <c r="C351" s="37" t="s">
        <v>20</v>
      </c>
      <c r="D351" s="34">
        <v>4</v>
      </c>
      <c r="E351" s="38">
        <v>131.54</v>
      </c>
      <c r="F351" s="39" t="s">
        <v>4</v>
      </c>
      <c r="G351" s="40" t="s">
        <v>36</v>
      </c>
    </row>
    <row r="352" spans="1:7">
      <c r="A352" s="35">
        <v>44981</v>
      </c>
      <c r="B352" s="36">
        <v>0.45486446759259258</v>
      </c>
      <c r="C352" s="37" t="s">
        <v>20</v>
      </c>
      <c r="D352" s="34">
        <v>40</v>
      </c>
      <c r="E352" s="38">
        <v>131.54</v>
      </c>
      <c r="F352" s="39" t="s">
        <v>4</v>
      </c>
      <c r="G352" s="40" t="s">
        <v>36</v>
      </c>
    </row>
    <row r="353" spans="1:7">
      <c r="A353" s="35">
        <v>44981</v>
      </c>
      <c r="B353" s="36">
        <v>0.45486446759259258</v>
      </c>
      <c r="C353" s="37" t="s">
        <v>20</v>
      </c>
      <c r="D353" s="34">
        <v>100</v>
      </c>
      <c r="E353" s="38">
        <v>131.54</v>
      </c>
      <c r="F353" s="39" t="s">
        <v>4</v>
      </c>
      <c r="G353" s="40" t="s">
        <v>36</v>
      </c>
    </row>
    <row r="354" spans="1:7">
      <c r="A354" s="35">
        <v>44981</v>
      </c>
      <c r="B354" s="36">
        <v>0.45486446759259258</v>
      </c>
      <c r="C354" s="37" t="s">
        <v>20</v>
      </c>
      <c r="D354" s="34">
        <v>56</v>
      </c>
      <c r="E354" s="38">
        <v>131.54</v>
      </c>
      <c r="F354" s="39" t="s">
        <v>4</v>
      </c>
      <c r="G354" s="40" t="s">
        <v>36</v>
      </c>
    </row>
    <row r="355" spans="1:7">
      <c r="A355" s="35">
        <v>44981</v>
      </c>
      <c r="B355" s="36">
        <v>0.45486446759259258</v>
      </c>
      <c r="C355" s="37" t="s">
        <v>20</v>
      </c>
      <c r="D355" s="34">
        <v>50</v>
      </c>
      <c r="E355" s="38">
        <v>131.55000000000001</v>
      </c>
      <c r="F355" s="39" t="s">
        <v>4</v>
      </c>
      <c r="G355" s="40" t="s">
        <v>22</v>
      </c>
    </row>
    <row r="356" spans="1:7">
      <c r="A356" s="35">
        <v>44981</v>
      </c>
      <c r="B356" s="36">
        <v>0.45486446759259258</v>
      </c>
      <c r="C356" s="37" t="s">
        <v>20</v>
      </c>
      <c r="D356" s="34">
        <v>50</v>
      </c>
      <c r="E356" s="38">
        <v>131.55000000000001</v>
      </c>
      <c r="F356" s="39" t="s">
        <v>4</v>
      </c>
      <c r="G356" s="40" t="s">
        <v>22</v>
      </c>
    </row>
    <row r="357" spans="1:7">
      <c r="A357" s="35">
        <v>44981</v>
      </c>
      <c r="B357" s="36">
        <v>0.45486446759259258</v>
      </c>
      <c r="C357" s="37" t="s">
        <v>20</v>
      </c>
      <c r="D357" s="34">
        <v>26</v>
      </c>
      <c r="E357" s="38">
        <v>131.55000000000001</v>
      </c>
      <c r="F357" s="39" t="s">
        <v>4</v>
      </c>
      <c r="G357" s="40" t="s">
        <v>21</v>
      </c>
    </row>
    <row r="358" spans="1:7">
      <c r="A358" s="35">
        <v>44981</v>
      </c>
      <c r="B358" s="36">
        <v>0.45486446759259258</v>
      </c>
      <c r="C358" s="37" t="s">
        <v>20</v>
      </c>
      <c r="D358" s="34">
        <v>8</v>
      </c>
      <c r="E358" s="38">
        <v>131.55000000000001</v>
      </c>
      <c r="F358" s="39" t="s">
        <v>4</v>
      </c>
      <c r="G358" s="40" t="s">
        <v>21</v>
      </c>
    </row>
    <row r="359" spans="1:7">
      <c r="A359" s="35">
        <v>44981</v>
      </c>
      <c r="B359" s="36">
        <v>0.45486446759259258</v>
      </c>
      <c r="C359" s="37" t="s">
        <v>20</v>
      </c>
      <c r="D359" s="34">
        <v>42</v>
      </c>
      <c r="E359" s="38">
        <v>131.55000000000001</v>
      </c>
      <c r="F359" s="39" t="s">
        <v>4</v>
      </c>
      <c r="G359" s="40" t="s">
        <v>21</v>
      </c>
    </row>
    <row r="360" spans="1:7">
      <c r="A360" s="35">
        <v>44981</v>
      </c>
      <c r="B360" s="36">
        <v>0.45486446759259258</v>
      </c>
      <c r="C360" s="37" t="s">
        <v>20</v>
      </c>
      <c r="D360" s="34">
        <v>50</v>
      </c>
      <c r="E360" s="38">
        <v>131.55000000000001</v>
      </c>
      <c r="F360" s="39" t="s">
        <v>4</v>
      </c>
      <c r="G360" s="40" t="s">
        <v>21</v>
      </c>
    </row>
    <row r="361" spans="1:7">
      <c r="A361" s="35">
        <v>44981</v>
      </c>
      <c r="B361" s="36">
        <v>0.45486446759259258</v>
      </c>
      <c r="C361" s="37" t="s">
        <v>20</v>
      </c>
      <c r="D361" s="34">
        <v>50</v>
      </c>
      <c r="E361" s="38">
        <v>131.55000000000001</v>
      </c>
      <c r="F361" s="39" t="s">
        <v>4</v>
      </c>
      <c r="G361" s="40" t="s">
        <v>21</v>
      </c>
    </row>
    <row r="362" spans="1:7">
      <c r="A362" s="35">
        <v>44981</v>
      </c>
      <c r="B362" s="36">
        <v>0.45486446759259258</v>
      </c>
      <c r="C362" s="37" t="s">
        <v>20</v>
      </c>
      <c r="D362" s="34">
        <v>50</v>
      </c>
      <c r="E362" s="38">
        <v>131.55000000000001</v>
      </c>
      <c r="F362" s="39" t="s">
        <v>4</v>
      </c>
      <c r="G362" s="40" t="s">
        <v>21</v>
      </c>
    </row>
    <row r="363" spans="1:7">
      <c r="A363" s="35">
        <v>44981</v>
      </c>
      <c r="B363" s="36">
        <v>0.45486446759259258</v>
      </c>
      <c r="C363" s="37" t="s">
        <v>20</v>
      </c>
      <c r="D363" s="34">
        <v>74</v>
      </c>
      <c r="E363" s="38">
        <v>131.55000000000001</v>
      </c>
      <c r="F363" s="39" t="s">
        <v>4</v>
      </c>
      <c r="G363" s="40" t="s">
        <v>21</v>
      </c>
    </row>
    <row r="364" spans="1:7">
      <c r="A364" s="35">
        <v>44981</v>
      </c>
      <c r="B364" s="36">
        <v>0.45975682870370371</v>
      </c>
      <c r="C364" s="37" t="s">
        <v>20</v>
      </c>
      <c r="D364" s="34">
        <v>100</v>
      </c>
      <c r="E364" s="38">
        <v>131.85</v>
      </c>
      <c r="F364" s="39" t="s">
        <v>4</v>
      </c>
      <c r="G364" s="40" t="s">
        <v>22</v>
      </c>
    </row>
    <row r="365" spans="1:7">
      <c r="A365" s="35">
        <v>44981</v>
      </c>
      <c r="B365" s="36">
        <v>0.45975682870370371</v>
      </c>
      <c r="C365" s="37" t="s">
        <v>20</v>
      </c>
      <c r="D365" s="34">
        <v>2</v>
      </c>
      <c r="E365" s="38">
        <v>131.84</v>
      </c>
      <c r="F365" s="39" t="s">
        <v>4</v>
      </c>
      <c r="G365" s="40" t="s">
        <v>21</v>
      </c>
    </row>
    <row r="366" spans="1:7">
      <c r="A366" s="35">
        <v>44981</v>
      </c>
      <c r="B366" s="36">
        <v>0.45975682870370371</v>
      </c>
      <c r="C366" s="37" t="s">
        <v>20</v>
      </c>
      <c r="D366" s="34">
        <v>2</v>
      </c>
      <c r="E366" s="38">
        <v>131.85</v>
      </c>
      <c r="F366" s="39" t="s">
        <v>4</v>
      </c>
      <c r="G366" s="40" t="s">
        <v>21</v>
      </c>
    </row>
    <row r="367" spans="1:7">
      <c r="A367" s="35">
        <v>44981</v>
      </c>
      <c r="B367" s="36">
        <v>0.45975682870370371</v>
      </c>
      <c r="C367" s="37" t="s">
        <v>20</v>
      </c>
      <c r="D367" s="34">
        <v>98</v>
      </c>
      <c r="E367" s="38">
        <v>131.85</v>
      </c>
      <c r="F367" s="39" t="s">
        <v>4</v>
      </c>
      <c r="G367" s="40" t="s">
        <v>21</v>
      </c>
    </row>
    <row r="368" spans="1:7">
      <c r="A368" s="35">
        <v>44981</v>
      </c>
      <c r="B368" s="36">
        <v>0.45975682870370371</v>
      </c>
      <c r="C368" s="37" t="s">
        <v>20</v>
      </c>
      <c r="D368" s="34">
        <v>100</v>
      </c>
      <c r="E368" s="38">
        <v>131.85</v>
      </c>
      <c r="F368" s="39" t="s">
        <v>4</v>
      </c>
      <c r="G368" s="40" t="s">
        <v>21</v>
      </c>
    </row>
    <row r="369" spans="1:7">
      <c r="A369" s="35">
        <v>44981</v>
      </c>
      <c r="B369" s="36">
        <v>0.45975682870370371</v>
      </c>
      <c r="C369" s="37" t="s">
        <v>20</v>
      </c>
      <c r="D369" s="34">
        <v>100</v>
      </c>
      <c r="E369" s="38">
        <v>131.85</v>
      </c>
      <c r="F369" s="39" t="s">
        <v>4</v>
      </c>
      <c r="G369" s="40" t="s">
        <v>21</v>
      </c>
    </row>
    <row r="370" spans="1:7">
      <c r="A370" s="35">
        <v>44981</v>
      </c>
      <c r="B370" s="36">
        <v>0.45975682870370371</v>
      </c>
      <c r="C370" s="37" t="s">
        <v>20</v>
      </c>
      <c r="D370" s="34">
        <v>100</v>
      </c>
      <c r="E370" s="38">
        <v>131.85</v>
      </c>
      <c r="F370" s="39" t="s">
        <v>4</v>
      </c>
      <c r="G370" s="40" t="s">
        <v>21</v>
      </c>
    </row>
    <row r="371" spans="1:7">
      <c r="A371" s="35">
        <v>44981</v>
      </c>
      <c r="B371" s="36">
        <v>0.46152499999999996</v>
      </c>
      <c r="C371" s="37" t="s">
        <v>20</v>
      </c>
      <c r="D371" s="34">
        <v>100</v>
      </c>
      <c r="E371" s="38">
        <v>131.99</v>
      </c>
      <c r="F371" s="39" t="s">
        <v>4</v>
      </c>
      <c r="G371" s="40" t="s">
        <v>32</v>
      </c>
    </row>
    <row r="372" spans="1:7">
      <c r="A372" s="35">
        <v>44981</v>
      </c>
      <c r="B372" s="36">
        <v>0.46152499999999996</v>
      </c>
      <c r="C372" s="37" t="s">
        <v>20</v>
      </c>
      <c r="D372" s="34">
        <v>48</v>
      </c>
      <c r="E372" s="38">
        <v>131.97999999999999</v>
      </c>
      <c r="F372" s="39" t="s">
        <v>4</v>
      </c>
      <c r="G372" s="40" t="s">
        <v>21</v>
      </c>
    </row>
    <row r="373" spans="1:7">
      <c r="A373" s="35">
        <v>44981</v>
      </c>
      <c r="B373" s="36">
        <v>0.46152499999999996</v>
      </c>
      <c r="C373" s="37" t="s">
        <v>20</v>
      </c>
      <c r="D373" s="34">
        <v>80</v>
      </c>
      <c r="E373" s="38">
        <v>131.97999999999999</v>
      </c>
      <c r="F373" s="39" t="s">
        <v>4</v>
      </c>
      <c r="G373" s="40" t="s">
        <v>21</v>
      </c>
    </row>
    <row r="374" spans="1:7">
      <c r="A374" s="35">
        <v>44981</v>
      </c>
      <c r="B374" s="36">
        <v>0.46152499999999996</v>
      </c>
      <c r="C374" s="37" t="s">
        <v>20</v>
      </c>
      <c r="D374" s="34">
        <v>72</v>
      </c>
      <c r="E374" s="38">
        <v>131.97999999999999</v>
      </c>
      <c r="F374" s="39" t="s">
        <v>4</v>
      </c>
      <c r="G374" s="40" t="s">
        <v>21</v>
      </c>
    </row>
    <row r="375" spans="1:7">
      <c r="A375" s="35">
        <v>44981</v>
      </c>
      <c r="B375" s="36">
        <v>0.46152499999999996</v>
      </c>
      <c r="C375" s="37" t="s">
        <v>20</v>
      </c>
      <c r="D375" s="34">
        <v>100</v>
      </c>
      <c r="E375" s="38">
        <v>131.97999999999999</v>
      </c>
      <c r="F375" s="39" t="s">
        <v>4</v>
      </c>
      <c r="G375" s="40" t="s">
        <v>21</v>
      </c>
    </row>
    <row r="376" spans="1:7">
      <c r="A376" s="35">
        <v>44981</v>
      </c>
      <c r="B376" s="36">
        <v>0.46152511574074073</v>
      </c>
      <c r="C376" s="37" t="s">
        <v>20</v>
      </c>
      <c r="D376" s="34">
        <v>200</v>
      </c>
      <c r="E376" s="38">
        <v>131.97</v>
      </c>
      <c r="F376" s="39" t="s">
        <v>4</v>
      </c>
      <c r="G376" s="40" t="s">
        <v>21</v>
      </c>
    </row>
    <row r="377" spans="1:7">
      <c r="A377" s="35">
        <v>44981</v>
      </c>
      <c r="B377" s="36">
        <v>0.46474143518518529</v>
      </c>
      <c r="C377" s="37" t="s">
        <v>20</v>
      </c>
      <c r="D377" s="34">
        <v>16</v>
      </c>
      <c r="E377" s="38">
        <v>131.71</v>
      </c>
      <c r="F377" s="39" t="s">
        <v>4</v>
      </c>
      <c r="G377" s="40" t="s">
        <v>21</v>
      </c>
    </row>
    <row r="378" spans="1:7">
      <c r="A378" s="35">
        <v>44981</v>
      </c>
      <c r="B378" s="36">
        <v>0.46474143518518529</v>
      </c>
      <c r="C378" s="37" t="s">
        <v>20</v>
      </c>
      <c r="D378" s="34">
        <v>39</v>
      </c>
      <c r="E378" s="38">
        <v>131.71</v>
      </c>
      <c r="F378" s="39" t="s">
        <v>4</v>
      </c>
      <c r="G378" s="40" t="s">
        <v>21</v>
      </c>
    </row>
    <row r="379" spans="1:7">
      <c r="A379" s="35">
        <v>44981</v>
      </c>
      <c r="B379" s="36">
        <v>0.46474143518518529</v>
      </c>
      <c r="C379" s="37" t="s">
        <v>20</v>
      </c>
      <c r="D379" s="34">
        <v>45</v>
      </c>
      <c r="E379" s="38">
        <v>131.71</v>
      </c>
      <c r="F379" s="39" t="s">
        <v>4</v>
      </c>
      <c r="G379" s="40" t="s">
        <v>21</v>
      </c>
    </row>
    <row r="380" spans="1:7">
      <c r="A380" s="35">
        <v>44981</v>
      </c>
      <c r="B380" s="36">
        <v>0.46474143518518529</v>
      </c>
      <c r="C380" s="37" t="s">
        <v>20</v>
      </c>
      <c r="D380" s="34">
        <v>46</v>
      </c>
      <c r="E380" s="38">
        <v>131.68</v>
      </c>
      <c r="F380" s="39" t="s">
        <v>4</v>
      </c>
      <c r="G380" s="40" t="s">
        <v>21</v>
      </c>
    </row>
    <row r="381" spans="1:7">
      <c r="A381" s="35">
        <v>44981</v>
      </c>
      <c r="B381" s="36">
        <v>0.46474143518518529</v>
      </c>
      <c r="C381" s="37" t="s">
        <v>20</v>
      </c>
      <c r="D381" s="34">
        <v>46</v>
      </c>
      <c r="E381" s="38">
        <v>131.68</v>
      </c>
      <c r="F381" s="39" t="s">
        <v>4</v>
      </c>
      <c r="G381" s="40" t="s">
        <v>21</v>
      </c>
    </row>
    <row r="382" spans="1:7">
      <c r="A382" s="35">
        <v>44981</v>
      </c>
      <c r="B382" s="36">
        <v>0.46474143518518529</v>
      </c>
      <c r="C382" s="37" t="s">
        <v>20</v>
      </c>
      <c r="D382" s="34">
        <v>46</v>
      </c>
      <c r="E382" s="38">
        <v>131.69</v>
      </c>
      <c r="F382" s="39" t="s">
        <v>4</v>
      </c>
      <c r="G382" s="40" t="s">
        <v>21</v>
      </c>
    </row>
    <row r="383" spans="1:7">
      <c r="A383" s="35">
        <v>44981</v>
      </c>
      <c r="B383" s="36">
        <v>0.46474143518518529</v>
      </c>
      <c r="C383" s="37" t="s">
        <v>20</v>
      </c>
      <c r="D383" s="34">
        <v>46</v>
      </c>
      <c r="E383" s="38">
        <v>131.69</v>
      </c>
      <c r="F383" s="39" t="s">
        <v>4</v>
      </c>
      <c r="G383" s="40" t="s">
        <v>21</v>
      </c>
    </row>
    <row r="384" spans="1:7">
      <c r="A384" s="35">
        <v>44981</v>
      </c>
      <c r="B384" s="36">
        <v>0.46474143518518529</v>
      </c>
      <c r="C384" s="37" t="s">
        <v>20</v>
      </c>
      <c r="D384" s="34">
        <v>54</v>
      </c>
      <c r="E384" s="38">
        <v>131.68</v>
      </c>
      <c r="F384" s="39" t="s">
        <v>4</v>
      </c>
      <c r="G384" s="40" t="s">
        <v>21</v>
      </c>
    </row>
    <row r="385" spans="1:7">
      <c r="A385" s="35">
        <v>44981</v>
      </c>
      <c r="B385" s="36">
        <v>0.46474143518518529</v>
      </c>
      <c r="C385" s="37" t="s">
        <v>20</v>
      </c>
      <c r="D385" s="34">
        <v>54</v>
      </c>
      <c r="E385" s="38">
        <v>131.68</v>
      </c>
      <c r="F385" s="39" t="s">
        <v>4</v>
      </c>
      <c r="G385" s="40" t="s">
        <v>21</v>
      </c>
    </row>
    <row r="386" spans="1:7">
      <c r="A386" s="35">
        <v>44981</v>
      </c>
      <c r="B386" s="36">
        <v>0.46474143518518529</v>
      </c>
      <c r="C386" s="37" t="s">
        <v>20</v>
      </c>
      <c r="D386" s="34">
        <v>54</v>
      </c>
      <c r="E386" s="38">
        <v>131.69</v>
      </c>
      <c r="F386" s="39" t="s">
        <v>4</v>
      </c>
      <c r="G386" s="40" t="s">
        <v>21</v>
      </c>
    </row>
    <row r="387" spans="1:7">
      <c r="A387" s="35">
        <v>44981</v>
      </c>
      <c r="B387" s="36">
        <v>0.46474143518518529</v>
      </c>
      <c r="C387" s="37" t="s">
        <v>20</v>
      </c>
      <c r="D387" s="34">
        <v>54</v>
      </c>
      <c r="E387" s="38">
        <v>131.69</v>
      </c>
      <c r="F387" s="39" t="s">
        <v>4</v>
      </c>
      <c r="G387" s="40" t="s">
        <v>21</v>
      </c>
    </row>
    <row r="388" spans="1:7">
      <c r="A388" s="35">
        <v>44981</v>
      </c>
      <c r="B388" s="36">
        <v>0.46474143518518529</v>
      </c>
      <c r="C388" s="37" t="s">
        <v>20</v>
      </c>
      <c r="D388" s="34">
        <v>100</v>
      </c>
      <c r="E388" s="38">
        <v>131.69</v>
      </c>
      <c r="F388" s="39" t="s">
        <v>4</v>
      </c>
      <c r="G388" s="40" t="s">
        <v>21</v>
      </c>
    </row>
    <row r="389" spans="1:7">
      <c r="A389" s="35">
        <v>44981</v>
      </c>
      <c r="B389" s="36">
        <v>0.4713725694444445</v>
      </c>
      <c r="C389" s="37" t="s">
        <v>20</v>
      </c>
      <c r="D389" s="34">
        <v>100</v>
      </c>
      <c r="E389" s="38">
        <v>132.02000000000001</v>
      </c>
      <c r="F389" s="39" t="s">
        <v>4</v>
      </c>
      <c r="G389" s="40" t="s">
        <v>21</v>
      </c>
    </row>
    <row r="390" spans="1:7">
      <c r="A390" s="35">
        <v>44981</v>
      </c>
      <c r="B390" s="36">
        <v>0.4713725694444445</v>
      </c>
      <c r="C390" s="37" t="s">
        <v>20</v>
      </c>
      <c r="D390" s="34">
        <v>100</v>
      </c>
      <c r="E390" s="38">
        <v>132.02000000000001</v>
      </c>
      <c r="F390" s="39" t="s">
        <v>4</v>
      </c>
      <c r="G390" s="40" t="s">
        <v>21</v>
      </c>
    </row>
    <row r="391" spans="1:7">
      <c r="A391" s="35">
        <v>44981</v>
      </c>
      <c r="B391" s="36">
        <v>0.47296400462962973</v>
      </c>
      <c r="C391" s="37" t="s">
        <v>20</v>
      </c>
      <c r="D391" s="34">
        <v>3</v>
      </c>
      <c r="E391" s="38">
        <v>132.04</v>
      </c>
      <c r="F391" s="39" t="s">
        <v>4</v>
      </c>
      <c r="G391" s="40" t="s">
        <v>6</v>
      </c>
    </row>
    <row r="392" spans="1:7">
      <c r="A392" s="35">
        <v>44981</v>
      </c>
      <c r="B392" s="36">
        <v>0.47296400462962973</v>
      </c>
      <c r="C392" s="37" t="s">
        <v>20</v>
      </c>
      <c r="D392" s="34">
        <v>6</v>
      </c>
      <c r="E392" s="38">
        <v>132.04</v>
      </c>
      <c r="F392" s="39" t="s">
        <v>4</v>
      </c>
      <c r="G392" s="40" t="s">
        <v>6</v>
      </c>
    </row>
    <row r="393" spans="1:7">
      <c r="A393" s="35">
        <v>44981</v>
      </c>
      <c r="B393" s="36">
        <v>0.47296400462962973</v>
      </c>
      <c r="C393" s="37" t="s">
        <v>20</v>
      </c>
      <c r="D393" s="34">
        <v>7</v>
      </c>
      <c r="E393" s="38">
        <v>132.04</v>
      </c>
      <c r="F393" s="39" t="s">
        <v>4</v>
      </c>
      <c r="G393" s="40" t="s">
        <v>6</v>
      </c>
    </row>
    <row r="394" spans="1:7">
      <c r="A394" s="35">
        <v>44981</v>
      </c>
      <c r="B394" s="36">
        <v>0.47296400462962973</v>
      </c>
      <c r="C394" s="37" t="s">
        <v>20</v>
      </c>
      <c r="D394" s="34">
        <v>8</v>
      </c>
      <c r="E394" s="38">
        <v>132.04</v>
      </c>
      <c r="F394" s="39" t="s">
        <v>4</v>
      </c>
      <c r="G394" s="40" t="s">
        <v>6</v>
      </c>
    </row>
    <row r="395" spans="1:7">
      <c r="A395" s="35">
        <v>44981</v>
      </c>
      <c r="B395" s="36">
        <v>0.47296400462962973</v>
      </c>
      <c r="C395" s="37" t="s">
        <v>20</v>
      </c>
      <c r="D395" s="34">
        <v>11</v>
      </c>
      <c r="E395" s="38">
        <v>132.04</v>
      </c>
      <c r="F395" s="39" t="s">
        <v>4</v>
      </c>
      <c r="G395" s="40" t="s">
        <v>6</v>
      </c>
    </row>
    <row r="396" spans="1:7">
      <c r="A396" s="35">
        <v>44981</v>
      </c>
      <c r="B396" s="36">
        <v>0.47296400462962973</v>
      </c>
      <c r="C396" s="37" t="s">
        <v>20</v>
      </c>
      <c r="D396" s="34">
        <v>15</v>
      </c>
      <c r="E396" s="38">
        <v>132.04</v>
      </c>
      <c r="F396" s="39" t="s">
        <v>4</v>
      </c>
      <c r="G396" s="40" t="s">
        <v>6</v>
      </c>
    </row>
    <row r="397" spans="1:7">
      <c r="A397" s="35">
        <v>44981</v>
      </c>
      <c r="B397" s="36">
        <v>0.47296400462962973</v>
      </c>
      <c r="C397" s="37" t="s">
        <v>20</v>
      </c>
      <c r="D397" s="34">
        <v>20</v>
      </c>
      <c r="E397" s="38">
        <v>132.04</v>
      </c>
      <c r="F397" s="39" t="s">
        <v>4</v>
      </c>
      <c r="G397" s="40" t="s">
        <v>6</v>
      </c>
    </row>
    <row r="398" spans="1:7">
      <c r="A398" s="35">
        <v>44981</v>
      </c>
      <c r="B398" s="36">
        <v>0.47296400462962973</v>
      </c>
      <c r="C398" s="37" t="s">
        <v>20</v>
      </c>
      <c r="D398" s="34">
        <v>21</v>
      </c>
      <c r="E398" s="38">
        <v>132.04</v>
      </c>
      <c r="F398" s="39" t="s">
        <v>4</v>
      </c>
      <c r="G398" s="40" t="s">
        <v>6</v>
      </c>
    </row>
    <row r="399" spans="1:7">
      <c r="A399" s="35">
        <v>44981</v>
      </c>
      <c r="B399" s="36">
        <v>0.47296400462962973</v>
      </c>
      <c r="C399" s="37" t="s">
        <v>20</v>
      </c>
      <c r="D399" s="34">
        <v>29</v>
      </c>
      <c r="E399" s="38">
        <v>132.04</v>
      </c>
      <c r="F399" s="39" t="s">
        <v>4</v>
      </c>
      <c r="G399" s="40" t="s">
        <v>6</v>
      </c>
    </row>
    <row r="400" spans="1:7">
      <c r="A400" s="35">
        <v>44981</v>
      </c>
      <c r="B400" s="36">
        <v>0.47296400462962973</v>
      </c>
      <c r="C400" s="37" t="s">
        <v>20</v>
      </c>
      <c r="D400" s="34">
        <v>36</v>
      </c>
      <c r="E400" s="38">
        <v>132.04</v>
      </c>
      <c r="F400" s="39" t="s">
        <v>4</v>
      </c>
      <c r="G400" s="40" t="s">
        <v>6</v>
      </c>
    </row>
    <row r="401" spans="1:7">
      <c r="A401" s="35">
        <v>44981</v>
      </c>
      <c r="B401" s="36">
        <v>0.47296400462962973</v>
      </c>
      <c r="C401" s="37" t="s">
        <v>20</v>
      </c>
      <c r="D401" s="34">
        <v>44</v>
      </c>
      <c r="E401" s="38">
        <v>132.04</v>
      </c>
      <c r="F401" s="39" t="s">
        <v>4</v>
      </c>
      <c r="G401" s="40" t="s">
        <v>6</v>
      </c>
    </row>
    <row r="402" spans="1:7">
      <c r="A402" s="35">
        <v>44981</v>
      </c>
      <c r="B402" s="36">
        <v>0.47296400462962973</v>
      </c>
      <c r="C402" s="37" t="s">
        <v>20</v>
      </c>
      <c r="D402" s="34">
        <v>100</v>
      </c>
      <c r="E402" s="38">
        <v>132</v>
      </c>
      <c r="F402" s="39" t="s">
        <v>4</v>
      </c>
      <c r="G402" s="40" t="s">
        <v>21</v>
      </c>
    </row>
    <row r="403" spans="1:7">
      <c r="A403" s="35">
        <v>44981</v>
      </c>
      <c r="B403" s="36">
        <v>0.47296712962962961</v>
      </c>
      <c r="C403" s="37" t="s">
        <v>20</v>
      </c>
      <c r="D403" s="34">
        <v>95</v>
      </c>
      <c r="E403" s="38">
        <v>131.99</v>
      </c>
      <c r="F403" s="39" t="s">
        <v>4</v>
      </c>
      <c r="G403" s="40" t="s">
        <v>6</v>
      </c>
    </row>
    <row r="404" spans="1:7">
      <c r="A404" s="35">
        <v>44981</v>
      </c>
      <c r="B404" s="36">
        <v>0.47296712962962961</v>
      </c>
      <c r="C404" s="37" t="s">
        <v>20</v>
      </c>
      <c r="D404" s="34">
        <v>100</v>
      </c>
      <c r="E404" s="38">
        <v>131.99</v>
      </c>
      <c r="F404" s="39" t="s">
        <v>4</v>
      </c>
      <c r="G404" s="40" t="s">
        <v>6</v>
      </c>
    </row>
    <row r="405" spans="1:7">
      <c r="A405" s="35">
        <v>44981</v>
      </c>
      <c r="B405" s="36">
        <v>0.47296712962962961</v>
      </c>
      <c r="C405" s="37" t="s">
        <v>20</v>
      </c>
      <c r="D405" s="34">
        <v>1</v>
      </c>
      <c r="E405" s="38">
        <v>132</v>
      </c>
      <c r="F405" s="39" t="s">
        <v>4</v>
      </c>
      <c r="G405" s="40" t="s">
        <v>21</v>
      </c>
    </row>
    <row r="406" spans="1:7">
      <c r="A406" s="35">
        <v>44981</v>
      </c>
      <c r="B406" s="36">
        <v>0.47296712962962961</v>
      </c>
      <c r="C406" s="37" t="s">
        <v>20</v>
      </c>
      <c r="D406" s="34">
        <v>4</v>
      </c>
      <c r="E406" s="38">
        <v>132</v>
      </c>
      <c r="F406" s="39" t="s">
        <v>4</v>
      </c>
      <c r="G406" s="40" t="s">
        <v>21</v>
      </c>
    </row>
    <row r="407" spans="1:7">
      <c r="A407" s="35">
        <v>44981</v>
      </c>
      <c r="B407" s="36">
        <v>0.47296712962962961</v>
      </c>
      <c r="C407" s="37" t="s">
        <v>20</v>
      </c>
      <c r="D407" s="34">
        <v>95</v>
      </c>
      <c r="E407" s="38">
        <v>132</v>
      </c>
      <c r="F407" s="39" t="s">
        <v>4</v>
      </c>
      <c r="G407" s="40" t="s">
        <v>21</v>
      </c>
    </row>
    <row r="408" spans="1:7">
      <c r="A408" s="35">
        <v>44981</v>
      </c>
      <c r="B408" s="36">
        <v>0.47296712962962961</v>
      </c>
      <c r="C408" s="37" t="s">
        <v>20</v>
      </c>
      <c r="D408" s="34">
        <v>100</v>
      </c>
      <c r="E408" s="38">
        <v>132</v>
      </c>
      <c r="F408" s="39" t="s">
        <v>4</v>
      </c>
      <c r="G408" s="40" t="s">
        <v>21</v>
      </c>
    </row>
    <row r="409" spans="1:7">
      <c r="A409" s="35">
        <v>44981</v>
      </c>
      <c r="B409" s="36">
        <v>0.47928738425925932</v>
      </c>
      <c r="C409" s="37" t="s">
        <v>20</v>
      </c>
      <c r="D409" s="34">
        <v>15</v>
      </c>
      <c r="E409" s="38">
        <v>132.19</v>
      </c>
      <c r="F409" s="39" t="s">
        <v>4</v>
      </c>
      <c r="G409" s="40" t="s">
        <v>5</v>
      </c>
    </row>
    <row r="410" spans="1:7">
      <c r="A410" s="35">
        <v>44981</v>
      </c>
      <c r="B410" s="36">
        <v>0.47928738425925932</v>
      </c>
      <c r="C410" s="37" t="s">
        <v>20</v>
      </c>
      <c r="D410" s="34">
        <v>40</v>
      </c>
      <c r="E410" s="38">
        <v>132.19</v>
      </c>
      <c r="F410" s="39" t="s">
        <v>4</v>
      </c>
      <c r="G410" s="40" t="s">
        <v>5</v>
      </c>
    </row>
    <row r="411" spans="1:7">
      <c r="A411" s="35">
        <v>44981</v>
      </c>
      <c r="B411" s="36">
        <v>0.47928738425925932</v>
      </c>
      <c r="C411" s="37" t="s">
        <v>20</v>
      </c>
      <c r="D411" s="34">
        <v>100</v>
      </c>
      <c r="E411" s="38">
        <v>132.19999999999999</v>
      </c>
      <c r="F411" s="39" t="s">
        <v>4</v>
      </c>
      <c r="G411" s="40" t="s">
        <v>21</v>
      </c>
    </row>
    <row r="412" spans="1:7">
      <c r="A412" s="35">
        <v>44981</v>
      </c>
      <c r="B412" s="36">
        <v>0.47928738425925932</v>
      </c>
      <c r="C412" s="37" t="s">
        <v>20</v>
      </c>
      <c r="D412" s="34">
        <v>48</v>
      </c>
      <c r="E412" s="38">
        <v>132.19999999999999</v>
      </c>
      <c r="F412" s="39" t="s">
        <v>4</v>
      </c>
      <c r="G412" s="40" t="s">
        <v>21</v>
      </c>
    </row>
    <row r="413" spans="1:7">
      <c r="A413" s="35">
        <v>44981</v>
      </c>
      <c r="B413" s="36">
        <v>0.47928738425925932</v>
      </c>
      <c r="C413" s="37" t="s">
        <v>20</v>
      </c>
      <c r="D413" s="34">
        <v>52</v>
      </c>
      <c r="E413" s="38">
        <v>132.19999999999999</v>
      </c>
      <c r="F413" s="39" t="s">
        <v>4</v>
      </c>
      <c r="G413" s="40" t="s">
        <v>21</v>
      </c>
    </row>
    <row r="414" spans="1:7">
      <c r="A414" s="35">
        <v>44981</v>
      </c>
      <c r="B414" s="36">
        <v>0.47930613425925928</v>
      </c>
      <c r="C414" s="37" t="s">
        <v>20</v>
      </c>
      <c r="D414" s="34">
        <v>55</v>
      </c>
      <c r="E414" s="38">
        <v>132.19999999999999</v>
      </c>
      <c r="F414" s="39" t="s">
        <v>4</v>
      </c>
      <c r="G414" s="40" t="s">
        <v>21</v>
      </c>
    </row>
    <row r="415" spans="1:7">
      <c r="A415" s="35">
        <v>44981</v>
      </c>
      <c r="B415" s="36">
        <v>0.47930613425925928</v>
      </c>
      <c r="C415" s="37" t="s">
        <v>20</v>
      </c>
      <c r="D415" s="34">
        <v>100</v>
      </c>
      <c r="E415" s="38">
        <v>132.19999999999999</v>
      </c>
      <c r="F415" s="39" t="s">
        <v>4</v>
      </c>
      <c r="G415" s="40" t="s">
        <v>21</v>
      </c>
    </row>
    <row r="416" spans="1:7">
      <c r="A416" s="35">
        <v>44981</v>
      </c>
      <c r="B416" s="36">
        <v>0.48218055555555561</v>
      </c>
      <c r="C416" s="37" t="s">
        <v>20</v>
      </c>
      <c r="D416" s="34">
        <v>100</v>
      </c>
      <c r="E416" s="38">
        <v>132.35</v>
      </c>
      <c r="F416" s="39" t="s">
        <v>4</v>
      </c>
      <c r="G416" s="40" t="s">
        <v>32</v>
      </c>
    </row>
    <row r="417" spans="1:7">
      <c r="A417" s="35">
        <v>44981</v>
      </c>
      <c r="B417" s="36">
        <v>0.48221238425925927</v>
      </c>
      <c r="C417" s="37" t="s">
        <v>20</v>
      </c>
      <c r="D417" s="34">
        <v>33</v>
      </c>
      <c r="E417" s="38">
        <v>132.30000000000001</v>
      </c>
      <c r="F417" s="39" t="s">
        <v>4</v>
      </c>
      <c r="G417" s="40" t="s">
        <v>21</v>
      </c>
    </row>
    <row r="418" spans="1:7">
      <c r="A418" s="35">
        <v>44981</v>
      </c>
      <c r="B418" s="36">
        <v>0.48221238425925927</v>
      </c>
      <c r="C418" s="37" t="s">
        <v>20</v>
      </c>
      <c r="D418" s="34">
        <v>33</v>
      </c>
      <c r="E418" s="38">
        <v>132.31</v>
      </c>
      <c r="F418" s="39" t="s">
        <v>4</v>
      </c>
      <c r="G418" s="40" t="s">
        <v>21</v>
      </c>
    </row>
    <row r="419" spans="1:7">
      <c r="A419" s="35">
        <v>44981</v>
      </c>
      <c r="B419" s="36">
        <v>0.48221238425925927</v>
      </c>
      <c r="C419" s="37" t="s">
        <v>20</v>
      </c>
      <c r="D419" s="34">
        <v>43</v>
      </c>
      <c r="E419" s="38">
        <v>132.31</v>
      </c>
      <c r="F419" s="39" t="s">
        <v>4</v>
      </c>
      <c r="G419" s="40" t="s">
        <v>21</v>
      </c>
    </row>
    <row r="420" spans="1:7">
      <c r="A420" s="35">
        <v>44981</v>
      </c>
      <c r="B420" s="36">
        <v>0.48221238425925927</v>
      </c>
      <c r="C420" s="37" t="s">
        <v>20</v>
      </c>
      <c r="D420" s="34">
        <v>57</v>
      </c>
      <c r="E420" s="38">
        <v>132.31</v>
      </c>
      <c r="F420" s="39" t="s">
        <v>4</v>
      </c>
      <c r="G420" s="40" t="s">
        <v>21</v>
      </c>
    </row>
    <row r="421" spans="1:7">
      <c r="A421" s="35">
        <v>44981</v>
      </c>
      <c r="B421" s="36">
        <v>0.48221238425925927</v>
      </c>
      <c r="C421" s="37" t="s">
        <v>20</v>
      </c>
      <c r="D421" s="34">
        <v>67</v>
      </c>
      <c r="E421" s="38">
        <v>132.30000000000001</v>
      </c>
      <c r="F421" s="39" t="s">
        <v>4</v>
      </c>
      <c r="G421" s="40" t="s">
        <v>21</v>
      </c>
    </row>
    <row r="422" spans="1:7">
      <c r="A422" s="35">
        <v>44981</v>
      </c>
      <c r="B422" s="36">
        <v>0.48221238425925927</v>
      </c>
      <c r="C422" s="37" t="s">
        <v>20</v>
      </c>
      <c r="D422" s="34">
        <v>67</v>
      </c>
      <c r="E422" s="38">
        <v>132.31</v>
      </c>
      <c r="F422" s="39" t="s">
        <v>4</v>
      </c>
      <c r="G422" s="40" t="s">
        <v>21</v>
      </c>
    </row>
    <row r="423" spans="1:7">
      <c r="A423" s="35">
        <v>44981</v>
      </c>
      <c r="B423" s="36">
        <v>0.48221238425925927</v>
      </c>
      <c r="C423" s="37" t="s">
        <v>20</v>
      </c>
      <c r="D423" s="34">
        <v>100</v>
      </c>
      <c r="E423" s="38">
        <v>132.31</v>
      </c>
      <c r="F423" s="39" t="s">
        <v>4</v>
      </c>
      <c r="G423" s="40" t="s">
        <v>21</v>
      </c>
    </row>
    <row r="424" spans="1:7">
      <c r="A424" s="35">
        <v>44981</v>
      </c>
      <c r="B424" s="36">
        <v>0.48268750000000005</v>
      </c>
      <c r="C424" s="37" t="s">
        <v>20</v>
      </c>
      <c r="D424" s="34">
        <v>15</v>
      </c>
      <c r="E424" s="38">
        <v>132.19</v>
      </c>
      <c r="F424" s="39" t="s">
        <v>4</v>
      </c>
      <c r="G424" s="40" t="s">
        <v>5</v>
      </c>
    </row>
    <row r="425" spans="1:7">
      <c r="A425" s="35">
        <v>44981</v>
      </c>
      <c r="B425" s="36">
        <v>0.48268750000000005</v>
      </c>
      <c r="C425" s="37" t="s">
        <v>20</v>
      </c>
      <c r="D425" s="34">
        <v>30</v>
      </c>
      <c r="E425" s="38">
        <v>132.19</v>
      </c>
      <c r="F425" s="39" t="s">
        <v>4</v>
      </c>
      <c r="G425" s="40" t="s">
        <v>5</v>
      </c>
    </row>
    <row r="426" spans="1:7">
      <c r="A426" s="35">
        <v>44981</v>
      </c>
      <c r="B426" s="36">
        <v>0.48268750000000005</v>
      </c>
      <c r="C426" s="37" t="s">
        <v>20</v>
      </c>
      <c r="D426" s="34">
        <v>45</v>
      </c>
      <c r="E426" s="38">
        <v>132.18</v>
      </c>
      <c r="F426" s="39" t="s">
        <v>4</v>
      </c>
      <c r="G426" s="40" t="s">
        <v>5</v>
      </c>
    </row>
    <row r="427" spans="1:7">
      <c r="A427" s="35">
        <v>44981</v>
      </c>
      <c r="B427" s="36">
        <v>0.48268750000000005</v>
      </c>
      <c r="C427" s="37" t="s">
        <v>20</v>
      </c>
      <c r="D427" s="34">
        <v>38</v>
      </c>
      <c r="E427" s="38">
        <v>132.26</v>
      </c>
      <c r="F427" s="39" t="s">
        <v>4</v>
      </c>
      <c r="G427" s="40" t="s">
        <v>21</v>
      </c>
    </row>
    <row r="428" spans="1:7">
      <c r="A428" s="35">
        <v>44981</v>
      </c>
      <c r="B428" s="36">
        <v>0.48268750000000005</v>
      </c>
      <c r="C428" s="37" t="s">
        <v>20</v>
      </c>
      <c r="D428" s="34">
        <v>55</v>
      </c>
      <c r="E428" s="38">
        <v>132.24</v>
      </c>
      <c r="F428" s="39" t="s">
        <v>4</v>
      </c>
      <c r="G428" s="40" t="s">
        <v>21</v>
      </c>
    </row>
    <row r="429" spans="1:7">
      <c r="A429" s="35">
        <v>44981</v>
      </c>
      <c r="B429" s="36">
        <v>0.48268750000000005</v>
      </c>
      <c r="C429" s="37" t="s">
        <v>20</v>
      </c>
      <c r="D429" s="34">
        <v>62</v>
      </c>
      <c r="E429" s="38">
        <v>132.26</v>
      </c>
      <c r="F429" s="39" t="s">
        <v>4</v>
      </c>
      <c r="G429" s="40" t="s">
        <v>21</v>
      </c>
    </row>
    <row r="430" spans="1:7">
      <c r="A430" s="35">
        <v>44981</v>
      </c>
      <c r="B430" s="36">
        <v>0.48268750000000005</v>
      </c>
      <c r="C430" s="37" t="s">
        <v>20</v>
      </c>
      <c r="D430" s="34">
        <v>100</v>
      </c>
      <c r="E430" s="38">
        <v>132.24</v>
      </c>
      <c r="F430" s="39" t="s">
        <v>4</v>
      </c>
      <c r="G430" s="40" t="s">
        <v>21</v>
      </c>
    </row>
    <row r="431" spans="1:7">
      <c r="A431" s="35">
        <v>44981</v>
      </c>
      <c r="B431" s="36">
        <v>0.48268750000000005</v>
      </c>
      <c r="C431" s="37" t="s">
        <v>20</v>
      </c>
      <c r="D431" s="34">
        <v>100</v>
      </c>
      <c r="E431" s="38">
        <v>132.26</v>
      </c>
      <c r="F431" s="39" t="s">
        <v>4</v>
      </c>
      <c r="G431" s="40" t="s">
        <v>21</v>
      </c>
    </row>
    <row r="432" spans="1:7">
      <c r="A432" s="35">
        <v>44981</v>
      </c>
      <c r="B432" s="36">
        <v>0.48401608796296303</v>
      </c>
      <c r="C432" s="37" t="s">
        <v>20</v>
      </c>
      <c r="D432" s="34">
        <v>100</v>
      </c>
      <c r="E432" s="38">
        <v>132.13</v>
      </c>
      <c r="F432" s="39" t="s">
        <v>4</v>
      </c>
      <c r="G432" s="40" t="s">
        <v>5</v>
      </c>
    </row>
    <row r="433" spans="1:7">
      <c r="A433" s="35">
        <v>44981</v>
      </c>
      <c r="B433" s="36">
        <v>0.48401608796296303</v>
      </c>
      <c r="C433" s="37" t="s">
        <v>20</v>
      </c>
      <c r="D433" s="34">
        <v>100</v>
      </c>
      <c r="E433" s="38">
        <v>132.13999999999999</v>
      </c>
      <c r="F433" s="39" t="s">
        <v>4</v>
      </c>
      <c r="G433" s="40" t="s">
        <v>21</v>
      </c>
    </row>
    <row r="434" spans="1:7">
      <c r="A434" s="35">
        <v>44981</v>
      </c>
      <c r="B434" s="36">
        <v>0.48401608796296303</v>
      </c>
      <c r="C434" s="37" t="s">
        <v>20</v>
      </c>
      <c r="D434" s="34">
        <v>100</v>
      </c>
      <c r="E434" s="38">
        <v>132.15</v>
      </c>
      <c r="F434" s="39" t="s">
        <v>4</v>
      </c>
      <c r="G434" s="40" t="s">
        <v>21</v>
      </c>
    </row>
    <row r="435" spans="1:7">
      <c r="A435" s="35">
        <v>44981</v>
      </c>
      <c r="B435" s="36">
        <v>0.48401608796296303</v>
      </c>
      <c r="C435" s="37" t="s">
        <v>20</v>
      </c>
      <c r="D435" s="34">
        <v>200</v>
      </c>
      <c r="E435" s="38">
        <v>132.15</v>
      </c>
      <c r="F435" s="39" t="s">
        <v>4</v>
      </c>
      <c r="G435" s="40" t="s">
        <v>21</v>
      </c>
    </row>
    <row r="436" spans="1:7">
      <c r="A436" s="35">
        <v>44981</v>
      </c>
      <c r="B436" s="36">
        <v>0.48900358796296306</v>
      </c>
      <c r="C436" s="37" t="s">
        <v>20</v>
      </c>
      <c r="D436" s="34">
        <v>100</v>
      </c>
      <c r="E436" s="38">
        <v>132.22999999999999</v>
      </c>
      <c r="F436" s="39" t="s">
        <v>4</v>
      </c>
      <c r="G436" s="40" t="s">
        <v>21</v>
      </c>
    </row>
    <row r="437" spans="1:7">
      <c r="A437" s="35">
        <v>44981</v>
      </c>
      <c r="B437" s="36">
        <v>0.4916184027777778</v>
      </c>
      <c r="C437" s="37" t="s">
        <v>20</v>
      </c>
      <c r="D437" s="34">
        <v>40</v>
      </c>
      <c r="E437" s="38">
        <v>132.18</v>
      </c>
      <c r="F437" s="39" t="s">
        <v>4</v>
      </c>
      <c r="G437" s="40" t="s">
        <v>21</v>
      </c>
    </row>
    <row r="438" spans="1:7">
      <c r="A438" s="35">
        <v>44981</v>
      </c>
      <c r="B438" s="36">
        <v>0.4916184027777778</v>
      </c>
      <c r="C438" s="37" t="s">
        <v>20</v>
      </c>
      <c r="D438" s="34">
        <v>60</v>
      </c>
      <c r="E438" s="38">
        <v>132.18</v>
      </c>
      <c r="F438" s="39" t="s">
        <v>4</v>
      </c>
      <c r="G438" s="40" t="s">
        <v>21</v>
      </c>
    </row>
    <row r="439" spans="1:7">
      <c r="A439" s="35">
        <v>44981</v>
      </c>
      <c r="B439" s="36">
        <v>0.4916184027777778</v>
      </c>
      <c r="C439" s="37" t="s">
        <v>20</v>
      </c>
      <c r="D439" s="34">
        <v>100</v>
      </c>
      <c r="E439" s="38">
        <v>132.16999999999999</v>
      </c>
      <c r="F439" s="39" t="s">
        <v>4</v>
      </c>
      <c r="G439" s="40" t="s">
        <v>21</v>
      </c>
    </row>
    <row r="440" spans="1:7">
      <c r="A440" s="35">
        <v>44981</v>
      </c>
      <c r="B440" s="36">
        <v>0.4916184027777778</v>
      </c>
      <c r="C440" s="37" t="s">
        <v>20</v>
      </c>
      <c r="D440" s="34">
        <v>100</v>
      </c>
      <c r="E440" s="38">
        <v>132.18</v>
      </c>
      <c r="F440" s="39" t="s">
        <v>4</v>
      </c>
      <c r="G440" s="40" t="s">
        <v>21</v>
      </c>
    </row>
    <row r="441" spans="1:7">
      <c r="A441" s="35">
        <v>44981</v>
      </c>
      <c r="B441" s="36">
        <v>0.4916184027777778</v>
      </c>
      <c r="C441" s="37" t="s">
        <v>20</v>
      </c>
      <c r="D441" s="34">
        <v>100</v>
      </c>
      <c r="E441" s="38">
        <v>132.16999999999999</v>
      </c>
      <c r="F441" s="39" t="s">
        <v>4</v>
      </c>
      <c r="G441" s="40" t="s">
        <v>21</v>
      </c>
    </row>
    <row r="442" spans="1:7">
      <c r="A442" s="35">
        <v>44981</v>
      </c>
      <c r="B442" s="36">
        <v>0.4916184027777778</v>
      </c>
      <c r="C442" s="37" t="s">
        <v>20</v>
      </c>
      <c r="D442" s="34">
        <v>4</v>
      </c>
      <c r="E442" s="38">
        <v>132.16999999999999</v>
      </c>
      <c r="F442" s="39" t="s">
        <v>4</v>
      </c>
      <c r="G442" s="40" t="s">
        <v>21</v>
      </c>
    </row>
    <row r="443" spans="1:7">
      <c r="A443" s="35">
        <v>44981</v>
      </c>
      <c r="B443" s="36">
        <v>0.49161851851851857</v>
      </c>
      <c r="C443" s="37" t="s">
        <v>20</v>
      </c>
      <c r="D443" s="34">
        <v>10</v>
      </c>
      <c r="E443" s="38">
        <v>132.16999999999999</v>
      </c>
      <c r="F443" s="39" t="s">
        <v>4</v>
      </c>
      <c r="G443" s="40" t="s">
        <v>21</v>
      </c>
    </row>
    <row r="444" spans="1:7">
      <c r="A444" s="35">
        <v>44981</v>
      </c>
      <c r="B444" s="36">
        <v>0.49161851851851857</v>
      </c>
      <c r="C444" s="37" t="s">
        <v>20</v>
      </c>
      <c r="D444" s="34">
        <v>86</v>
      </c>
      <c r="E444" s="38">
        <v>132.16999999999999</v>
      </c>
      <c r="F444" s="39" t="s">
        <v>4</v>
      </c>
      <c r="G444" s="40" t="s">
        <v>21</v>
      </c>
    </row>
    <row r="445" spans="1:7">
      <c r="A445" s="35">
        <v>44981</v>
      </c>
      <c r="B445" s="36">
        <v>0.49313854166666671</v>
      </c>
      <c r="C445" s="37" t="s">
        <v>20</v>
      </c>
      <c r="D445" s="34">
        <v>100</v>
      </c>
      <c r="E445" s="38">
        <v>132.55000000000001</v>
      </c>
      <c r="F445" s="39" t="s">
        <v>4</v>
      </c>
      <c r="G445" s="40" t="s">
        <v>36</v>
      </c>
    </row>
    <row r="446" spans="1:7">
      <c r="A446" s="35">
        <v>44981</v>
      </c>
      <c r="B446" s="36">
        <v>0.49427951388888891</v>
      </c>
      <c r="C446" s="37" t="s">
        <v>20</v>
      </c>
      <c r="D446" s="34">
        <v>62</v>
      </c>
      <c r="E446" s="38">
        <v>132.74</v>
      </c>
      <c r="F446" s="39" t="s">
        <v>4</v>
      </c>
      <c r="G446" s="40" t="s">
        <v>32</v>
      </c>
    </row>
    <row r="447" spans="1:7">
      <c r="A447" s="35">
        <v>44981</v>
      </c>
      <c r="B447" s="36">
        <v>0.49427951388888891</v>
      </c>
      <c r="C447" s="37" t="s">
        <v>20</v>
      </c>
      <c r="D447" s="34">
        <v>100</v>
      </c>
      <c r="E447" s="38">
        <v>132.74</v>
      </c>
      <c r="F447" s="39" t="s">
        <v>4</v>
      </c>
      <c r="G447" s="40" t="s">
        <v>32</v>
      </c>
    </row>
    <row r="448" spans="1:7">
      <c r="A448" s="35">
        <v>44981</v>
      </c>
      <c r="B448" s="36">
        <v>0.49427951388888891</v>
      </c>
      <c r="C448" s="37" t="s">
        <v>20</v>
      </c>
      <c r="D448" s="34">
        <v>50</v>
      </c>
      <c r="E448" s="38">
        <v>132.75</v>
      </c>
      <c r="F448" s="39" t="s">
        <v>4</v>
      </c>
      <c r="G448" s="40" t="s">
        <v>21</v>
      </c>
    </row>
    <row r="449" spans="1:7">
      <c r="A449" s="35">
        <v>44981</v>
      </c>
      <c r="B449" s="36">
        <v>0.49427951388888891</v>
      </c>
      <c r="C449" s="37" t="s">
        <v>20</v>
      </c>
      <c r="D449" s="34">
        <v>50</v>
      </c>
      <c r="E449" s="38">
        <v>132.75</v>
      </c>
      <c r="F449" s="39" t="s">
        <v>4</v>
      </c>
      <c r="G449" s="40" t="s">
        <v>21</v>
      </c>
    </row>
    <row r="450" spans="1:7">
      <c r="A450" s="35">
        <v>44981</v>
      </c>
      <c r="B450" s="36">
        <v>0.49427951388888891</v>
      </c>
      <c r="C450" s="37" t="s">
        <v>20</v>
      </c>
      <c r="D450" s="34">
        <v>50</v>
      </c>
      <c r="E450" s="38">
        <v>132.75</v>
      </c>
      <c r="F450" s="39" t="s">
        <v>4</v>
      </c>
      <c r="G450" s="40" t="s">
        <v>21</v>
      </c>
    </row>
    <row r="451" spans="1:7">
      <c r="A451" s="35">
        <v>44981</v>
      </c>
      <c r="B451" s="36">
        <v>0.49427951388888891</v>
      </c>
      <c r="C451" s="37" t="s">
        <v>20</v>
      </c>
      <c r="D451" s="34">
        <v>50</v>
      </c>
      <c r="E451" s="38">
        <v>132.75</v>
      </c>
      <c r="F451" s="39" t="s">
        <v>4</v>
      </c>
      <c r="G451" s="40" t="s">
        <v>21</v>
      </c>
    </row>
    <row r="452" spans="1:7">
      <c r="A452" s="35">
        <v>44981</v>
      </c>
      <c r="B452" s="36">
        <v>0.49427951388888891</v>
      </c>
      <c r="C452" s="37" t="s">
        <v>20</v>
      </c>
      <c r="D452" s="34">
        <v>100</v>
      </c>
      <c r="E452" s="38">
        <v>132.75</v>
      </c>
      <c r="F452" s="39" t="s">
        <v>4</v>
      </c>
      <c r="G452" s="40" t="s">
        <v>21</v>
      </c>
    </row>
    <row r="453" spans="1:7">
      <c r="A453" s="35">
        <v>44981</v>
      </c>
      <c r="B453" s="36">
        <v>0.4964932870370371</v>
      </c>
      <c r="C453" s="37" t="s">
        <v>20</v>
      </c>
      <c r="D453" s="34">
        <v>20</v>
      </c>
      <c r="E453" s="38">
        <v>132.66999999999999</v>
      </c>
      <c r="F453" s="39" t="s">
        <v>4</v>
      </c>
      <c r="G453" s="40" t="s">
        <v>32</v>
      </c>
    </row>
    <row r="454" spans="1:7">
      <c r="A454" s="35">
        <v>44981</v>
      </c>
      <c r="B454" s="36">
        <v>0.4964932870370371</v>
      </c>
      <c r="C454" s="37" t="s">
        <v>20</v>
      </c>
      <c r="D454" s="34">
        <v>80</v>
      </c>
      <c r="E454" s="38">
        <v>132.66999999999999</v>
      </c>
      <c r="F454" s="39" t="s">
        <v>4</v>
      </c>
      <c r="G454" s="40" t="s">
        <v>32</v>
      </c>
    </row>
    <row r="455" spans="1:7">
      <c r="A455" s="35">
        <v>44981</v>
      </c>
      <c r="B455" s="36">
        <v>0.4964932870370371</v>
      </c>
      <c r="C455" s="37" t="s">
        <v>20</v>
      </c>
      <c r="D455" s="34">
        <v>60</v>
      </c>
      <c r="E455" s="38">
        <v>132.66</v>
      </c>
      <c r="F455" s="39" t="s">
        <v>4</v>
      </c>
      <c r="G455" s="40" t="s">
        <v>21</v>
      </c>
    </row>
    <row r="456" spans="1:7">
      <c r="A456" s="35">
        <v>44981</v>
      </c>
      <c r="B456" s="36">
        <v>0.49649340277777787</v>
      </c>
      <c r="C456" s="37" t="s">
        <v>20</v>
      </c>
      <c r="D456" s="34">
        <v>5</v>
      </c>
      <c r="E456" s="38">
        <v>132.65</v>
      </c>
      <c r="F456" s="39" t="s">
        <v>4</v>
      </c>
      <c r="G456" s="40" t="s">
        <v>21</v>
      </c>
    </row>
    <row r="457" spans="1:7">
      <c r="A457" s="35">
        <v>44981</v>
      </c>
      <c r="B457" s="36">
        <v>0.49649340277777787</v>
      </c>
      <c r="C457" s="37" t="s">
        <v>20</v>
      </c>
      <c r="D457" s="34">
        <v>40</v>
      </c>
      <c r="E457" s="38">
        <v>132.66</v>
      </c>
      <c r="F457" s="39" t="s">
        <v>4</v>
      </c>
      <c r="G457" s="40" t="s">
        <v>21</v>
      </c>
    </row>
    <row r="458" spans="1:7">
      <c r="A458" s="35">
        <v>44981</v>
      </c>
      <c r="B458" s="36">
        <v>0.49649340277777787</v>
      </c>
      <c r="C458" s="37" t="s">
        <v>20</v>
      </c>
      <c r="D458" s="34">
        <v>95</v>
      </c>
      <c r="E458" s="38">
        <v>132.65</v>
      </c>
      <c r="F458" s="39" t="s">
        <v>4</v>
      </c>
      <c r="G458" s="40" t="s">
        <v>21</v>
      </c>
    </row>
    <row r="459" spans="1:7">
      <c r="A459" s="35">
        <v>44981</v>
      </c>
      <c r="B459" s="36">
        <v>0.49917592592592597</v>
      </c>
      <c r="C459" s="37" t="s">
        <v>20</v>
      </c>
      <c r="D459" s="34">
        <v>100</v>
      </c>
      <c r="E459" s="38">
        <v>132.61000000000001</v>
      </c>
      <c r="F459" s="39" t="s">
        <v>4</v>
      </c>
      <c r="G459" s="40" t="s">
        <v>6</v>
      </c>
    </row>
    <row r="460" spans="1:7">
      <c r="A460" s="35">
        <v>44981</v>
      </c>
      <c r="B460" s="36">
        <v>0.49926608796296301</v>
      </c>
      <c r="C460" s="37" t="s">
        <v>20</v>
      </c>
      <c r="D460" s="34">
        <v>20</v>
      </c>
      <c r="E460" s="38">
        <v>132.6</v>
      </c>
      <c r="F460" s="39" t="s">
        <v>4</v>
      </c>
      <c r="G460" s="40" t="s">
        <v>21</v>
      </c>
    </row>
    <row r="461" spans="1:7">
      <c r="A461" s="35">
        <v>44981</v>
      </c>
      <c r="B461" s="36">
        <v>0.49926608796296301</v>
      </c>
      <c r="C461" s="37" t="s">
        <v>20</v>
      </c>
      <c r="D461" s="34">
        <v>20</v>
      </c>
      <c r="E461" s="38">
        <v>132.6</v>
      </c>
      <c r="F461" s="39" t="s">
        <v>4</v>
      </c>
      <c r="G461" s="40" t="s">
        <v>21</v>
      </c>
    </row>
    <row r="462" spans="1:7">
      <c r="A462" s="35">
        <v>44981</v>
      </c>
      <c r="B462" s="36">
        <v>0.49926608796296301</v>
      </c>
      <c r="C462" s="37" t="s">
        <v>20</v>
      </c>
      <c r="D462" s="34">
        <v>60</v>
      </c>
      <c r="E462" s="38">
        <v>132.6</v>
      </c>
      <c r="F462" s="39" t="s">
        <v>4</v>
      </c>
      <c r="G462" s="40" t="s">
        <v>21</v>
      </c>
    </row>
    <row r="463" spans="1:7">
      <c r="A463" s="35">
        <v>44981</v>
      </c>
      <c r="B463" s="36">
        <v>0.49926608796296301</v>
      </c>
      <c r="C463" s="37" t="s">
        <v>20</v>
      </c>
      <c r="D463" s="34">
        <v>100</v>
      </c>
      <c r="E463" s="38">
        <v>132.59</v>
      </c>
      <c r="F463" s="39" t="s">
        <v>4</v>
      </c>
      <c r="G463" s="40" t="s">
        <v>21</v>
      </c>
    </row>
    <row r="464" spans="1:7">
      <c r="A464" s="35">
        <v>44981</v>
      </c>
      <c r="B464" s="36">
        <v>0.49926620370370367</v>
      </c>
      <c r="C464" s="37" t="s">
        <v>20</v>
      </c>
      <c r="D464" s="34">
        <v>100</v>
      </c>
      <c r="E464" s="38">
        <v>132.58000000000001</v>
      </c>
      <c r="F464" s="39" t="s">
        <v>4</v>
      </c>
      <c r="G464" s="40" t="s">
        <v>5</v>
      </c>
    </row>
    <row r="465" spans="1:7">
      <c r="A465" s="35">
        <v>44981</v>
      </c>
      <c r="B465" s="36">
        <v>0.49926620370370367</v>
      </c>
      <c r="C465" s="37" t="s">
        <v>20</v>
      </c>
      <c r="D465" s="34">
        <v>100</v>
      </c>
      <c r="E465" s="38">
        <v>132.58000000000001</v>
      </c>
      <c r="F465" s="39" t="s">
        <v>4</v>
      </c>
      <c r="G465" s="40" t="s">
        <v>5</v>
      </c>
    </row>
    <row r="466" spans="1:7">
      <c r="A466" s="35">
        <v>44981</v>
      </c>
      <c r="B466" s="36">
        <v>0.49926620370370367</v>
      </c>
      <c r="C466" s="37" t="s">
        <v>20</v>
      </c>
      <c r="D466" s="34">
        <v>18</v>
      </c>
      <c r="E466" s="38">
        <v>132.59</v>
      </c>
      <c r="F466" s="39" t="s">
        <v>4</v>
      </c>
      <c r="G466" s="40" t="s">
        <v>22</v>
      </c>
    </row>
    <row r="467" spans="1:7">
      <c r="A467" s="35">
        <v>44981</v>
      </c>
      <c r="B467" s="36">
        <v>0.49926620370370367</v>
      </c>
      <c r="C467" s="37" t="s">
        <v>20</v>
      </c>
      <c r="D467" s="34">
        <v>82</v>
      </c>
      <c r="E467" s="38">
        <v>132.59</v>
      </c>
      <c r="F467" s="39" t="s">
        <v>4</v>
      </c>
      <c r="G467" s="40" t="s">
        <v>22</v>
      </c>
    </row>
    <row r="468" spans="1:7">
      <c r="A468" s="35">
        <v>44981</v>
      </c>
      <c r="B468" s="36">
        <v>0.49926620370370367</v>
      </c>
      <c r="C468" s="37" t="s">
        <v>20</v>
      </c>
      <c r="D468" s="34">
        <v>100</v>
      </c>
      <c r="E468" s="38">
        <v>132.59</v>
      </c>
      <c r="F468" s="39" t="s">
        <v>4</v>
      </c>
      <c r="G468" s="40" t="s">
        <v>22</v>
      </c>
    </row>
    <row r="469" spans="1:7">
      <c r="A469" s="35">
        <v>44981</v>
      </c>
      <c r="B469" s="36">
        <v>0.49926620370370367</v>
      </c>
      <c r="C469" s="37" t="s">
        <v>20</v>
      </c>
      <c r="D469" s="34">
        <v>100</v>
      </c>
      <c r="E469" s="38">
        <v>132.59</v>
      </c>
      <c r="F469" s="39" t="s">
        <v>4</v>
      </c>
      <c r="G469" s="40" t="s">
        <v>22</v>
      </c>
    </row>
    <row r="470" spans="1:7">
      <c r="A470" s="35">
        <v>44981</v>
      </c>
      <c r="B470" s="36">
        <v>0.49926620370370367</v>
      </c>
      <c r="C470" s="37" t="s">
        <v>20</v>
      </c>
      <c r="D470" s="34">
        <v>100</v>
      </c>
      <c r="E470" s="38">
        <v>132.59</v>
      </c>
      <c r="F470" s="39" t="s">
        <v>4</v>
      </c>
      <c r="G470" s="40" t="s">
        <v>21</v>
      </c>
    </row>
    <row r="471" spans="1:7">
      <c r="A471" s="35">
        <v>44981</v>
      </c>
      <c r="B471" s="36">
        <v>0.49926620370370367</v>
      </c>
      <c r="C471" s="37" t="s">
        <v>20</v>
      </c>
      <c r="D471" s="34">
        <v>100</v>
      </c>
      <c r="E471" s="38">
        <v>132.57</v>
      </c>
      <c r="F471" s="39" t="s">
        <v>4</v>
      </c>
      <c r="G471" s="40" t="s">
        <v>21</v>
      </c>
    </row>
    <row r="472" spans="1:7">
      <c r="A472" s="35">
        <v>44981</v>
      </c>
      <c r="B472" s="36">
        <v>0.50651331018518531</v>
      </c>
      <c r="C472" s="37" t="s">
        <v>20</v>
      </c>
      <c r="D472" s="34">
        <v>9</v>
      </c>
      <c r="E472" s="38">
        <v>132.52000000000001</v>
      </c>
      <c r="F472" s="39" t="s">
        <v>4</v>
      </c>
      <c r="G472" s="40" t="s">
        <v>5</v>
      </c>
    </row>
    <row r="473" spans="1:7">
      <c r="A473" s="35">
        <v>44981</v>
      </c>
      <c r="B473" s="36">
        <v>0.50651331018518531</v>
      </c>
      <c r="C473" s="37" t="s">
        <v>20</v>
      </c>
      <c r="D473" s="34">
        <v>10</v>
      </c>
      <c r="E473" s="38">
        <v>132.52000000000001</v>
      </c>
      <c r="F473" s="39" t="s">
        <v>4</v>
      </c>
      <c r="G473" s="40" t="s">
        <v>5</v>
      </c>
    </row>
    <row r="474" spans="1:7">
      <c r="A474" s="35">
        <v>44981</v>
      </c>
      <c r="B474" s="36">
        <v>0.50651331018518531</v>
      </c>
      <c r="C474" s="37" t="s">
        <v>20</v>
      </c>
      <c r="D474" s="34">
        <v>30</v>
      </c>
      <c r="E474" s="38">
        <v>132.52000000000001</v>
      </c>
      <c r="F474" s="39" t="s">
        <v>4</v>
      </c>
      <c r="G474" s="40" t="s">
        <v>5</v>
      </c>
    </row>
    <row r="475" spans="1:7">
      <c r="A475" s="35">
        <v>44981</v>
      </c>
      <c r="B475" s="36">
        <v>0.50651331018518531</v>
      </c>
      <c r="C475" s="37" t="s">
        <v>20</v>
      </c>
      <c r="D475" s="34">
        <v>30</v>
      </c>
      <c r="E475" s="38">
        <v>132.52000000000001</v>
      </c>
      <c r="F475" s="39" t="s">
        <v>4</v>
      </c>
      <c r="G475" s="40" t="s">
        <v>5</v>
      </c>
    </row>
    <row r="476" spans="1:7">
      <c r="A476" s="35">
        <v>44981</v>
      </c>
      <c r="B476" s="36">
        <v>0.50651331018518531</v>
      </c>
      <c r="C476" s="37" t="s">
        <v>20</v>
      </c>
      <c r="D476" s="34">
        <v>60</v>
      </c>
      <c r="E476" s="38">
        <v>132.52000000000001</v>
      </c>
      <c r="F476" s="39" t="s">
        <v>4</v>
      </c>
      <c r="G476" s="40" t="s">
        <v>5</v>
      </c>
    </row>
    <row r="477" spans="1:7">
      <c r="A477" s="35">
        <v>44981</v>
      </c>
      <c r="B477" s="36">
        <v>0.50651331018518531</v>
      </c>
      <c r="C477" s="37" t="s">
        <v>20</v>
      </c>
      <c r="D477" s="34">
        <v>61</v>
      </c>
      <c r="E477" s="38">
        <v>132.52000000000001</v>
      </c>
      <c r="F477" s="39" t="s">
        <v>4</v>
      </c>
      <c r="G477" s="40" t="s">
        <v>5</v>
      </c>
    </row>
    <row r="478" spans="1:7">
      <c r="A478" s="35">
        <v>44981</v>
      </c>
      <c r="B478" s="36">
        <v>0.50651331018518531</v>
      </c>
      <c r="C478" s="37" t="s">
        <v>20</v>
      </c>
      <c r="D478" s="34">
        <v>100</v>
      </c>
      <c r="E478" s="38">
        <v>132.5</v>
      </c>
      <c r="F478" s="39" t="s">
        <v>4</v>
      </c>
      <c r="G478" s="40" t="s">
        <v>5</v>
      </c>
    </row>
    <row r="479" spans="1:7">
      <c r="A479" s="35">
        <v>44981</v>
      </c>
      <c r="B479" s="36">
        <v>0.50651331018518531</v>
      </c>
      <c r="C479" s="37" t="s">
        <v>20</v>
      </c>
      <c r="D479" s="34">
        <v>100</v>
      </c>
      <c r="E479" s="38">
        <v>132.51</v>
      </c>
      <c r="F479" s="39" t="s">
        <v>4</v>
      </c>
      <c r="G479" s="40" t="s">
        <v>21</v>
      </c>
    </row>
    <row r="480" spans="1:7">
      <c r="A480" s="35">
        <v>44981</v>
      </c>
      <c r="B480" s="36">
        <v>0.50655451388888895</v>
      </c>
      <c r="C480" s="37" t="s">
        <v>20</v>
      </c>
      <c r="D480" s="34">
        <v>100</v>
      </c>
      <c r="E480" s="38">
        <v>132.41999999999999</v>
      </c>
      <c r="F480" s="39" t="s">
        <v>4</v>
      </c>
      <c r="G480" s="40" t="s">
        <v>5</v>
      </c>
    </row>
    <row r="481" spans="1:7">
      <c r="A481" s="35">
        <v>44981</v>
      </c>
      <c r="B481" s="36">
        <v>0.50655451388888895</v>
      </c>
      <c r="C481" s="37" t="s">
        <v>20</v>
      </c>
      <c r="D481" s="34">
        <v>100</v>
      </c>
      <c r="E481" s="38">
        <v>132.41999999999999</v>
      </c>
      <c r="F481" s="39" t="s">
        <v>4</v>
      </c>
      <c r="G481" s="40" t="s">
        <v>5</v>
      </c>
    </row>
    <row r="482" spans="1:7">
      <c r="A482" s="35">
        <v>44981</v>
      </c>
      <c r="B482" s="36">
        <v>0.51061886574074078</v>
      </c>
      <c r="C482" s="37" t="s">
        <v>20</v>
      </c>
      <c r="D482" s="34">
        <v>41</v>
      </c>
      <c r="E482" s="38">
        <v>132.29</v>
      </c>
      <c r="F482" s="39" t="s">
        <v>4</v>
      </c>
      <c r="G482" s="40" t="s">
        <v>22</v>
      </c>
    </row>
    <row r="483" spans="1:7">
      <c r="A483" s="35">
        <v>44981</v>
      </c>
      <c r="B483" s="36">
        <v>0.51061886574074078</v>
      </c>
      <c r="C483" s="37" t="s">
        <v>20</v>
      </c>
      <c r="D483" s="34">
        <v>59</v>
      </c>
      <c r="E483" s="38">
        <v>132.29</v>
      </c>
      <c r="F483" s="39" t="s">
        <v>4</v>
      </c>
      <c r="G483" s="40" t="s">
        <v>22</v>
      </c>
    </row>
    <row r="484" spans="1:7">
      <c r="A484" s="35">
        <v>44981</v>
      </c>
      <c r="B484" s="36">
        <v>0.51061886574074078</v>
      </c>
      <c r="C484" s="37" t="s">
        <v>20</v>
      </c>
      <c r="D484" s="34">
        <v>1</v>
      </c>
      <c r="E484" s="38">
        <v>132.29</v>
      </c>
      <c r="F484" s="39" t="s">
        <v>4</v>
      </c>
      <c r="G484" s="40" t="s">
        <v>21</v>
      </c>
    </row>
    <row r="485" spans="1:7">
      <c r="A485" s="35">
        <v>44981</v>
      </c>
      <c r="B485" s="36">
        <v>0.51061886574074078</v>
      </c>
      <c r="C485" s="37" t="s">
        <v>20</v>
      </c>
      <c r="D485" s="34">
        <v>2</v>
      </c>
      <c r="E485" s="38">
        <v>132.29</v>
      </c>
      <c r="F485" s="39" t="s">
        <v>4</v>
      </c>
      <c r="G485" s="40" t="s">
        <v>21</v>
      </c>
    </row>
    <row r="486" spans="1:7">
      <c r="A486" s="35">
        <v>44981</v>
      </c>
      <c r="B486" s="36">
        <v>0.51061886574074078</v>
      </c>
      <c r="C486" s="37" t="s">
        <v>20</v>
      </c>
      <c r="D486" s="34">
        <v>7</v>
      </c>
      <c r="E486" s="38">
        <v>132.29</v>
      </c>
      <c r="F486" s="39" t="s">
        <v>4</v>
      </c>
      <c r="G486" s="40" t="s">
        <v>21</v>
      </c>
    </row>
    <row r="487" spans="1:7">
      <c r="A487" s="35">
        <v>44981</v>
      </c>
      <c r="B487" s="36">
        <v>0.51061886574074078</v>
      </c>
      <c r="C487" s="37" t="s">
        <v>20</v>
      </c>
      <c r="D487" s="34">
        <v>30</v>
      </c>
      <c r="E487" s="38">
        <v>132.29</v>
      </c>
      <c r="F487" s="39" t="s">
        <v>4</v>
      </c>
      <c r="G487" s="40" t="s">
        <v>21</v>
      </c>
    </row>
    <row r="488" spans="1:7">
      <c r="A488" s="35">
        <v>44981</v>
      </c>
      <c r="B488" s="36">
        <v>0.51061886574074078</v>
      </c>
      <c r="C488" s="37" t="s">
        <v>20</v>
      </c>
      <c r="D488" s="34">
        <v>32</v>
      </c>
      <c r="E488" s="38">
        <v>132.29</v>
      </c>
      <c r="F488" s="39" t="s">
        <v>4</v>
      </c>
      <c r="G488" s="40" t="s">
        <v>21</v>
      </c>
    </row>
    <row r="489" spans="1:7">
      <c r="A489" s="35">
        <v>44981</v>
      </c>
      <c r="B489" s="36">
        <v>0.51061886574074078</v>
      </c>
      <c r="C489" s="37" t="s">
        <v>20</v>
      </c>
      <c r="D489" s="34">
        <v>60</v>
      </c>
      <c r="E489" s="38">
        <v>132.29</v>
      </c>
      <c r="F489" s="39" t="s">
        <v>4</v>
      </c>
      <c r="G489" s="40" t="s">
        <v>21</v>
      </c>
    </row>
    <row r="490" spans="1:7">
      <c r="A490" s="35">
        <v>44981</v>
      </c>
      <c r="B490" s="36">
        <v>0.51061886574074078</v>
      </c>
      <c r="C490" s="37" t="s">
        <v>20</v>
      </c>
      <c r="D490" s="34">
        <v>68</v>
      </c>
      <c r="E490" s="38">
        <v>132.29</v>
      </c>
      <c r="F490" s="39" t="s">
        <v>4</v>
      </c>
      <c r="G490" s="40" t="s">
        <v>21</v>
      </c>
    </row>
    <row r="491" spans="1:7">
      <c r="A491" s="35">
        <v>44981</v>
      </c>
      <c r="B491" s="36">
        <v>0.51251863425925925</v>
      </c>
      <c r="C491" s="37" t="s">
        <v>20</v>
      </c>
      <c r="D491" s="34">
        <v>3</v>
      </c>
      <c r="E491" s="38">
        <v>132.47</v>
      </c>
      <c r="F491" s="39" t="s">
        <v>4</v>
      </c>
      <c r="G491" s="40" t="s">
        <v>21</v>
      </c>
    </row>
    <row r="492" spans="1:7">
      <c r="A492" s="35">
        <v>44981</v>
      </c>
      <c r="B492" s="36">
        <v>0.51251863425925925</v>
      </c>
      <c r="C492" s="37" t="s">
        <v>20</v>
      </c>
      <c r="D492" s="34">
        <v>6</v>
      </c>
      <c r="E492" s="38">
        <v>132.47</v>
      </c>
      <c r="F492" s="39" t="s">
        <v>4</v>
      </c>
      <c r="G492" s="40" t="s">
        <v>21</v>
      </c>
    </row>
    <row r="493" spans="1:7">
      <c r="A493" s="35">
        <v>44981</v>
      </c>
      <c r="B493" s="36">
        <v>0.51251863425925925</v>
      </c>
      <c r="C493" s="37" t="s">
        <v>20</v>
      </c>
      <c r="D493" s="34">
        <v>6</v>
      </c>
      <c r="E493" s="38">
        <v>132.47</v>
      </c>
      <c r="F493" s="39" t="s">
        <v>4</v>
      </c>
      <c r="G493" s="40" t="s">
        <v>21</v>
      </c>
    </row>
    <row r="494" spans="1:7">
      <c r="A494" s="35">
        <v>44981</v>
      </c>
      <c r="B494" s="36">
        <v>0.51251863425925925</v>
      </c>
      <c r="C494" s="37" t="s">
        <v>20</v>
      </c>
      <c r="D494" s="34">
        <v>19</v>
      </c>
      <c r="E494" s="38">
        <v>132.47</v>
      </c>
      <c r="F494" s="39" t="s">
        <v>4</v>
      </c>
      <c r="G494" s="40" t="s">
        <v>21</v>
      </c>
    </row>
    <row r="495" spans="1:7">
      <c r="A495" s="35">
        <v>44981</v>
      </c>
      <c r="B495" s="36">
        <v>0.51251863425925925</v>
      </c>
      <c r="C495" s="37" t="s">
        <v>20</v>
      </c>
      <c r="D495" s="34">
        <v>75</v>
      </c>
      <c r="E495" s="38">
        <v>132.47</v>
      </c>
      <c r="F495" s="39" t="s">
        <v>4</v>
      </c>
      <c r="G495" s="40" t="s">
        <v>21</v>
      </c>
    </row>
    <row r="496" spans="1:7">
      <c r="A496" s="35">
        <v>44981</v>
      </c>
      <c r="B496" s="36">
        <v>0.51251863425925925</v>
      </c>
      <c r="C496" s="37" t="s">
        <v>20</v>
      </c>
      <c r="D496" s="34">
        <v>91</v>
      </c>
      <c r="E496" s="38">
        <v>132.47</v>
      </c>
      <c r="F496" s="39" t="s">
        <v>4</v>
      </c>
      <c r="G496" s="40" t="s">
        <v>21</v>
      </c>
    </row>
    <row r="497" spans="1:7">
      <c r="A497" s="35">
        <v>44981</v>
      </c>
      <c r="B497" s="36">
        <v>0.51763495370370372</v>
      </c>
      <c r="C497" s="37" t="s">
        <v>20</v>
      </c>
      <c r="D497" s="34">
        <v>45</v>
      </c>
      <c r="E497" s="38">
        <v>132.41999999999999</v>
      </c>
      <c r="F497" s="39" t="s">
        <v>4</v>
      </c>
      <c r="G497" s="40" t="s">
        <v>22</v>
      </c>
    </row>
    <row r="498" spans="1:7">
      <c r="A498" s="35">
        <v>44981</v>
      </c>
      <c r="B498" s="36">
        <v>0.51763495370370372</v>
      </c>
      <c r="C498" s="37" t="s">
        <v>20</v>
      </c>
      <c r="D498" s="34">
        <v>55</v>
      </c>
      <c r="E498" s="38">
        <v>132.41999999999999</v>
      </c>
      <c r="F498" s="39" t="s">
        <v>4</v>
      </c>
      <c r="G498" s="40" t="s">
        <v>22</v>
      </c>
    </row>
    <row r="499" spans="1:7">
      <c r="A499" s="35">
        <v>44981</v>
      </c>
      <c r="B499" s="36">
        <v>0.51763495370370372</v>
      </c>
      <c r="C499" s="37" t="s">
        <v>20</v>
      </c>
      <c r="D499" s="34">
        <v>70</v>
      </c>
      <c r="E499" s="38">
        <v>132.41999999999999</v>
      </c>
      <c r="F499" s="39" t="s">
        <v>4</v>
      </c>
      <c r="G499" s="40" t="s">
        <v>22</v>
      </c>
    </row>
    <row r="500" spans="1:7">
      <c r="A500" s="35">
        <v>44981</v>
      </c>
      <c r="B500" s="36">
        <v>0.51763495370370372</v>
      </c>
      <c r="C500" s="37" t="s">
        <v>20</v>
      </c>
      <c r="D500" s="34">
        <v>11</v>
      </c>
      <c r="E500" s="38">
        <v>132.41999999999999</v>
      </c>
      <c r="F500" s="39" t="s">
        <v>4</v>
      </c>
      <c r="G500" s="40" t="s">
        <v>22</v>
      </c>
    </row>
    <row r="501" spans="1:7">
      <c r="A501" s="35">
        <v>44981</v>
      </c>
      <c r="B501" s="36">
        <v>0.51763495370370372</v>
      </c>
      <c r="C501" s="37" t="s">
        <v>20</v>
      </c>
      <c r="D501" s="34">
        <v>19</v>
      </c>
      <c r="E501" s="38">
        <v>132.41999999999999</v>
      </c>
      <c r="F501" s="39" t="s">
        <v>4</v>
      </c>
      <c r="G501" s="40" t="s">
        <v>22</v>
      </c>
    </row>
    <row r="502" spans="1:7">
      <c r="A502" s="35">
        <v>44981</v>
      </c>
      <c r="B502" s="36">
        <v>0.51763495370370372</v>
      </c>
      <c r="C502" s="37" t="s">
        <v>20</v>
      </c>
      <c r="D502" s="34">
        <v>15</v>
      </c>
      <c r="E502" s="38">
        <v>132.41999999999999</v>
      </c>
      <c r="F502" s="39" t="s">
        <v>4</v>
      </c>
      <c r="G502" s="40" t="s">
        <v>21</v>
      </c>
    </row>
    <row r="503" spans="1:7">
      <c r="A503" s="35">
        <v>44981</v>
      </c>
      <c r="B503" s="36">
        <v>0.51763495370370372</v>
      </c>
      <c r="C503" s="37" t="s">
        <v>20</v>
      </c>
      <c r="D503" s="34">
        <v>15</v>
      </c>
      <c r="E503" s="38">
        <v>132.41999999999999</v>
      </c>
      <c r="F503" s="39" t="s">
        <v>4</v>
      </c>
      <c r="G503" s="40" t="s">
        <v>21</v>
      </c>
    </row>
    <row r="504" spans="1:7">
      <c r="A504" s="35">
        <v>44981</v>
      </c>
      <c r="B504" s="36">
        <v>0.51763495370370372</v>
      </c>
      <c r="C504" s="37" t="s">
        <v>20</v>
      </c>
      <c r="D504" s="34">
        <v>15</v>
      </c>
      <c r="E504" s="38">
        <v>132.41999999999999</v>
      </c>
      <c r="F504" s="39" t="s">
        <v>4</v>
      </c>
      <c r="G504" s="40" t="s">
        <v>21</v>
      </c>
    </row>
    <row r="505" spans="1:7">
      <c r="A505" s="35">
        <v>44981</v>
      </c>
      <c r="B505" s="36">
        <v>0.51763495370370372</v>
      </c>
      <c r="C505" s="37" t="s">
        <v>20</v>
      </c>
      <c r="D505" s="34">
        <v>15</v>
      </c>
      <c r="E505" s="38">
        <v>132.41999999999999</v>
      </c>
      <c r="F505" s="39" t="s">
        <v>4</v>
      </c>
      <c r="G505" s="40" t="s">
        <v>21</v>
      </c>
    </row>
    <row r="506" spans="1:7">
      <c r="A506" s="35">
        <v>44981</v>
      </c>
      <c r="B506" s="36">
        <v>0.51763495370370372</v>
      </c>
      <c r="C506" s="37" t="s">
        <v>20</v>
      </c>
      <c r="D506" s="34">
        <v>15</v>
      </c>
      <c r="E506" s="38">
        <v>132.41999999999999</v>
      </c>
      <c r="F506" s="39" t="s">
        <v>4</v>
      </c>
      <c r="G506" s="40" t="s">
        <v>21</v>
      </c>
    </row>
    <row r="507" spans="1:7">
      <c r="A507" s="35">
        <v>44981</v>
      </c>
      <c r="B507" s="36">
        <v>0.51763495370370372</v>
      </c>
      <c r="C507" s="37" t="s">
        <v>20</v>
      </c>
      <c r="D507" s="34">
        <v>25</v>
      </c>
      <c r="E507" s="38">
        <v>132.41999999999999</v>
      </c>
      <c r="F507" s="39" t="s">
        <v>4</v>
      </c>
      <c r="G507" s="40" t="s">
        <v>21</v>
      </c>
    </row>
    <row r="508" spans="1:7">
      <c r="A508" s="35">
        <v>44981</v>
      </c>
      <c r="B508" s="36">
        <v>0.51763495370370372</v>
      </c>
      <c r="C508" s="37" t="s">
        <v>20</v>
      </c>
      <c r="D508" s="34">
        <v>100</v>
      </c>
      <c r="E508" s="38">
        <v>132.41999999999999</v>
      </c>
      <c r="F508" s="39" t="s">
        <v>4</v>
      </c>
      <c r="G508" s="40" t="s">
        <v>21</v>
      </c>
    </row>
    <row r="509" spans="1:7">
      <c r="A509" s="35">
        <v>44981</v>
      </c>
      <c r="B509" s="36">
        <v>0.51763495370370372</v>
      </c>
      <c r="C509" s="37" t="s">
        <v>20</v>
      </c>
      <c r="D509" s="34">
        <v>100</v>
      </c>
      <c r="E509" s="38">
        <v>132.41</v>
      </c>
      <c r="F509" s="39" t="s">
        <v>4</v>
      </c>
      <c r="G509" s="40" t="s">
        <v>21</v>
      </c>
    </row>
    <row r="510" spans="1:7">
      <c r="A510" s="35">
        <v>44981</v>
      </c>
      <c r="B510" s="36">
        <v>0.51763495370370372</v>
      </c>
      <c r="C510" s="37" t="s">
        <v>20</v>
      </c>
      <c r="D510" s="34">
        <v>7</v>
      </c>
      <c r="E510" s="38">
        <v>132.4</v>
      </c>
      <c r="F510" s="39" t="s">
        <v>4</v>
      </c>
      <c r="G510" s="40" t="s">
        <v>21</v>
      </c>
    </row>
    <row r="511" spans="1:7">
      <c r="A511" s="35">
        <v>44981</v>
      </c>
      <c r="B511" s="36">
        <v>0.51763495370370372</v>
      </c>
      <c r="C511" s="37" t="s">
        <v>20</v>
      </c>
      <c r="D511" s="34">
        <v>93</v>
      </c>
      <c r="E511" s="38">
        <v>132.4</v>
      </c>
      <c r="F511" s="39" t="s">
        <v>4</v>
      </c>
      <c r="G511" s="40" t="s">
        <v>21</v>
      </c>
    </row>
    <row r="512" spans="1:7">
      <c r="A512" s="35">
        <v>44981</v>
      </c>
      <c r="B512" s="36">
        <v>0.5226729166666666</v>
      </c>
      <c r="C512" s="37" t="s">
        <v>20</v>
      </c>
      <c r="D512" s="34">
        <v>15</v>
      </c>
      <c r="E512" s="38">
        <v>132.43</v>
      </c>
      <c r="F512" s="39" t="s">
        <v>4</v>
      </c>
      <c r="G512" s="40" t="s">
        <v>5</v>
      </c>
    </row>
    <row r="513" spans="1:7">
      <c r="A513" s="35">
        <v>44981</v>
      </c>
      <c r="B513" s="36">
        <v>0.5226729166666666</v>
      </c>
      <c r="C513" s="37" t="s">
        <v>20</v>
      </c>
      <c r="D513" s="34">
        <v>15</v>
      </c>
      <c r="E513" s="38">
        <v>132.43</v>
      </c>
      <c r="F513" s="39" t="s">
        <v>4</v>
      </c>
      <c r="G513" s="40" t="s">
        <v>5</v>
      </c>
    </row>
    <row r="514" spans="1:7">
      <c r="A514" s="35">
        <v>44981</v>
      </c>
      <c r="B514" s="36">
        <v>0.5226729166666666</v>
      </c>
      <c r="C514" s="37" t="s">
        <v>20</v>
      </c>
      <c r="D514" s="34">
        <v>70</v>
      </c>
      <c r="E514" s="38">
        <v>132.43</v>
      </c>
      <c r="F514" s="39" t="s">
        <v>4</v>
      </c>
      <c r="G514" s="40" t="s">
        <v>5</v>
      </c>
    </row>
    <row r="515" spans="1:7">
      <c r="A515" s="35">
        <v>44981</v>
      </c>
      <c r="B515" s="36">
        <v>0.5226729166666666</v>
      </c>
      <c r="C515" s="37" t="s">
        <v>20</v>
      </c>
      <c r="D515" s="34">
        <v>10</v>
      </c>
      <c r="E515" s="38">
        <v>132.44</v>
      </c>
      <c r="F515" s="39" t="s">
        <v>4</v>
      </c>
      <c r="G515" s="40" t="s">
        <v>21</v>
      </c>
    </row>
    <row r="516" spans="1:7">
      <c r="A516" s="35">
        <v>44981</v>
      </c>
      <c r="B516" s="36">
        <v>0.5226729166666666</v>
      </c>
      <c r="C516" s="37" t="s">
        <v>20</v>
      </c>
      <c r="D516" s="34">
        <v>14</v>
      </c>
      <c r="E516" s="38">
        <v>132.44</v>
      </c>
      <c r="F516" s="39" t="s">
        <v>4</v>
      </c>
      <c r="G516" s="40" t="s">
        <v>21</v>
      </c>
    </row>
    <row r="517" spans="1:7">
      <c r="A517" s="35">
        <v>44981</v>
      </c>
      <c r="B517" s="36">
        <v>0.5226729166666666</v>
      </c>
      <c r="C517" s="37" t="s">
        <v>20</v>
      </c>
      <c r="D517" s="34">
        <v>22</v>
      </c>
      <c r="E517" s="38">
        <v>132.44</v>
      </c>
      <c r="F517" s="39" t="s">
        <v>4</v>
      </c>
      <c r="G517" s="40" t="s">
        <v>21</v>
      </c>
    </row>
    <row r="518" spans="1:7">
      <c r="A518" s="35">
        <v>44981</v>
      </c>
      <c r="B518" s="36">
        <v>0.5226729166666666</v>
      </c>
      <c r="C518" s="37" t="s">
        <v>20</v>
      </c>
      <c r="D518" s="34">
        <v>24</v>
      </c>
      <c r="E518" s="38">
        <v>132.44</v>
      </c>
      <c r="F518" s="39" t="s">
        <v>4</v>
      </c>
      <c r="G518" s="40" t="s">
        <v>21</v>
      </c>
    </row>
    <row r="519" spans="1:7">
      <c r="A519" s="35">
        <v>44981</v>
      </c>
      <c r="B519" s="36">
        <v>0.5226729166666666</v>
      </c>
      <c r="C519" s="37" t="s">
        <v>20</v>
      </c>
      <c r="D519" s="34">
        <v>30</v>
      </c>
      <c r="E519" s="38">
        <v>132.44</v>
      </c>
      <c r="F519" s="39" t="s">
        <v>4</v>
      </c>
      <c r="G519" s="40" t="s">
        <v>21</v>
      </c>
    </row>
    <row r="520" spans="1:7">
      <c r="A520" s="35">
        <v>44981</v>
      </c>
      <c r="B520" s="36">
        <v>0.5226729166666666</v>
      </c>
      <c r="C520" s="37" t="s">
        <v>20</v>
      </c>
      <c r="D520" s="34">
        <v>33</v>
      </c>
      <c r="E520" s="38">
        <v>132.44999999999999</v>
      </c>
      <c r="F520" s="39" t="s">
        <v>4</v>
      </c>
      <c r="G520" s="40" t="s">
        <v>21</v>
      </c>
    </row>
    <row r="521" spans="1:7">
      <c r="A521" s="35">
        <v>44981</v>
      </c>
      <c r="B521" s="36">
        <v>0.5226729166666666</v>
      </c>
      <c r="C521" s="37" t="s">
        <v>20</v>
      </c>
      <c r="D521" s="34">
        <v>33</v>
      </c>
      <c r="E521" s="38">
        <v>132.44999999999999</v>
      </c>
      <c r="F521" s="39" t="s">
        <v>4</v>
      </c>
      <c r="G521" s="40" t="s">
        <v>21</v>
      </c>
    </row>
    <row r="522" spans="1:7">
      <c r="A522" s="35">
        <v>44981</v>
      </c>
      <c r="B522" s="36">
        <v>0.5226729166666666</v>
      </c>
      <c r="C522" s="37" t="s">
        <v>20</v>
      </c>
      <c r="D522" s="34">
        <v>67</v>
      </c>
      <c r="E522" s="38">
        <v>132.44999999999999</v>
      </c>
      <c r="F522" s="39" t="s">
        <v>4</v>
      </c>
      <c r="G522" s="40" t="s">
        <v>21</v>
      </c>
    </row>
    <row r="523" spans="1:7">
      <c r="A523" s="35">
        <v>44981</v>
      </c>
      <c r="B523" s="36">
        <v>0.5226729166666666</v>
      </c>
      <c r="C523" s="37" t="s">
        <v>20</v>
      </c>
      <c r="D523" s="34">
        <v>67</v>
      </c>
      <c r="E523" s="38">
        <v>132.44999999999999</v>
      </c>
      <c r="F523" s="39" t="s">
        <v>4</v>
      </c>
      <c r="G523" s="40" t="s">
        <v>21</v>
      </c>
    </row>
    <row r="524" spans="1:7">
      <c r="A524" s="35">
        <v>44981</v>
      </c>
      <c r="B524" s="36">
        <v>0.5226729166666666</v>
      </c>
      <c r="C524" s="37" t="s">
        <v>20</v>
      </c>
      <c r="D524" s="34">
        <v>100</v>
      </c>
      <c r="E524" s="38">
        <v>132.44</v>
      </c>
      <c r="F524" s="39" t="s">
        <v>4</v>
      </c>
      <c r="G524" s="40" t="s">
        <v>21</v>
      </c>
    </row>
    <row r="525" spans="1:7">
      <c r="A525" s="35">
        <v>44981</v>
      </c>
      <c r="B525" s="36">
        <v>0.5226729166666666</v>
      </c>
      <c r="C525" s="37" t="s">
        <v>20</v>
      </c>
      <c r="D525" s="34">
        <v>100</v>
      </c>
      <c r="E525" s="38">
        <v>132.44999999999999</v>
      </c>
      <c r="F525" s="39" t="s">
        <v>4</v>
      </c>
      <c r="G525" s="40" t="s">
        <v>21</v>
      </c>
    </row>
    <row r="526" spans="1:7">
      <c r="A526" s="35">
        <v>44981</v>
      </c>
      <c r="B526" s="36">
        <v>0.5226729166666666</v>
      </c>
      <c r="C526" s="37" t="s">
        <v>20</v>
      </c>
      <c r="D526" s="34">
        <v>100</v>
      </c>
      <c r="E526" s="38">
        <v>132.44999999999999</v>
      </c>
      <c r="F526" s="39" t="s">
        <v>4</v>
      </c>
      <c r="G526" s="40" t="s">
        <v>21</v>
      </c>
    </row>
    <row r="527" spans="1:7">
      <c r="A527" s="35">
        <v>44981</v>
      </c>
      <c r="B527" s="36">
        <v>0.528079050925926</v>
      </c>
      <c r="C527" s="37" t="s">
        <v>20</v>
      </c>
      <c r="D527" s="34">
        <v>100</v>
      </c>
      <c r="E527" s="38">
        <v>132.07</v>
      </c>
      <c r="F527" s="39" t="s">
        <v>4</v>
      </c>
      <c r="G527" s="40" t="s">
        <v>21</v>
      </c>
    </row>
    <row r="528" spans="1:7">
      <c r="A528" s="35">
        <v>44981</v>
      </c>
      <c r="B528" s="36">
        <v>0.52816018518518515</v>
      </c>
      <c r="C528" s="37" t="s">
        <v>20</v>
      </c>
      <c r="D528" s="34">
        <v>100</v>
      </c>
      <c r="E528" s="38">
        <v>132.05000000000001</v>
      </c>
      <c r="F528" s="39" t="s">
        <v>4</v>
      </c>
      <c r="G528" s="40" t="s">
        <v>6</v>
      </c>
    </row>
    <row r="529" spans="1:7">
      <c r="A529" s="35">
        <v>44981</v>
      </c>
      <c r="B529" s="36">
        <v>0.52816018518518515</v>
      </c>
      <c r="C529" s="37" t="s">
        <v>20</v>
      </c>
      <c r="D529" s="34">
        <v>100</v>
      </c>
      <c r="E529" s="38">
        <v>132.06</v>
      </c>
      <c r="F529" s="39" t="s">
        <v>4</v>
      </c>
      <c r="G529" s="40" t="s">
        <v>21</v>
      </c>
    </row>
    <row r="530" spans="1:7">
      <c r="A530" s="35">
        <v>44981</v>
      </c>
      <c r="B530" s="36">
        <v>0.52867557870370374</v>
      </c>
      <c r="C530" s="37" t="s">
        <v>20</v>
      </c>
      <c r="D530" s="34">
        <v>100</v>
      </c>
      <c r="E530" s="38">
        <v>132.05000000000001</v>
      </c>
      <c r="F530" s="39" t="s">
        <v>4</v>
      </c>
      <c r="G530" s="40" t="s">
        <v>6</v>
      </c>
    </row>
    <row r="531" spans="1:7">
      <c r="A531" s="35">
        <v>44981</v>
      </c>
      <c r="B531" s="36">
        <v>0.53115868055555548</v>
      </c>
      <c r="C531" s="37" t="s">
        <v>20</v>
      </c>
      <c r="D531" s="34">
        <v>100</v>
      </c>
      <c r="E531" s="38">
        <v>132.08000000000001</v>
      </c>
      <c r="F531" s="39" t="s">
        <v>4</v>
      </c>
      <c r="G531" s="40" t="s">
        <v>21</v>
      </c>
    </row>
    <row r="532" spans="1:7">
      <c r="A532" s="35">
        <v>44981</v>
      </c>
      <c r="B532" s="36">
        <v>0.53421354166666668</v>
      </c>
      <c r="C532" s="37" t="s">
        <v>20</v>
      </c>
      <c r="D532" s="34">
        <v>100</v>
      </c>
      <c r="E532" s="38">
        <v>132.02000000000001</v>
      </c>
      <c r="F532" s="39" t="s">
        <v>4</v>
      </c>
      <c r="G532" s="40" t="s">
        <v>21</v>
      </c>
    </row>
    <row r="533" spans="1:7">
      <c r="A533" s="35">
        <v>44981</v>
      </c>
      <c r="B533" s="36">
        <v>0.53421365740740745</v>
      </c>
      <c r="C533" s="37" t="s">
        <v>20</v>
      </c>
      <c r="D533" s="34">
        <v>100</v>
      </c>
      <c r="E533" s="38">
        <v>132.02000000000001</v>
      </c>
      <c r="F533" s="39" t="s">
        <v>4</v>
      </c>
      <c r="G533" s="40" t="s">
        <v>21</v>
      </c>
    </row>
    <row r="534" spans="1:7">
      <c r="A534" s="35">
        <v>44981</v>
      </c>
      <c r="B534" s="36">
        <v>0.53422222222222215</v>
      </c>
      <c r="C534" s="37" t="s">
        <v>20</v>
      </c>
      <c r="D534" s="34">
        <v>10</v>
      </c>
      <c r="E534" s="38">
        <v>132</v>
      </c>
      <c r="F534" s="39" t="s">
        <v>4</v>
      </c>
      <c r="G534" s="40" t="s">
        <v>22</v>
      </c>
    </row>
    <row r="535" spans="1:7">
      <c r="A535" s="35">
        <v>44981</v>
      </c>
      <c r="B535" s="36">
        <v>0.53422222222222215</v>
      </c>
      <c r="C535" s="37" t="s">
        <v>20</v>
      </c>
      <c r="D535" s="34">
        <v>10</v>
      </c>
      <c r="E535" s="38">
        <v>132</v>
      </c>
      <c r="F535" s="39" t="s">
        <v>4</v>
      </c>
      <c r="G535" s="40" t="s">
        <v>22</v>
      </c>
    </row>
    <row r="536" spans="1:7">
      <c r="A536" s="35">
        <v>44981</v>
      </c>
      <c r="B536" s="36">
        <v>0.53422222222222215</v>
      </c>
      <c r="C536" s="37" t="s">
        <v>20</v>
      </c>
      <c r="D536" s="34">
        <v>100</v>
      </c>
      <c r="E536" s="38">
        <v>132</v>
      </c>
      <c r="F536" s="39" t="s">
        <v>4</v>
      </c>
      <c r="G536" s="40" t="s">
        <v>21</v>
      </c>
    </row>
    <row r="537" spans="1:7">
      <c r="A537" s="35">
        <v>44981</v>
      </c>
      <c r="B537" s="36">
        <v>0.53422222222222215</v>
      </c>
      <c r="C537" s="37" t="s">
        <v>20</v>
      </c>
      <c r="D537" s="34">
        <v>100</v>
      </c>
      <c r="E537" s="38">
        <v>132</v>
      </c>
      <c r="F537" s="39" t="s">
        <v>4</v>
      </c>
      <c r="G537" s="40" t="s">
        <v>21</v>
      </c>
    </row>
    <row r="538" spans="1:7">
      <c r="A538" s="35">
        <v>44981</v>
      </c>
      <c r="B538" s="36">
        <v>0.53422222222222215</v>
      </c>
      <c r="C538" s="37" t="s">
        <v>20</v>
      </c>
      <c r="D538" s="34">
        <v>5</v>
      </c>
      <c r="E538" s="38">
        <v>132</v>
      </c>
      <c r="F538" s="39" t="s">
        <v>4</v>
      </c>
      <c r="G538" s="40" t="s">
        <v>21</v>
      </c>
    </row>
    <row r="539" spans="1:7">
      <c r="A539" s="35">
        <v>44981</v>
      </c>
      <c r="B539" s="36">
        <v>0.53422222222222215</v>
      </c>
      <c r="C539" s="37" t="s">
        <v>20</v>
      </c>
      <c r="D539" s="34">
        <v>7</v>
      </c>
      <c r="E539" s="38">
        <v>131.99</v>
      </c>
      <c r="F539" s="39" t="s">
        <v>4</v>
      </c>
      <c r="G539" s="40" t="s">
        <v>21</v>
      </c>
    </row>
    <row r="540" spans="1:7">
      <c r="A540" s="35">
        <v>44981</v>
      </c>
      <c r="B540" s="36">
        <v>0.53422222222222215</v>
      </c>
      <c r="C540" s="37" t="s">
        <v>20</v>
      </c>
      <c r="D540" s="34">
        <v>15</v>
      </c>
      <c r="E540" s="38">
        <v>131.99</v>
      </c>
      <c r="F540" s="39" t="s">
        <v>4</v>
      </c>
      <c r="G540" s="40" t="s">
        <v>21</v>
      </c>
    </row>
    <row r="541" spans="1:7">
      <c r="A541" s="35">
        <v>44981</v>
      </c>
      <c r="B541" s="36">
        <v>0.53422222222222215</v>
      </c>
      <c r="C541" s="37" t="s">
        <v>20</v>
      </c>
      <c r="D541" s="34">
        <v>30</v>
      </c>
      <c r="E541" s="38">
        <v>131.99</v>
      </c>
      <c r="F541" s="39" t="s">
        <v>4</v>
      </c>
      <c r="G541" s="40" t="s">
        <v>21</v>
      </c>
    </row>
    <row r="542" spans="1:7">
      <c r="A542" s="35">
        <v>44981</v>
      </c>
      <c r="B542" s="36">
        <v>0.53422222222222215</v>
      </c>
      <c r="C542" s="37" t="s">
        <v>20</v>
      </c>
      <c r="D542" s="34">
        <v>48</v>
      </c>
      <c r="E542" s="38">
        <v>131.99</v>
      </c>
      <c r="F542" s="39" t="s">
        <v>4</v>
      </c>
      <c r="G542" s="40" t="s">
        <v>21</v>
      </c>
    </row>
    <row r="543" spans="1:7">
      <c r="A543" s="35">
        <v>44981</v>
      </c>
      <c r="B543" s="36">
        <v>0.53422222222222215</v>
      </c>
      <c r="C543" s="37" t="s">
        <v>20</v>
      </c>
      <c r="D543" s="34">
        <v>75</v>
      </c>
      <c r="E543" s="38">
        <v>132</v>
      </c>
      <c r="F543" s="39" t="s">
        <v>4</v>
      </c>
      <c r="G543" s="40" t="s">
        <v>21</v>
      </c>
    </row>
    <row r="544" spans="1:7">
      <c r="A544" s="35">
        <v>44981</v>
      </c>
      <c r="B544" s="36">
        <v>0.53422256944444446</v>
      </c>
      <c r="C544" s="37" t="s">
        <v>20</v>
      </c>
      <c r="D544" s="34">
        <v>100</v>
      </c>
      <c r="E544" s="38">
        <v>131.97999999999999</v>
      </c>
      <c r="F544" s="39" t="s">
        <v>4</v>
      </c>
      <c r="G544" s="40" t="s">
        <v>21</v>
      </c>
    </row>
    <row r="545" spans="1:7">
      <c r="A545" s="35">
        <v>44981</v>
      </c>
      <c r="B545" s="36">
        <v>0.54597615740740746</v>
      </c>
      <c r="C545" s="37" t="s">
        <v>20</v>
      </c>
      <c r="D545" s="34">
        <v>100</v>
      </c>
      <c r="E545" s="38">
        <v>132.02000000000001</v>
      </c>
      <c r="F545" s="39" t="s">
        <v>4</v>
      </c>
      <c r="G545" s="40" t="s">
        <v>5</v>
      </c>
    </row>
    <row r="546" spans="1:7">
      <c r="A546" s="35">
        <v>44981</v>
      </c>
      <c r="B546" s="36">
        <v>0.54597627314814812</v>
      </c>
      <c r="C546" s="37" t="s">
        <v>20</v>
      </c>
      <c r="D546" s="34">
        <v>100</v>
      </c>
      <c r="E546" s="38">
        <v>132.02000000000001</v>
      </c>
      <c r="F546" s="39" t="s">
        <v>4</v>
      </c>
      <c r="G546" s="40" t="s">
        <v>5</v>
      </c>
    </row>
    <row r="547" spans="1:7">
      <c r="A547" s="35">
        <v>44981</v>
      </c>
      <c r="B547" s="36">
        <v>0.54613043981481491</v>
      </c>
      <c r="C547" s="37" t="s">
        <v>20</v>
      </c>
      <c r="D547" s="34">
        <v>40</v>
      </c>
      <c r="E547" s="38">
        <v>131.97</v>
      </c>
      <c r="F547" s="39" t="s">
        <v>4</v>
      </c>
      <c r="G547" s="40" t="s">
        <v>36</v>
      </c>
    </row>
    <row r="548" spans="1:7">
      <c r="A548" s="35">
        <v>44981</v>
      </c>
      <c r="B548" s="36">
        <v>0.54613043981481491</v>
      </c>
      <c r="C548" s="37" t="s">
        <v>20</v>
      </c>
      <c r="D548" s="34">
        <v>60</v>
      </c>
      <c r="E548" s="38">
        <v>131.97</v>
      </c>
      <c r="F548" s="39" t="s">
        <v>4</v>
      </c>
      <c r="G548" s="40" t="s">
        <v>36</v>
      </c>
    </row>
    <row r="549" spans="1:7">
      <c r="A549" s="35">
        <v>44981</v>
      </c>
      <c r="B549" s="36">
        <v>0.54787384259259264</v>
      </c>
      <c r="C549" s="37" t="s">
        <v>20</v>
      </c>
      <c r="D549" s="34">
        <v>3</v>
      </c>
      <c r="E549" s="38">
        <v>131.96</v>
      </c>
      <c r="F549" s="39" t="s">
        <v>4</v>
      </c>
      <c r="G549" s="40" t="s">
        <v>22</v>
      </c>
    </row>
    <row r="550" spans="1:7">
      <c r="A550" s="35">
        <v>44981</v>
      </c>
      <c r="B550" s="36">
        <v>0.54787384259259264</v>
      </c>
      <c r="C550" s="37" t="s">
        <v>20</v>
      </c>
      <c r="D550" s="34">
        <v>5</v>
      </c>
      <c r="E550" s="38">
        <v>131.96</v>
      </c>
      <c r="F550" s="39" t="s">
        <v>4</v>
      </c>
      <c r="G550" s="40" t="s">
        <v>22</v>
      </c>
    </row>
    <row r="551" spans="1:7">
      <c r="A551" s="35">
        <v>44981</v>
      </c>
      <c r="B551" s="36">
        <v>0.54787384259259264</v>
      </c>
      <c r="C551" s="37" t="s">
        <v>20</v>
      </c>
      <c r="D551" s="34">
        <v>92</v>
      </c>
      <c r="E551" s="38">
        <v>131.96</v>
      </c>
      <c r="F551" s="39" t="s">
        <v>4</v>
      </c>
      <c r="G551" s="40" t="s">
        <v>22</v>
      </c>
    </row>
    <row r="552" spans="1:7">
      <c r="A552" s="35">
        <v>44981</v>
      </c>
      <c r="B552" s="36">
        <v>0.54787384259259264</v>
      </c>
      <c r="C552" s="37" t="s">
        <v>20</v>
      </c>
      <c r="D552" s="34">
        <v>4</v>
      </c>
      <c r="E552" s="38">
        <v>131.96</v>
      </c>
      <c r="F552" s="39" t="s">
        <v>4</v>
      </c>
      <c r="G552" s="40" t="s">
        <v>21</v>
      </c>
    </row>
    <row r="553" spans="1:7">
      <c r="A553" s="35">
        <v>44981</v>
      </c>
      <c r="B553" s="36">
        <v>0.54787384259259264</v>
      </c>
      <c r="C553" s="37" t="s">
        <v>20</v>
      </c>
      <c r="D553" s="34">
        <v>4</v>
      </c>
      <c r="E553" s="38">
        <v>131.96</v>
      </c>
      <c r="F553" s="39" t="s">
        <v>4</v>
      </c>
      <c r="G553" s="40" t="s">
        <v>21</v>
      </c>
    </row>
    <row r="554" spans="1:7">
      <c r="A554" s="35">
        <v>44981</v>
      </c>
      <c r="B554" s="36">
        <v>0.54787384259259264</v>
      </c>
      <c r="C554" s="37" t="s">
        <v>20</v>
      </c>
      <c r="D554" s="34">
        <v>96</v>
      </c>
      <c r="E554" s="38">
        <v>131.96</v>
      </c>
      <c r="F554" s="39" t="s">
        <v>4</v>
      </c>
      <c r="G554" s="40" t="s">
        <v>21</v>
      </c>
    </row>
    <row r="555" spans="1:7">
      <c r="A555" s="35">
        <v>44981</v>
      </c>
      <c r="B555" s="36">
        <v>0.54787384259259264</v>
      </c>
      <c r="C555" s="37" t="s">
        <v>20</v>
      </c>
      <c r="D555" s="34">
        <v>96</v>
      </c>
      <c r="E555" s="38">
        <v>131.96</v>
      </c>
      <c r="F555" s="39" t="s">
        <v>4</v>
      </c>
      <c r="G555" s="40" t="s">
        <v>21</v>
      </c>
    </row>
    <row r="556" spans="1:7">
      <c r="A556" s="35">
        <v>44981</v>
      </c>
      <c r="B556" s="36">
        <v>0.54789930555555555</v>
      </c>
      <c r="C556" s="37" t="s">
        <v>20</v>
      </c>
      <c r="D556" s="34">
        <v>100</v>
      </c>
      <c r="E556" s="38">
        <v>131.91999999999999</v>
      </c>
      <c r="F556" s="39" t="s">
        <v>4</v>
      </c>
      <c r="G556" s="40" t="s">
        <v>22</v>
      </c>
    </row>
    <row r="557" spans="1:7">
      <c r="A557" s="35">
        <v>44981</v>
      </c>
      <c r="B557" s="36">
        <v>0.54789930555555555</v>
      </c>
      <c r="C557" s="37" t="s">
        <v>20</v>
      </c>
      <c r="D557" s="34">
        <v>100</v>
      </c>
      <c r="E557" s="38">
        <v>131.91999999999999</v>
      </c>
      <c r="F557" s="39" t="s">
        <v>4</v>
      </c>
      <c r="G557" s="40" t="s">
        <v>21</v>
      </c>
    </row>
    <row r="558" spans="1:7">
      <c r="A558" s="35">
        <v>44981</v>
      </c>
      <c r="B558" s="36">
        <v>0.54789930555555555</v>
      </c>
      <c r="C558" s="37" t="s">
        <v>20</v>
      </c>
      <c r="D558" s="34">
        <v>100</v>
      </c>
      <c r="E558" s="38">
        <v>131.91999999999999</v>
      </c>
      <c r="F558" s="39" t="s">
        <v>4</v>
      </c>
      <c r="G558" s="40" t="s">
        <v>21</v>
      </c>
    </row>
    <row r="559" spans="1:7">
      <c r="A559" s="35">
        <v>44981</v>
      </c>
      <c r="B559" s="36">
        <v>0.54789930555555555</v>
      </c>
      <c r="C559" s="37" t="s">
        <v>20</v>
      </c>
      <c r="D559" s="34">
        <v>100</v>
      </c>
      <c r="E559" s="38">
        <v>131.91999999999999</v>
      </c>
      <c r="F559" s="39" t="s">
        <v>4</v>
      </c>
      <c r="G559" s="40" t="s">
        <v>21</v>
      </c>
    </row>
    <row r="560" spans="1:7">
      <c r="A560" s="35">
        <v>44981</v>
      </c>
      <c r="B560" s="36">
        <v>0.54789930555555555</v>
      </c>
      <c r="C560" s="37" t="s">
        <v>20</v>
      </c>
      <c r="D560" s="34">
        <v>100</v>
      </c>
      <c r="E560" s="38">
        <v>131.91999999999999</v>
      </c>
      <c r="F560" s="39" t="s">
        <v>4</v>
      </c>
      <c r="G560" s="40" t="s">
        <v>21</v>
      </c>
    </row>
    <row r="561" spans="1:7">
      <c r="A561" s="35">
        <v>44981</v>
      </c>
      <c r="B561" s="36">
        <v>0.54793414351851855</v>
      </c>
      <c r="C561" s="37" t="s">
        <v>20</v>
      </c>
      <c r="D561" s="34">
        <v>100</v>
      </c>
      <c r="E561" s="38">
        <v>131.91</v>
      </c>
      <c r="F561" s="39" t="s">
        <v>4</v>
      </c>
      <c r="G561" s="40" t="s">
        <v>21</v>
      </c>
    </row>
    <row r="562" spans="1:7">
      <c r="A562" s="35">
        <v>44981</v>
      </c>
      <c r="B562" s="36">
        <v>0.54793414351851855</v>
      </c>
      <c r="C562" s="37" t="s">
        <v>20</v>
      </c>
      <c r="D562" s="34">
        <v>100</v>
      </c>
      <c r="E562" s="38">
        <v>131.91</v>
      </c>
      <c r="F562" s="39" t="s">
        <v>4</v>
      </c>
      <c r="G562" s="40" t="s">
        <v>21</v>
      </c>
    </row>
    <row r="563" spans="1:7">
      <c r="A563" s="35">
        <v>44981</v>
      </c>
      <c r="B563" s="36">
        <v>0.54793414351851855</v>
      </c>
      <c r="C563" s="37" t="s">
        <v>20</v>
      </c>
      <c r="D563" s="34">
        <v>100</v>
      </c>
      <c r="E563" s="38">
        <v>131.91</v>
      </c>
      <c r="F563" s="39" t="s">
        <v>4</v>
      </c>
      <c r="G563" s="40" t="s">
        <v>21</v>
      </c>
    </row>
    <row r="564" spans="1:7">
      <c r="A564" s="35">
        <v>44981</v>
      </c>
      <c r="B564" s="36">
        <v>0.55856076388888887</v>
      </c>
      <c r="C564" s="37" t="s">
        <v>20</v>
      </c>
      <c r="D564" s="34">
        <v>17</v>
      </c>
      <c r="E564" s="38">
        <v>132.19999999999999</v>
      </c>
      <c r="F564" s="39" t="s">
        <v>4</v>
      </c>
      <c r="G564" s="40" t="s">
        <v>21</v>
      </c>
    </row>
    <row r="565" spans="1:7">
      <c r="A565" s="35">
        <v>44981</v>
      </c>
      <c r="B565" s="36">
        <v>0.55856076388888887</v>
      </c>
      <c r="C565" s="37" t="s">
        <v>20</v>
      </c>
      <c r="D565" s="34">
        <v>60</v>
      </c>
      <c r="E565" s="38">
        <v>132.19999999999999</v>
      </c>
      <c r="F565" s="39" t="s">
        <v>4</v>
      </c>
      <c r="G565" s="40" t="s">
        <v>21</v>
      </c>
    </row>
    <row r="566" spans="1:7">
      <c r="A566" s="35">
        <v>44981</v>
      </c>
      <c r="B566" s="36">
        <v>0.55856076388888887</v>
      </c>
      <c r="C566" s="37" t="s">
        <v>20</v>
      </c>
      <c r="D566" s="34">
        <v>34</v>
      </c>
      <c r="E566" s="38">
        <v>132.19999999999999</v>
      </c>
      <c r="F566" s="39" t="s">
        <v>4</v>
      </c>
      <c r="G566" s="40" t="s">
        <v>21</v>
      </c>
    </row>
    <row r="567" spans="1:7">
      <c r="A567" s="35">
        <v>44981</v>
      </c>
      <c r="B567" s="36">
        <v>0.55856076388888887</v>
      </c>
      <c r="C567" s="37" t="s">
        <v>20</v>
      </c>
      <c r="D567" s="34">
        <v>89</v>
      </c>
      <c r="E567" s="38">
        <v>132.19999999999999</v>
      </c>
      <c r="F567" s="39" t="s">
        <v>4</v>
      </c>
      <c r="G567" s="40" t="s">
        <v>21</v>
      </c>
    </row>
    <row r="568" spans="1:7">
      <c r="A568" s="35">
        <v>44981</v>
      </c>
      <c r="B568" s="36">
        <v>0.55856076388888887</v>
      </c>
      <c r="C568" s="37" t="s">
        <v>20</v>
      </c>
      <c r="D568" s="34">
        <v>100</v>
      </c>
      <c r="E568" s="38">
        <v>132.19999999999999</v>
      </c>
      <c r="F568" s="39" t="s">
        <v>4</v>
      </c>
      <c r="G568" s="40" t="s">
        <v>21</v>
      </c>
    </row>
    <row r="569" spans="1:7">
      <c r="A569" s="35">
        <v>44981</v>
      </c>
      <c r="B569" s="36">
        <v>0.55856076388888887</v>
      </c>
      <c r="C569" s="37" t="s">
        <v>20</v>
      </c>
      <c r="D569" s="34">
        <v>100</v>
      </c>
      <c r="E569" s="38">
        <v>132.19</v>
      </c>
      <c r="F569" s="39" t="s">
        <v>4</v>
      </c>
      <c r="G569" s="40" t="s">
        <v>42</v>
      </c>
    </row>
    <row r="570" spans="1:7">
      <c r="A570" s="35">
        <v>44981</v>
      </c>
      <c r="B570" s="36">
        <v>0.55856076388888887</v>
      </c>
      <c r="C570" s="37" t="s">
        <v>20</v>
      </c>
      <c r="D570" s="34">
        <v>100</v>
      </c>
      <c r="E570" s="38">
        <v>132.19</v>
      </c>
      <c r="F570" s="39" t="s">
        <v>4</v>
      </c>
      <c r="G570" s="40" t="s">
        <v>42</v>
      </c>
    </row>
    <row r="571" spans="1:7">
      <c r="A571" s="35">
        <v>44981</v>
      </c>
      <c r="B571" s="36">
        <v>0.55874699074074075</v>
      </c>
      <c r="C571" s="37" t="s">
        <v>20</v>
      </c>
      <c r="D571" s="34">
        <v>200</v>
      </c>
      <c r="E571" s="38">
        <v>132.16</v>
      </c>
      <c r="F571" s="39" t="s">
        <v>4</v>
      </c>
      <c r="G571" s="40" t="s">
        <v>21</v>
      </c>
    </row>
    <row r="572" spans="1:7">
      <c r="A572" s="35">
        <v>44981</v>
      </c>
      <c r="B572" s="36">
        <v>0.55874699074074075</v>
      </c>
      <c r="C572" s="37" t="s">
        <v>20</v>
      </c>
      <c r="D572" s="34">
        <v>1</v>
      </c>
      <c r="E572" s="38">
        <v>132.15</v>
      </c>
      <c r="F572" s="39" t="s">
        <v>4</v>
      </c>
      <c r="G572" s="40" t="s">
        <v>21</v>
      </c>
    </row>
    <row r="573" spans="1:7">
      <c r="A573" s="35">
        <v>44981</v>
      </c>
      <c r="B573" s="36">
        <v>0.55874699074074075</v>
      </c>
      <c r="C573" s="37" t="s">
        <v>20</v>
      </c>
      <c r="D573" s="34">
        <v>11</v>
      </c>
      <c r="E573" s="38">
        <v>132.13999999999999</v>
      </c>
      <c r="F573" s="39" t="s">
        <v>4</v>
      </c>
      <c r="G573" s="40" t="s">
        <v>21</v>
      </c>
    </row>
    <row r="574" spans="1:7">
      <c r="A574" s="35">
        <v>44981</v>
      </c>
      <c r="B574" s="36">
        <v>0.55874699074074075</v>
      </c>
      <c r="C574" s="37" t="s">
        <v>20</v>
      </c>
      <c r="D574" s="34">
        <v>89</v>
      </c>
      <c r="E574" s="38">
        <v>132.13999999999999</v>
      </c>
      <c r="F574" s="39" t="s">
        <v>4</v>
      </c>
      <c r="G574" s="40" t="s">
        <v>21</v>
      </c>
    </row>
    <row r="575" spans="1:7">
      <c r="A575" s="35">
        <v>44981</v>
      </c>
      <c r="B575" s="36">
        <v>0.55874699074074075</v>
      </c>
      <c r="C575" s="37" t="s">
        <v>20</v>
      </c>
      <c r="D575" s="34">
        <v>99</v>
      </c>
      <c r="E575" s="38">
        <v>132.15</v>
      </c>
      <c r="F575" s="39" t="s">
        <v>4</v>
      </c>
      <c r="G575" s="40" t="s">
        <v>21</v>
      </c>
    </row>
    <row r="576" spans="1:7">
      <c r="A576" s="35">
        <v>44981</v>
      </c>
      <c r="B576" s="36">
        <v>0.56342187499999996</v>
      </c>
      <c r="C576" s="37" t="s">
        <v>20</v>
      </c>
      <c r="D576" s="34">
        <v>6</v>
      </c>
      <c r="E576" s="38">
        <v>132.04</v>
      </c>
      <c r="F576" s="39" t="s">
        <v>4</v>
      </c>
      <c r="G576" s="40" t="s">
        <v>36</v>
      </c>
    </row>
    <row r="577" spans="1:7">
      <c r="A577" s="35">
        <v>44981</v>
      </c>
      <c r="B577" s="36">
        <v>0.56342187499999996</v>
      </c>
      <c r="C577" s="37" t="s">
        <v>20</v>
      </c>
      <c r="D577" s="34">
        <v>23</v>
      </c>
      <c r="E577" s="38">
        <v>132.04</v>
      </c>
      <c r="F577" s="39" t="s">
        <v>4</v>
      </c>
      <c r="G577" s="40" t="s">
        <v>36</v>
      </c>
    </row>
    <row r="578" spans="1:7">
      <c r="A578" s="35">
        <v>44981</v>
      </c>
      <c r="B578" s="36">
        <v>0.56342187499999996</v>
      </c>
      <c r="C578" s="37" t="s">
        <v>20</v>
      </c>
      <c r="D578" s="34">
        <v>77</v>
      </c>
      <c r="E578" s="38">
        <v>132.04</v>
      </c>
      <c r="F578" s="39" t="s">
        <v>4</v>
      </c>
      <c r="G578" s="40" t="s">
        <v>36</v>
      </c>
    </row>
    <row r="579" spans="1:7">
      <c r="A579" s="35">
        <v>44981</v>
      </c>
      <c r="B579" s="36">
        <v>0.56342187499999996</v>
      </c>
      <c r="C579" s="37" t="s">
        <v>20</v>
      </c>
      <c r="D579" s="34">
        <v>94</v>
      </c>
      <c r="E579" s="38">
        <v>132.04</v>
      </c>
      <c r="F579" s="39" t="s">
        <v>4</v>
      </c>
      <c r="G579" s="40" t="s">
        <v>36</v>
      </c>
    </row>
    <row r="580" spans="1:7">
      <c r="A580" s="35">
        <v>44981</v>
      </c>
      <c r="B580" s="36">
        <v>0.56423541666666677</v>
      </c>
      <c r="C580" s="37" t="s">
        <v>20</v>
      </c>
      <c r="D580" s="34">
        <v>100</v>
      </c>
      <c r="E580" s="38">
        <v>131.93</v>
      </c>
      <c r="F580" s="39" t="s">
        <v>4</v>
      </c>
      <c r="G580" s="40" t="s">
        <v>5</v>
      </c>
    </row>
    <row r="581" spans="1:7">
      <c r="A581" s="35">
        <v>44981</v>
      </c>
      <c r="B581" s="36">
        <v>0.56423541666666677</v>
      </c>
      <c r="C581" s="37" t="s">
        <v>20</v>
      </c>
      <c r="D581" s="34">
        <v>16</v>
      </c>
      <c r="E581" s="38">
        <v>131.91999999999999</v>
      </c>
      <c r="F581" s="39" t="s">
        <v>4</v>
      </c>
      <c r="G581" s="40" t="s">
        <v>21</v>
      </c>
    </row>
    <row r="582" spans="1:7">
      <c r="A582" s="35">
        <v>44981</v>
      </c>
      <c r="B582" s="36">
        <v>0.56423541666666677</v>
      </c>
      <c r="C582" s="37" t="s">
        <v>20</v>
      </c>
      <c r="D582" s="34">
        <v>100</v>
      </c>
      <c r="E582" s="38">
        <v>131.91</v>
      </c>
      <c r="F582" s="39" t="s">
        <v>4</v>
      </c>
      <c r="G582" s="40" t="s">
        <v>21</v>
      </c>
    </row>
    <row r="583" spans="1:7">
      <c r="A583" s="35">
        <v>44981</v>
      </c>
      <c r="B583" s="36">
        <v>0.56423541666666677</v>
      </c>
      <c r="C583" s="37" t="s">
        <v>20</v>
      </c>
      <c r="D583" s="34">
        <v>100</v>
      </c>
      <c r="E583" s="38">
        <v>131.91999999999999</v>
      </c>
      <c r="F583" s="39" t="s">
        <v>4</v>
      </c>
      <c r="G583" s="40" t="s">
        <v>21</v>
      </c>
    </row>
    <row r="584" spans="1:7">
      <c r="A584" s="35">
        <v>44981</v>
      </c>
      <c r="B584" s="36">
        <v>0.56423541666666677</v>
      </c>
      <c r="C584" s="37" t="s">
        <v>20</v>
      </c>
      <c r="D584" s="34">
        <v>200</v>
      </c>
      <c r="E584" s="38">
        <v>131.91</v>
      </c>
      <c r="F584" s="39" t="s">
        <v>4</v>
      </c>
      <c r="G584" s="40" t="s">
        <v>21</v>
      </c>
    </row>
    <row r="585" spans="1:7">
      <c r="A585" s="35">
        <v>44981</v>
      </c>
      <c r="B585" s="36">
        <v>0.56423541666666677</v>
      </c>
      <c r="C585" s="37" t="s">
        <v>20</v>
      </c>
      <c r="D585" s="34">
        <v>284</v>
      </c>
      <c r="E585" s="38">
        <v>131.91999999999999</v>
      </c>
      <c r="F585" s="39" t="s">
        <v>4</v>
      </c>
      <c r="G585" s="40" t="s">
        <v>21</v>
      </c>
    </row>
    <row r="586" spans="1:7">
      <c r="A586" s="35">
        <v>44981</v>
      </c>
      <c r="B586" s="36">
        <v>0.57113333333333338</v>
      </c>
      <c r="C586" s="37" t="s">
        <v>20</v>
      </c>
      <c r="D586" s="34">
        <v>17</v>
      </c>
      <c r="E586" s="38">
        <v>132.22999999999999</v>
      </c>
      <c r="F586" s="39" t="s">
        <v>4</v>
      </c>
      <c r="G586" s="40" t="s">
        <v>21</v>
      </c>
    </row>
    <row r="587" spans="1:7">
      <c r="A587" s="35">
        <v>44981</v>
      </c>
      <c r="B587" s="36">
        <v>0.57113333333333338</v>
      </c>
      <c r="C587" s="37" t="s">
        <v>20</v>
      </c>
      <c r="D587" s="34">
        <v>83</v>
      </c>
      <c r="E587" s="38">
        <v>132.22999999999999</v>
      </c>
      <c r="F587" s="39" t="s">
        <v>4</v>
      </c>
      <c r="G587" s="40" t="s">
        <v>21</v>
      </c>
    </row>
    <row r="588" spans="1:7">
      <c r="A588" s="35">
        <v>44981</v>
      </c>
      <c r="B588" s="36">
        <v>0.57113344907407404</v>
      </c>
      <c r="C588" s="37" t="s">
        <v>20</v>
      </c>
      <c r="D588" s="34">
        <v>100</v>
      </c>
      <c r="E588" s="38">
        <v>132.22</v>
      </c>
      <c r="F588" s="39" t="s">
        <v>4</v>
      </c>
      <c r="G588" s="40" t="s">
        <v>21</v>
      </c>
    </row>
    <row r="589" spans="1:7">
      <c r="A589" s="35">
        <v>44981</v>
      </c>
      <c r="B589" s="36">
        <v>0.57126238425925935</v>
      </c>
      <c r="C589" s="37" t="s">
        <v>20</v>
      </c>
      <c r="D589" s="34">
        <v>45</v>
      </c>
      <c r="E589" s="38">
        <v>132.19</v>
      </c>
      <c r="F589" s="39" t="s">
        <v>4</v>
      </c>
      <c r="G589" s="40" t="s">
        <v>21</v>
      </c>
    </row>
    <row r="590" spans="1:7">
      <c r="A590" s="35">
        <v>44981</v>
      </c>
      <c r="B590" s="36">
        <v>0.57126620370370373</v>
      </c>
      <c r="C590" s="37" t="s">
        <v>20</v>
      </c>
      <c r="D590" s="34">
        <v>100</v>
      </c>
      <c r="E590" s="38">
        <v>132.16999999999999</v>
      </c>
      <c r="F590" s="39" t="s">
        <v>4</v>
      </c>
      <c r="G590" s="40" t="s">
        <v>5</v>
      </c>
    </row>
    <row r="591" spans="1:7">
      <c r="A591" s="35">
        <v>44981</v>
      </c>
      <c r="B591" s="36">
        <v>0.57126620370370373</v>
      </c>
      <c r="C591" s="37" t="s">
        <v>20</v>
      </c>
      <c r="D591" s="34">
        <v>15</v>
      </c>
      <c r="E591" s="38">
        <v>132.19</v>
      </c>
      <c r="F591" s="39" t="s">
        <v>4</v>
      </c>
      <c r="G591" s="40" t="s">
        <v>21</v>
      </c>
    </row>
    <row r="592" spans="1:7">
      <c r="A592" s="35">
        <v>44981</v>
      </c>
      <c r="B592" s="36">
        <v>0.57126620370370373</v>
      </c>
      <c r="C592" s="37" t="s">
        <v>20</v>
      </c>
      <c r="D592" s="34">
        <v>15</v>
      </c>
      <c r="E592" s="38">
        <v>132.19</v>
      </c>
      <c r="F592" s="39" t="s">
        <v>4</v>
      </c>
      <c r="G592" s="40" t="s">
        <v>21</v>
      </c>
    </row>
    <row r="593" spans="1:7">
      <c r="A593" s="35">
        <v>44981</v>
      </c>
      <c r="B593" s="36">
        <v>0.57126620370370373</v>
      </c>
      <c r="C593" s="37" t="s">
        <v>20</v>
      </c>
      <c r="D593" s="34">
        <v>25</v>
      </c>
      <c r="E593" s="38">
        <v>132.19</v>
      </c>
      <c r="F593" s="39" t="s">
        <v>4</v>
      </c>
      <c r="G593" s="40" t="s">
        <v>21</v>
      </c>
    </row>
    <row r="594" spans="1:7">
      <c r="A594" s="35">
        <v>44981</v>
      </c>
      <c r="B594" s="36">
        <v>0.57126620370370373</v>
      </c>
      <c r="C594" s="37" t="s">
        <v>20</v>
      </c>
      <c r="D594" s="34">
        <v>100</v>
      </c>
      <c r="E594" s="38">
        <v>132.19</v>
      </c>
      <c r="F594" s="39" t="s">
        <v>4</v>
      </c>
      <c r="G594" s="40" t="s">
        <v>21</v>
      </c>
    </row>
    <row r="595" spans="1:7">
      <c r="A595" s="35">
        <v>44981</v>
      </c>
      <c r="B595" s="36">
        <v>0.57362199074074072</v>
      </c>
      <c r="C595" s="37" t="s">
        <v>20</v>
      </c>
      <c r="D595" s="34">
        <v>27</v>
      </c>
      <c r="E595" s="38">
        <v>132.08000000000001</v>
      </c>
      <c r="F595" s="39" t="s">
        <v>4</v>
      </c>
      <c r="G595" s="40" t="s">
        <v>21</v>
      </c>
    </row>
    <row r="596" spans="1:7">
      <c r="A596" s="35">
        <v>44981</v>
      </c>
      <c r="B596" s="36">
        <v>0.57362199074074072</v>
      </c>
      <c r="C596" s="37" t="s">
        <v>20</v>
      </c>
      <c r="D596" s="34">
        <v>32</v>
      </c>
      <c r="E596" s="38">
        <v>132.08000000000001</v>
      </c>
      <c r="F596" s="39" t="s">
        <v>4</v>
      </c>
      <c r="G596" s="40" t="s">
        <v>21</v>
      </c>
    </row>
    <row r="597" spans="1:7">
      <c r="A597" s="35">
        <v>44981</v>
      </c>
      <c r="B597" s="36">
        <v>0.57362199074074072</v>
      </c>
      <c r="C597" s="37" t="s">
        <v>20</v>
      </c>
      <c r="D597" s="34">
        <v>41</v>
      </c>
      <c r="E597" s="38">
        <v>132.08000000000001</v>
      </c>
      <c r="F597" s="39" t="s">
        <v>4</v>
      </c>
      <c r="G597" s="40" t="s">
        <v>21</v>
      </c>
    </row>
    <row r="598" spans="1:7">
      <c r="A598" s="35">
        <v>44981</v>
      </c>
      <c r="B598" s="36">
        <v>0.57362233796296302</v>
      </c>
      <c r="C598" s="37" t="s">
        <v>20</v>
      </c>
      <c r="D598" s="34">
        <v>100</v>
      </c>
      <c r="E598" s="38">
        <v>132.07</v>
      </c>
      <c r="F598" s="39" t="s">
        <v>4</v>
      </c>
      <c r="G598" s="40" t="s">
        <v>5</v>
      </c>
    </row>
    <row r="599" spans="1:7">
      <c r="A599" s="35">
        <v>44981</v>
      </c>
      <c r="B599" s="36">
        <v>0.57552152777777787</v>
      </c>
      <c r="C599" s="37" t="s">
        <v>20</v>
      </c>
      <c r="D599" s="34">
        <v>100</v>
      </c>
      <c r="E599" s="38">
        <v>132.16</v>
      </c>
      <c r="F599" s="39" t="s">
        <v>4</v>
      </c>
      <c r="G599" s="40" t="s">
        <v>5</v>
      </c>
    </row>
    <row r="600" spans="1:7">
      <c r="A600" s="35">
        <v>44981</v>
      </c>
      <c r="B600" s="36">
        <v>0.57885243055555557</v>
      </c>
      <c r="C600" s="37" t="s">
        <v>20</v>
      </c>
      <c r="D600" s="34">
        <v>100</v>
      </c>
      <c r="E600" s="38">
        <v>132.13999999999999</v>
      </c>
      <c r="F600" s="39" t="s">
        <v>4</v>
      </c>
      <c r="G600" s="40" t="s">
        <v>5</v>
      </c>
    </row>
    <row r="601" spans="1:7">
      <c r="A601" s="35">
        <v>44981</v>
      </c>
      <c r="B601" s="36">
        <v>0.57885243055555557</v>
      </c>
      <c r="C601" s="37" t="s">
        <v>20</v>
      </c>
      <c r="D601" s="34">
        <v>21</v>
      </c>
      <c r="E601" s="38">
        <v>132.07</v>
      </c>
      <c r="F601" s="39" t="s">
        <v>4</v>
      </c>
      <c r="G601" s="40" t="s">
        <v>21</v>
      </c>
    </row>
    <row r="602" spans="1:7">
      <c r="A602" s="35">
        <v>44981</v>
      </c>
      <c r="B602" s="36">
        <v>0.58085462962962964</v>
      </c>
      <c r="C602" s="37" t="s">
        <v>20</v>
      </c>
      <c r="D602" s="34">
        <v>100</v>
      </c>
      <c r="E602" s="38">
        <v>132.09</v>
      </c>
      <c r="F602" s="39" t="s">
        <v>4</v>
      </c>
      <c r="G602" s="40" t="s">
        <v>21</v>
      </c>
    </row>
    <row r="603" spans="1:7">
      <c r="A603" s="35">
        <v>44981</v>
      </c>
      <c r="B603" s="36">
        <v>0.58085462962962964</v>
      </c>
      <c r="C603" s="37" t="s">
        <v>20</v>
      </c>
      <c r="D603" s="34">
        <v>100</v>
      </c>
      <c r="E603" s="38">
        <v>132.05000000000001</v>
      </c>
      <c r="F603" s="39" t="s">
        <v>4</v>
      </c>
      <c r="G603" s="40" t="s">
        <v>21</v>
      </c>
    </row>
    <row r="604" spans="1:7">
      <c r="A604" s="35">
        <v>44981</v>
      </c>
      <c r="B604" s="36">
        <v>0.58085462962962964</v>
      </c>
      <c r="C604" s="37" t="s">
        <v>20</v>
      </c>
      <c r="D604" s="34">
        <v>27</v>
      </c>
      <c r="E604" s="38">
        <v>132.05000000000001</v>
      </c>
      <c r="F604" s="39" t="s">
        <v>4</v>
      </c>
      <c r="G604" s="40" t="s">
        <v>21</v>
      </c>
    </row>
    <row r="605" spans="1:7">
      <c r="A605" s="35">
        <v>44981</v>
      </c>
      <c r="B605" s="36">
        <v>0.58085462962962964</v>
      </c>
      <c r="C605" s="37" t="s">
        <v>20</v>
      </c>
      <c r="D605" s="34">
        <v>73</v>
      </c>
      <c r="E605" s="38">
        <v>132.05000000000001</v>
      </c>
      <c r="F605" s="39" t="s">
        <v>4</v>
      </c>
      <c r="G605" s="40" t="s">
        <v>21</v>
      </c>
    </row>
    <row r="606" spans="1:7">
      <c r="A606" s="35">
        <v>44981</v>
      </c>
      <c r="B606" s="36">
        <v>0.58085462962962964</v>
      </c>
      <c r="C606" s="37" t="s">
        <v>20</v>
      </c>
      <c r="D606" s="34">
        <v>100</v>
      </c>
      <c r="E606" s="38">
        <v>132.05000000000001</v>
      </c>
      <c r="F606" s="39" t="s">
        <v>4</v>
      </c>
      <c r="G606" s="40" t="s">
        <v>21</v>
      </c>
    </row>
    <row r="607" spans="1:7">
      <c r="A607" s="35">
        <v>44981</v>
      </c>
      <c r="B607" s="36">
        <v>0.58085740740740754</v>
      </c>
      <c r="C607" s="37" t="s">
        <v>20</v>
      </c>
      <c r="D607" s="34">
        <v>100</v>
      </c>
      <c r="E607" s="38">
        <v>132.04</v>
      </c>
      <c r="F607" s="39" t="s">
        <v>4</v>
      </c>
      <c r="G607" s="40" t="s">
        <v>5</v>
      </c>
    </row>
    <row r="608" spans="1:7">
      <c r="A608" s="35">
        <v>44981</v>
      </c>
      <c r="B608" s="36">
        <v>0.58085740740740754</v>
      </c>
      <c r="C608" s="37" t="s">
        <v>20</v>
      </c>
      <c r="D608" s="34">
        <v>9</v>
      </c>
      <c r="E608" s="38">
        <v>132.04</v>
      </c>
      <c r="F608" s="39" t="s">
        <v>4</v>
      </c>
      <c r="G608" s="40" t="s">
        <v>21</v>
      </c>
    </row>
    <row r="609" spans="1:7">
      <c r="A609" s="35">
        <v>44981</v>
      </c>
      <c r="B609" s="36">
        <v>0.58085740740740754</v>
      </c>
      <c r="C609" s="37" t="s">
        <v>20</v>
      </c>
      <c r="D609" s="34">
        <v>16</v>
      </c>
      <c r="E609" s="38">
        <v>132.04</v>
      </c>
      <c r="F609" s="39" t="s">
        <v>4</v>
      </c>
      <c r="G609" s="40" t="s">
        <v>21</v>
      </c>
    </row>
    <row r="610" spans="1:7">
      <c r="A610" s="35">
        <v>44981</v>
      </c>
      <c r="B610" s="36">
        <v>0.58085740740740754</v>
      </c>
      <c r="C610" s="37" t="s">
        <v>20</v>
      </c>
      <c r="D610" s="34">
        <v>75</v>
      </c>
      <c r="E610" s="38">
        <v>132.04</v>
      </c>
      <c r="F610" s="39" t="s">
        <v>4</v>
      </c>
      <c r="G610" s="40" t="s">
        <v>21</v>
      </c>
    </row>
    <row r="611" spans="1:7">
      <c r="A611" s="35">
        <v>44981</v>
      </c>
      <c r="B611" s="36">
        <v>0.58085740740740754</v>
      </c>
      <c r="C611" s="37" t="s">
        <v>20</v>
      </c>
      <c r="D611" s="34">
        <v>100</v>
      </c>
      <c r="E611" s="38">
        <v>132.04</v>
      </c>
      <c r="F611" s="39" t="s">
        <v>4</v>
      </c>
      <c r="G611" s="40" t="s">
        <v>21</v>
      </c>
    </row>
    <row r="612" spans="1:7">
      <c r="A612" s="35">
        <v>44981</v>
      </c>
      <c r="B612" s="36">
        <v>0.5808575231481482</v>
      </c>
      <c r="C612" s="37" t="s">
        <v>20</v>
      </c>
      <c r="D612" s="34">
        <v>100</v>
      </c>
      <c r="E612" s="38">
        <v>132.04</v>
      </c>
      <c r="F612" s="39" t="s">
        <v>4</v>
      </c>
      <c r="G612" s="40" t="s">
        <v>21</v>
      </c>
    </row>
    <row r="613" spans="1:7">
      <c r="A613" s="35">
        <v>44981</v>
      </c>
      <c r="B613" s="36">
        <v>0.58718703703703701</v>
      </c>
      <c r="C613" s="37" t="s">
        <v>20</v>
      </c>
      <c r="D613" s="34">
        <v>100</v>
      </c>
      <c r="E613" s="38">
        <v>131.94999999999999</v>
      </c>
      <c r="F613" s="39" t="s">
        <v>4</v>
      </c>
      <c r="G613" s="40" t="s">
        <v>21</v>
      </c>
    </row>
    <row r="614" spans="1:7">
      <c r="A614" s="35">
        <v>44981</v>
      </c>
      <c r="B614" s="36">
        <v>0.58798483796296297</v>
      </c>
      <c r="C614" s="37" t="s">
        <v>20</v>
      </c>
      <c r="D614" s="34">
        <v>32</v>
      </c>
      <c r="E614" s="38">
        <v>131.91</v>
      </c>
      <c r="F614" s="39" t="s">
        <v>4</v>
      </c>
      <c r="G614" s="40" t="s">
        <v>21</v>
      </c>
    </row>
    <row r="615" spans="1:7">
      <c r="A615" s="35">
        <v>44981</v>
      </c>
      <c r="B615" s="36">
        <v>0.58798483796296297</v>
      </c>
      <c r="C615" s="37" t="s">
        <v>20</v>
      </c>
      <c r="D615" s="34">
        <v>32</v>
      </c>
      <c r="E615" s="38">
        <v>131.91</v>
      </c>
      <c r="F615" s="39" t="s">
        <v>4</v>
      </c>
      <c r="G615" s="40" t="s">
        <v>21</v>
      </c>
    </row>
    <row r="616" spans="1:7">
      <c r="A616" s="35">
        <v>44981</v>
      </c>
      <c r="B616" s="36">
        <v>0.58798483796296297</v>
      </c>
      <c r="C616" s="37" t="s">
        <v>20</v>
      </c>
      <c r="D616" s="34">
        <v>68</v>
      </c>
      <c r="E616" s="38">
        <v>131.91</v>
      </c>
      <c r="F616" s="39" t="s">
        <v>4</v>
      </c>
      <c r="G616" s="40" t="s">
        <v>21</v>
      </c>
    </row>
    <row r="617" spans="1:7">
      <c r="A617" s="35">
        <v>44981</v>
      </c>
      <c r="B617" s="36">
        <v>0.58798483796296297</v>
      </c>
      <c r="C617" s="37" t="s">
        <v>20</v>
      </c>
      <c r="D617" s="34">
        <v>68</v>
      </c>
      <c r="E617" s="38">
        <v>131.91</v>
      </c>
      <c r="F617" s="39" t="s">
        <v>4</v>
      </c>
      <c r="G617" s="40" t="s">
        <v>21</v>
      </c>
    </row>
    <row r="618" spans="1:7">
      <c r="A618" s="35">
        <v>44981</v>
      </c>
      <c r="B618" s="36">
        <v>0.58801203703703697</v>
      </c>
      <c r="C618" s="37" t="s">
        <v>20</v>
      </c>
      <c r="D618" s="34">
        <v>44</v>
      </c>
      <c r="E618" s="38">
        <v>131.88</v>
      </c>
      <c r="F618" s="39" t="s">
        <v>4</v>
      </c>
      <c r="G618" s="40" t="s">
        <v>22</v>
      </c>
    </row>
    <row r="619" spans="1:7">
      <c r="A619" s="35">
        <v>44981</v>
      </c>
      <c r="B619" s="36">
        <v>0.58801203703703697</v>
      </c>
      <c r="C619" s="37" t="s">
        <v>20</v>
      </c>
      <c r="D619" s="34">
        <v>56</v>
      </c>
      <c r="E619" s="38">
        <v>131.88</v>
      </c>
      <c r="F619" s="39" t="s">
        <v>4</v>
      </c>
      <c r="G619" s="40" t="s">
        <v>22</v>
      </c>
    </row>
    <row r="620" spans="1:7">
      <c r="A620" s="35">
        <v>44981</v>
      </c>
      <c r="B620" s="36">
        <v>0.58801203703703697</v>
      </c>
      <c r="C620" s="37" t="s">
        <v>20</v>
      </c>
      <c r="D620" s="34">
        <v>15</v>
      </c>
      <c r="E620" s="38">
        <v>131.88</v>
      </c>
      <c r="F620" s="39" t="s">
        <v>4</v>
      </c>
      <c r="G620" s="40" t="s">
        <v>21</v>
      </c>
    </row>
    <row r="621" spans="1:7">
      <c r="A621" s="35">
        <v>44981</v>
      </c>
      <c r="B621" s="36">
        <v>0.58801203703703697</v>
      </c>
      <c r="C621" s="37" t="s">
        <v>20</v>
      </c>
      <c r="D621" s="34">
        <v>32</v>
      </c>
      <c r="E621" s="38">
        <v>131.88</v>
      </c>
      <c r="F621" s="39" t="s">
        <v>4</v>
      </c>
      <c r="G621" s="40" t="s">
        <v>21</v>
      </c>
    </row>
    <row r="622" spans="1:7">
      <c r="A622" s="35">
        <v>44981</v>
      </c>
      <c r="B622" s="36">
        <v>0.58801203703703697</v>
      </c>
      <c r="C622" s="37" t="s">
        <v>20</v>
      </c>
      <c r="D622" s="34">
        <v>68</v>
      </c>
      <c r="E622" s="38">
        <v>131.88</v>
      </c>
      <c r="F622" s="39" t="s">
        <v>4</v>
      </c>
      <c r="G622" s="40" t="s">
        <v>21</v>
      </c>
    </row>
    <row r="623" spans="1:7">
      <c r="A623" s="35">
        <v>44981</v>
      </c>
      <c r="B623" s="36">
        <v>0.58801203703703697</v>
      </c>
      <c r="C623" s="37" t="s">
        <v>20</v>
      </c>
      <c r="D623" s="34">
        <v>85</v>
      </c>
      <c r="E623" s="38">
        <v>131.88</v>
      </c>
      <c r="F623" s="39" t="s">
        <v>4</v>
      </c>
      <c r="G623" s="40" t="s">
        <v>21</v>
      </c>
    </row>
    <row r="624" spans="1:7">
      <c r="A624" s="35">
        <v>44981</v>
      </c>
      <c r="B624" s="36">
        <v>0.58801203703703697</v>
      </c>
      <c r="C624" s="37" t="s">
        <v>20</v>
      </c>
      <c r="D624" s="34">
        <v>100</v>
      </c>
      <c r="E624" s="38">
        <v>131.87</v>
      </c>
      <c r="F624" s="39" t="s">
        <v>4</v>
      </c>
      <c r="G624" s="40" t="s">
        <v>21</v>
      </c>
    </row>
    <row r="625" spans="1:7">
      <c r="A625" s="35">
        <v>44981</v>
      </c>
      <c r="B625" s="36">
        <v>0.59571307870370371</v>
      </c>
      <c r="C625" s="37" t="s">
        <v>20</v>
      </c>
      <c r="D625" s="34">
        <v>22</v>
      </c>
      <c r="E625" s="38">
        <v>132.12</v>
      </c>
      <c r="F625" s="39" t="s">
        <v>4</v>
      </c>
      <c r="G625" s="40" t="s">
        <v>5</v>
      </c>
    </row>
    <row r="626" spans="1:7">
      <c r="A626" s="35">
        <v>44981</v>
      </c>
      <c r="B626" s="36">
        <v>0.59571307870370371</v>
      </c>
      <c r="C626" s="37" t="s">
        <v>20</v>
      </c>
      <c r="D626" s="34">
        <v>3</v>
      </c>
      <c r="E626" s="38">
        <v>132.12</v>
      </c>
      <c r="F626" s="39" t="s">
        <v>4</v>
      </c>
      <c r="G626" s="40" t="s">
        <v>5</v>
      </c>
    </row>
    <row r="627" spans="1:7">
      <c r="A627" s="35">
        <v>44981</v>
      </c>
      <c r="B627" s="36">
        <v>0.59571307870370371</v>
      </c>
      <c r="C627" s="37" t="s">
        <v>20</v>
      </c>
      <c r="D627" s="34">
        <v>15</v>
      </c>
      <c r="E627" s="38">
        <v>132.13</v>
      </c>
      <c r="F627" s="39" t="s">
        <v>4</v>
      </c>
      <c r="G627" s="40" t="s">
        <v>21</v>
      </c>
    </row>
    <row r="628" spans="1:7">
      <c r="A628" s="35">
        <v>44981</v>
      </c>
      <c r="B628" s="36">
        <v>0.59571307870370371</v>
      </c>
      <c r="C628" s="37" t="s">
        <v>20</v>
      </c>
      <c r="D628" s="34">
        <v>85</v>
      </c>
      <c r="E628" s="38">
        <v>132.13</v>
      </c>
      <c r="F628" s="39" t="s">
        <v>4</v>
      </c>
      <c r="G628" s="40" t="s">
        <v>21</v>
      </c>
    </row>
    <row r="629" spans="1:7">
      <c r="A629" s="35">
        <v>44981</v>
      </c>
      <c r="B629" s="36">
        <v>0.59571307870370371</v>
      </c>
      <c r="C629" s="37" t="s">
        <v>20</v>
      </c>
      <c r="D629" s="34">
        <v>100</v>
      </c>
      <c r="E629" s="38">
        <v>132.13</v>
      </c>
      <c r="F629" s="39" t="s">
        <v>4</v>
      </c>
      <c r="G629" s="40" t="s">
        <v>21</v>
      </c>
    </row>
    <row r="630" spans="1:7">
      <c r="A630" s="35">
        <v>44981</v>
      </c>
      <c r="B630" s="36">
        <v>0.59759236111111114</v>
      </c>
      <c r="C630" s="37" t="s">
        <v>20</v>
      </c>
      <c r="D630" s="34">
        <v>100</v>
      </c>
      <c r="E630" s="38">
        <v>132.27000000000001</v>
      </c>
      <c r="F630" s="39" t="s">
        <v>4</v>
      </c>
      <c r="G630" s="40" t="s">
        <v>36</v>
      </c>
    </row>
    <row r="631" spans="1:7">
      <c r="A631" s="35">
        <v>44981</v>
      </c>
      <c r="B631" s="36">
        <v>0.59759236111111114</v>
      </c>
      <c r="C631" s="37" t="s">
        <v>20</v>
      </c>
      <c r="D631" s="34">
        <v>39</v>
      </c>
      <c r="E631" s="38">
        <v>132.28</v>
      </c>
      <c r="F631" s="39" t="s">
        <v>4</v>
      </c>
      <c r="G631" s="40" t="s">
        <v>32</v>
      </c>
    </row>
    <row r="632" spans="1:7">
      <c r="A632" s="35">
        <v>44981</v>
      </c>
      <c r="B632" s="36">
        <v>0.59759236111111114</v>
      </c>
      <c r="C632" s="37" t="s">
        <v>20</v>
      </c>
      <c r="D632" s="34">
        <v>61</v>
      </c>
      <c r="E632" s="38">
        <v>132.28</v>
      </c>
      <c r="F632" s="39" t="s">
        <v>4</v>
      </c>
      <c r="G632" s="40" t="s">
        <v>32</v>
      </c>
    </row>
    <row r="633" spans="1:7">
      <c r="A633" s="35">
        <v>44981</v>
      </c>
      <c r="B633" s="36">
        <v>0.59759467592592586</v>
      </c>
      <c r="C633" s="37" t="s">
        <v>20</v>
      </c>
      <c r="D633" s="34">
        <v>100</v>
      </c>
      <c r="E633" s="38">
        <v>132.26</v>
      </c>
      <c r="F633" s="39" t="s">
        <v>4</v>
      </c>
      <c r="G633" s="40" t="s">
        <v>21</v>
      </c>
    </row>
    <row r="634" spans="1:7">
      <c r="A634" s="35">
        <v>44981</v>
      </c>
      <c r="B634" s="36">
        <v>0.59769305555555563</v>
      </c>
      <c r="C634" s="37" t="s">
        <v>20</v>
      </c>
      <c r="D634" s="34">
        <v>19</v>
      </c>
      <c r="E634" s="38">
        <v>132.24</v>
      </c>
      <c r="F634" s="39" t="s">
        <v>4</v>
      </c>
      <c r="G634" s="40" t="s">
        <v>21</v>
      </c>
    </row>
    <row r="635" spans="1:7">
      <c r="A635" s="35">
        <v>44981</v>
      </c>
      <c r="B635" s="36">
        <v>0.59769305555555563</v>
      </c>
      <c r="C635" s="37" t="s">
        <v>20</v>
      </c>
      <c r="D635" s="34">
        <v>81</v>
      </c>
      <c r="E635" s="38">
        <v>132.24</v>
      </c>
      <c r="F635" s="39" t="s">
        <v>4</v>
      </c>
      <c r="G635" s="40" t="s">
        <v>21</v>
      </c>
    </row>
    <row r="636" spans="1:7">
      <c r="A636" s="35">
        <v>44981</v>
      </c>
      <c r="B636" s="36">
        <v>0.60130821759259268</v>
      </c>
      <c r="C636" s="37" t="s">
        <v>20</v>
      </c>
      <c r="D636" s="34">
        <v>90</v>
      </c>
      <c r="E636" s="38">
        <v>132.4</v>
      </c>
      <c r="F636" s="39" t="s">
        <v>4</v>
      </c>
      <c r="G636" s="40" t="s">
        <v>21</v>
      </c>
    </row>
    <row r="637" spans="1:7">
      <c r="A637" s="35">
        <v>44981</v>
      </c>
      <c r="B637" s="36">
        <v>0.60130925925925927</v>
      </c>
      <c r="C637" s="37" t="s">
        <v>20</v>
      </c>
      <c r="D637" s="34">
        <v>10</v>
      </c>
      <c r="E637" s="38">
        <v>132.4</v>
      </c>
      <c r="F637" s="39" t="s">
        <v>4</v>
      </c>
      <c r="G637" s="40" t="s">
        <v>21</v>
      </c>
    </row>
    <row r="638" spans="1:7">
      <c r="A638" s="35">
        <v>44981</v>
      </c>
      <c r="B638" s="36">
        <v>0.60130925925925927</v>
      </c>
      <c r="C638" s="37" t="s">
        <v>20</v>
      </c>
      <c r="D638" s="34">
        <v>40</v>
      </c>
      <c r="E638" s="38">
        <v>132.38999999999999</v>
      </c>
      <c r="F638" s="39" t="s">
        <v>4</v>
      </c>
      <c r="G638" s="40" t="s">
        <v>21</v>
      </c>
    </row>
    <row r="639" spans="1:7">
      <c r="A639" s="35">
        <v>44981</v>
      </c>
      <c r="B639" s="36">
        <v>0.60130925925925927</v>
      </c>
      <c r="C639" s="37" t="s">
        <v>20</v>
      </c>
      <c r="D639" s="34">
        <v>60</v>
      </c>
      <c r="E639" s="38">
        <v>132.38999999999999</v>
      </c>
      <c r="F639" s="39" t="s">
        <v>4</v>
      </c>
      <c r="G639" s="40" t="s">
        <v>21</v>
      </c>
    </row>
    <row r="640" spans="1:7">
      <c r="A640" s="35">
        <v>44981</v>
      </c>
      <c r="B640" s="36">
        <v>0.60130925925925927</v>
      </c>
      <c r="C640" s="37" t="s">
        <v>20</v>
      </c>
      <c r="D640" s="34">
        <v>90</v>
      </c>
      <c r="E640" s="38">
        <v>132.4</v>
      </c>
      <c r="F640" s="39" t="s">
        <v>4</v>
      </c>
      <c r="G640" s="40" t="s">
        <v>21</v>
      </c>
    </row>
    <row r="641" spans="1:7">
      <c r="A641" s="35">
        <v>44981</v>
      </c>
      <c r="B641" s="36">
        <v>0.60131053240740751</v>
      </c>
      <c r="C641" s="37" t="s">
        <v>20</v>
      </c>
      <c r="D641" s="34">
        <v>100</v>
      </c>
      <c r="E641" s="38">
        <v>132.37</v>
      </c>
      <c r="F641" s="39" t="s">
        <v>4</v>
      </c>
      <c r="G641" s="40" t="s">
        <v>21</v>
      </c>
    </row>
    <row r="642" spans="1:7">
      <c r="A642" s="35">
        <v>44981</v>
      </c>
      <c r="B642" s="36">
        <v>0.60131053240740751</v>
      </c>
      <c r="C642" s="37" t="s">
        <v>20</v>
      </c>
      <c r="D642" s="34">
        <v>200</v>
      </c>
      <c r="E642" s="38">
        <v>132.37</v>
      </c>
      <c r="F642" s="39" t="s">
        <v>4</v>
      </c>
      <c r="G642" s="40" t="s">
        <v>21</v>
      </c>
    </row>
    <row r="643" spans="1:7">
      <c r="A643" s="35">
        <v>44981</v>
      </c>
      <c r="B643" s="36">
        <v>0.60131053240740751</v>
      </c>
      <c r="C643" s="37" t="s">
        <v>20</v>
      </c>
      <c r="D643" s="34">
        <v>1</v>
      </c>
      <c r="E643" s="38">
        <v>132.36000000000001</v>
      </c>
      <c r="F643" s="39" t="s">
        <v>4</v>
      </c>
      <c r="G643" s="40" t="s">
        <v>21</v>
      </c>
    </row>
    <row r="644" spans="1:7">
      <c r="A644" s="35">
        <v>44981</v>
      </c>
      <c r="B644" s="36">
        <v>0.60131053240740751</v>
      </c>
      <c r="C644" s="37" t="s">
        <v>20</v>
      </c>
      <c r="D644" s="34">
        <v>1</v>
      </c>
      <c r="E644" s="38">
        <v>132.36000000000001</v>
      </c>
      <c r="F644" s="39" t="s">
        <v>4</v>
      </c>
      <c r="G644" s="40" t="s">
        <v>21</v>
      </c>
    </row>
    <row r="645" spans="1:7">
      <c r="A645" s="35">
        <v>44981</v>
      </c>
      <c r="B645" s="36">
        <v>0.60131053240740751</v>
      </c>
      <c r="C645" s="37" t="s">
        <v>20</v>
      </c>
      <c r="D645" s="34">
        <v>99</v>
      </c>
      <c r="E645" s="38">
        <v>132.36000000000001</v>
      </c>
      <c r="F645" s="39" t="s">
        <v>4</v>
      </c>
      <c r="G645" s="40" t="s">
        <v>21</v>
      </c>
    </row>
    <row r="646" spans="1:7">
      <c r="A646" s="35">
        <v>44981</v>
      </c>
      <c r="B646" s="36">
        <v>0.6020712962962963</v>
      </c>
      <c r="C646" s="37" t="s">
        <v>20</v>
      </c>
      <c r="D646" s="34">
        <v>100</v>
      </c>
      <c r="E646" s="38">
        <v>132.35</v>
      </c>
      <c r="F646" s="39" t="s">
        <v>4</v>
      </c>
      <c r="G646" s="40" t="s">
        <v>6</v>
      </c>
    </row>
    <row r="647" spans="1:7">
      <c r="A647" s="35">
        <v>44981</v>
      </c>
      <c r="B647" s="36">
        <v>0.6020712962962963</v>
      </c>
      <c r="C647" s="37" t="s">
        <v>20</v>
      </c>
      <c r="D647" s="34">
        <v>14</v>
      </c>
      <c r="E647" s="38">
        <v>132.36000000000001</v>
      </c>
      <c r="F647" s="39" t="s">
        <v>4</v>
      </c>
      <c r="G647" s="40" t="s">
        <v>22</v>
      </c>
    </row>
    <row r="648" spans="1:7">
      <c r="A648" s="35">
        <v>44981</v>
      </c>
      <c r="B648" s="36">
        <v>0.6020712962962963</v>
      </c>
      <c r="C648" s="37" t="s">
        <v>20</v>
      </c>
      <c r="D648" s="34">
        <v>15</v>
      </c>
      <c r="E648" s="38">
        <v>132.36000000000001</v>
      </c>
      <c r="F648" s="39" t="s">
        <v>4</v>
      </c>
      <c r="G648" s="40" t="s">
        <v>22</v>
      </c>
    </row>
    <row r="649" spans="1:7">
      <c r="A649" s="35">
        <v>44981</v>
      </c>
      <c r="B649" s="36">
        <v>0.6020712962962963</v>
      </c>
      <c r="C649" s="37" t="s">
        <v>20</v>
      </c>
      <c r="D649" s="34">
        <v>72</v>
      </c>
      <c r="E649" s="38">
        <v>132.36000000000001</v>
      </c>
      <c r="F649" s="39" t="s">
        <v>4</v>
      </c>
      <c r="G649" s="40" t="s">
        <v>22</v>
      </c>
    </row>
    <row r="650" spans="1:7">
      <c r="A650" s="35">
        <v>44981</v>
      </c>
      <c r="B650" s="36">
        <v>0.6020712962962963</v>
      </c>
      <c r="C650" s="37" t="s">
        <v>20</v>
      </c>
      <c r="D650" s="34">
        <v>100</v>
      </c>
      <c r="E650" s="38">
        <v>132.36000000000001</v>
      </c>
      <c r="F650" s="39" t="s">
        <v>4</v>
      </c>
      <c r="G650" s="40" t="s">
        <v>22</v>
      </c>
    </row>
    <row r="651" spans="1:7">
      <c r="A651" s="35">
        <v>44981</v>
      </c>
      <c r="B651" s="36">
        <v>0.6020712962962963</v>
      </c>
      <c r="C651" s="37" t="s">
        <v>20</v>
      </c>
      <c r="D651" s="34">
        <v>40</v>
      </c>
      <c r="E651" s="38">
        <v>132.36000000000001</v>
      </c>
      <c r="F651" s="39" t="s">
        <v>4</v>
      </c>
      <c r="G651" s="40" t="s">
        <v>21</v>
      </c>
    </row>
    <row r="652" spans="1:7">
      <c r="A652" s="35">
        <v>44981</v>
      </c>
      <c r="B652" s="36">
        <v>0.6020712962962963</v>
      </c>
      <c r="C652" s="37" t="s">
        <v>20</v>
      </c>
      <c r="D652" s="34">
        <v>40</v>
      </c>
      <c r="E652" s="38">
        <v>132.36000000000001</v>
      </c>
      <c r="F652" s="39" t="s">
        <v>4</v>
      </c>
      <c r="G652" s="40" t="s">
        <v>21</v>
      </c>
    </row>
    <row r="653" spans="1:7">
      <c r="A653" s="35">
        <v>44981</v>
      </c>
      <c r="B653" s="36">
        <v>0.6020712962962963</v>
      </c>
      <c r="C653" s="37" t="s">
        <v>20</v>
      </c>
      <c r="D653" s="34">
        <v>59</v>
      </c>
      <c r="E653" s="38">
        <v>132.36000000000001</v>
      </c>
      <c r="F653" s="39" t="s">
        <v>4</v>
      </c>
      <c r="G653" s="40" t="s">
        <v>21</v>
      </c>
    </row>
    <row r="654" spans="1:7">
      <c r="A654" s="35">
        <v>44981</v>
      </c>
      <c r="B654" s="36">
        <v>0.6020712962962963</v>
      </c>
      <c r="C654" s="37" t="s">
        <v>20</v>
      </c>
      <c r="D654" s="34">
        <v>60</v>
      </c>
      <c r="E654" s="38">
        <v>132.36000000000001</v>
      </c>
      <c r="F654" s="39" t="s">
        <v>4</v>
      </c>
      <c r="G654" s="40" t="s">
        <v>21</v>
      </c>
    </row>
    <row r="655" spans="1:7">
      <c r="A655" s="35">
        <v>44981</v>
      </c>
      <c r="B655" s="36">
        <v>0.60224340277777777</v>
      </c>
      <c r="C655" s="37" t="s">
        <v>20</v>
      </c>
      <c r="D655" s="34">
        <v>22</v>
      </c>
      <c r="E655" s="38">
        <v>132.34</v>
      </c>
      <c r="F655" s="39" t="s">
        <v>4</v>
      </c>
      <c r="G655" s="40" t="s">
        <v>21</v>
      </c>
    </row>
    <row r="656" spans="1:7">
      <c r="A656" s="35">
        <v>44981</v>
      </c>
      <c r="B656" s="36">
        <v>0.60263784722222224</v>
      </c>
      <c r="C656" s="37" t="s">
        <v>20</v>
      </c>
      <c r="D656" s="34">
        <v>100</v>
      </c>
      <c r="E656" s="38">
        <v>132.37</v>
      </c>
      <c r="F656" s="39" t="s">
        <v>4</v>
      </c>
      <c r="G656" s="40" t="s">
        <v>32</v>
      </c>
    </row>
    <row r="657" spans="1:7">
      <c r="A657" s="35">
        <v>44981</v>
      </c>
      <c r="B657" s="36">
        <v>0.6048362268518519</v>
      </c>
      <c r="C657" s="37" t="s">
        <v>20</v>
      </c>
      <c r="D657" s="34">
        <v>21</v>
      </c>
      <c r="E657" s="38">
        <v>132.52000000000001</v>
      </c>
      <c r="F657" s="39" t="s">
        <v>4</v>
      </c>
      <c r="G657" s="40" t="s">
        <v>21</v>
      </c>
    </row>
    <row r="658" spans="1:7">
      <c r="A658" s="35">
        <v>44981</v>
      </c>
      <c r="B658" s="36">
        <v>0.6048362268518519</v>
      </c>
      <c r="C658" s="37" t="s">
        <v>20</v>
      </c>
      <c r="D658" s="34">
        <v>28</v>
      </c>
      <c r="E658" s="38">
        <v>132.53</v>
      </c>
      <c r="F658" s="39" t="s">
        <v>4</v>
      </c>
      <c r="G658" s="40" t="s">
        <v>21</v>
      </c>
    </row>
    <row r="659" spans="1:7">
      <c r="A659" s="35">
        <v>44981</v>
      </c>
      <c r="B659" s="36">
        <v>0.6048362268518519</v>
      </c>
      <c r="C659" s="37" t="s">
        <v>20</v>
      </c>
      <c r="D659" s="34">
        <v>72</v>
      </c>
      <c r="E659" s="38">
        <v>132.53</v>
      </c>
      <c r="F659" s="39" t="s">
        <v>4</v>
      </c>
      <c r="G659" s="40" t="s">
        <v>21</v>
      </c>
    </row>
    <row r="660" spans="1:7">
      <c r="A660" s="35">
        <v>44981</v>
      </c>
      <c r="B660" s="36">
        <v>0.6048362268518519</v>
      </c>
      <c r="C660" s="37" t="s">
        <v>20</v>
      </c>
      <c r="D660" s="34">
        <v>100</v>
      </c>
      <c r="E660" s="38">
        <v>132.53</v>
      </c>
      <c r="F660" s="39" t="s">
        <v>4</v>
      </c>
      <c r="G660" s="40" t="s">
        <v>21</v>
      </c>
    </row>
    <row r="661" spans="1:7">
      <c r="A661" s="35">
        <v>44981</v>
      </c>
      <c r="B661" s="36">
        <v>0.6048362268518519</v>
      </c>
      <c r="C661" s="37" t="s">
        <v>20</v>
      </c>
      <c r="D661" s="34">
        <v>79</v>
      </c>
      <c r="E661" s="38">
        <v>132.52000000000001</v>
      </c>
      <c r="F661" s="39" t="s">
        <v>4</v>
      </c>
      <c r="G661" s="40" t="s">
        <v>21</v>
      </c>
    </row>
    <row r="662" spans="1:7">
      <c r="A662" s="35">
        <v>44981</v>
      </c>
      <c r="B662" s="36">
        <v>0.60483634259259256</v>
      </c>
      <c r="C662" s="37" t="s">
        <v>20</v>
      </c>
      <c r="D662" s="34">
        <v>100</v>
      </c>
      <c r="E662" s="38">
        <v>132.51</v>
      </c>
      <c r="F662" s="39" t="s">
        <v>4</v>
      </c>
      <c r="G662" s="40" t="s">
        <v>21</v>
      </c>
    </row>
    <row r="663" spans="1:7">
      <c r="A663" s="35">
        <v>44981</v>
      </c>
      <c r="B663" s="36">
        <v>0.60983252314814818</v>
      </c>
      <c r="C663" s="37" t="s">
        <v>20</v>
      </c>
      <c r="D663" s="34">
        <v>100</v>
      </c>
      <c r="E663" s="38">
        <v>132.93</v>
      </c>
      <c r="F663" s="39" t="s">
        <v>4</v>
      </c>
      <c r="G663" s="40" t="s">
        <v>32</v>
      </c>
    </row>
    <row r="664" spans="1:7">
      <c r="A664" s="35">
        <v>44981</v>
      </c>
      <c r="B664" s="36">
        <v>0.60983252314814818</v>
      </c>
      <c r="C664" s="37" t="s">
        <v>20</v>
      </c>
      <c r="D664" s="34">
        <v>100</v>
      </c>
      <c r="E664" s="38">
        <v>132.96</v>
      </c>
      <c r="F664" s="39" t="s">
        <v>4</v>
      </c>
      <c r="G664" s="40" t="s">
        <v>21</v>
      </c>
    </row>
    <row r="665" spans="1:7">
      <c r="A665" s="35">
        <v>44981</v>
      </c>
      <c r="B665" s="36">
        <v>0.60983252314814818</v>
      </c>
      <c r="C665" s="37" t="s">
        <v>20</v>
      </c>
      <c r="D665" s="34">
        <v>100</v>
      </c>
      <c r="E665" s="38">
        <v>132.9</v>
      </c>
      <c r="F665" s="39" t="s">
        <v>4</v>
      </c>
      <c r="G665" s="40" t="s">
        <v>21</v>
      </c>
    </row>
    <row r="666" spans="1:7">
      <c r="A666" s="35">
        <v>44981</v>
      </c>
      <c r="B666" s="36">
        <v>0.60983252314814818</v>
      </c>
      <c r="C666" s="37" t="s">
        <v>20</v>
      </c>
      <c r="D666" s="34">
        <v>100</v>
      </c>
      <c r="E666" s="38">
        <v>132.91999999999999</v>
      </c>
      <c r="F666" s="39" t="s">
        <v>4</v>
      </c>
      <c r="G666" s="40" t="s">
        <v>21</v>
      </c>
    </row>
    <row r="667" spans="1:7">
      <c r="A667" s="35">
        <v>44981</v>
      </c>
      <c r="B667" s="36">
        <v>0.60983252314814818</v>
      </c>
      <c r="C667" s="37" t="s">
        <v>20</v>
      </c>
      <c r="D667" s="34">
        <v>100</v>
      </c>
      <c r="E667" s="38">
        <v>132.9</v>
      </c>
      <c r="F667" s="39" t="s">
        <v>4</v>
      </c>
      <c r="G667" s="40" t="s">
        <v>21</v>
      </c>
    </row>
    <row r="668" spans="1:7">
      <c r="A668" s="35">
        <v>44981</v>
      </c>
      <c r="B668" s="36">
        <v>0.61005092592592591</v>
      </c>
      <c r="C668" s="37" t="s">
        <v>20</v>
      </c>
      <c r="D668" s="34">
        <v>26</v>
      </c>
      <c r="E668" s="38">
        <v>132.9</v>
      </c>
      <c r="F668" s="39" t="s">
        <v>4</v>
      </c>
      <c r="G668" s="40" t="s">
        <v>22</v>
      </c>
    </row>
    <row r="669" spans="1:7">
      <c r="A669" s="35">
        <v>44981</v>
      </c>
      <c r="B669" s="36">
        <v>0.61005092592592591</v>
      </c>
      <c r="C669" s="37" t="s">
        <v>20</v>
      </c>
      <c r="D669" s="34">
        <v>74</v>
      </c>
      <c r="E669" s="38">
        <v>132.9</v>
      </c>
      <c r="F669" s="39" t="s">
        <v>4</v>
      </c>
      <c r="G669" s="40" t="s">
        <v>22</v>
      </c>
    </row>
    <row r="670" spans="1:7">
      <c r="A670" s="35">
        <v>44981</v>
      </c>
      <c r="B670" s="36">
        <v>0.61005092592592591</v>
      </c>
      <c r="C670" s="37" t="s">
        <v>20</v>
      </c>
      <c r="D670" s="34">
        <v>85</v>
      </c>
      <c r="E670" s="38">
        <v>132.88999999999999</v>
      </c>
      <c r="F670" s="39" t="s">
        <v>4</v>
      </c>
      <c r="G670" s="40" t="s">
        <v>22</v>
      </c>
    </row>
    <row r="671" spans="1:7">
      <c r="A671" s="35">
        <v>44981</v>
      </c>
      <c r="B671" s="36">
        <v>0.61005092592592591</v>
      </c>
      <c r="C671" s="37" t="s">
        <v>20</v>
      </c>
      <c r="D671" s="34">
        <v>26</v>
      </c>
      <c r="E671" s="38">
        <v>132.9</v>
      </c>
      <c r="F671" s="39" t="s">
        <v>4</v>
      </c>
      <c r="G671" s="40" t="s">
        <v>21</v>
      </c>
    </row>
    <row r="672" spans="1:7">
      <c r="A672" s="35">
        <v>44981</v>
      </c>
      <c r="B672" s="36">
        <v>0.61005092592592591</v>
      </c>
      <c r="C672" s="37" t="s">
        <v>20</v>
      </c>
      <c r="D672" s="34">
        <v>74</v>
      </c>
      <c r="E672" s="38">
        <v>132.9</v>
      </c>
      <c r="F672" s="39" t="s">
        <v>4</v>
      </c>
      <c r="G672" s="40" t="s">
        <v>21</v>
      </c>
    </row>
    <row r="673" spans="1:7">
      <c r="A673" s="35">
        <v>44981</v>
      </c>
      <c r="B673" s="36">
        <v>0.61005092592592591</v>
      </c>
      <c r="C673" s="37" t="s">
        <v>20</v>
      </c>
      <c r="D673" s="34">
        <v>100</v>
      </c>
      <c r="E673" s="38">
        <v>132.88999999999999</v>
      </c>
      <c r="F673" s="39" t="s">
        <v>4</v>
      </c>
      <c r="G673" s="40" t="s">
        <v>21</v>
      </c>
    </row>
    <row r="674" spans="1:7">
      <c r="A674" s="35">
        <v>44981</v>
      </c>
      <c r="B674" s="36">
        <v>0.61005092592592591</v>
      </c>
      <c r="C674" s="37" t="s">
        <v>20</v>
      </c>
      <c r="D674" s="34">
        <v>100</v>
      </c>
      <c r="E674" s="38">
        <v>132.88999999999999</v>
      </c>
      <c r="F674" s="39" t="s">
        <v>4</v>
      </c>
      <c r="G674" s="40" t="s">
        <v>21</v>
      </c>
    </row>
    <row r="675" spans="1:7">
      <c r="A675" s="35">
        <v>44981</v>
      </c>
      <c r="B675" s="36">
        <v>0.62211851851851863</v>
      </c>
      <c r="C675" s="37" t="s">
        <v>20</v>
      </c>
      <c r="D675" s="34">
        <v>32</v>
      </c>
      <c r="E675" s="38">
        <v>133.29</v>
      </c>
      <c r="F675" s="39" t="s">
        <v>4</v>
      </c>
      <c r="G675" s="40" t="s">
        <v>22</v>
      </c>
    </row>
    <row r="676" spans="1:7">
      <c r="A676" s="35">
        <v>44981</v>
      </c>
      <c r="B676" s="36">
        <v>0.62211851851851863</v>
      </c>
      <c r="C676" s="37" t="s">
        <v>20</v>
      </c>
      <c r="D676" s="34">
        <v>68</v>
      </c>
      <c r="E676" s="38">
        <v>133.29</v>
      </c>
      <c r="F676" s="39" t="s">
        <v>4</v>
      </c>
      <c r="G676" s="40" t="s">
        <v>22</v>
      </c>
    </row>
    <row r="677" spans="1:7">
      <c r="A677" s="35">
        <v>44981</v>
      </c>
      <c r="B677" s="36">
        <v>0.62211851851851863</v>
      </c>
      <c r="C677" s="37" t="s">
        <v>20</v>
      </c>
      <c r="D677" s="34">
        <v>10</v>
      </c>
      <c r="E677" s="38">
        <v>133.29</v>
      </c>
      <c r="F677" s="39" t="s">
        <v>4</v>
      </c>
      <c r="G677" s="40" t="s">
        <v>21</v>
      </c>
    </row>
    <row r="678" spans="1:7">
      <c r="A678" s="35">
        <v>44981</v>
      </c>
      <c r="B678" s="36">
        <v>0.62211851851851863</v>
      </c>
      <c r="C678" s="37" t="s">
        <v>20</v>
      </c>
      <c r="D678" s="34">
        <v>21</v>
      </c>
      <c r="E678" s="38">
        <v>133.29</v>
      </c>
      <c r="F678" s="39" t="s">
        <v>4</v>
      </c>
      <c r="G678" s="40" t="s">
        <v>21</v>
      </c>
    </row>
    <row r="679" spans="1:7">
      <c r="A679" s="35">
        <v>44981</v>
      </c>
      <c r="B679" s="36">
        <v>0.62211851851851863</v>
      </c>
      <c r="C679" s="37" t="s">
        <v>20</v>
      </c>
      <c r="D679" s="34">
        <v>79</v>
      </c>
      <c r="E679" s="38">
        <v>133.29</v>
      </c>
      <c r="F679" s="39" t="s">
        <v>4</v>
      </c>
      <c r="G679" s="40" t="s">
        <v>21</v>
      </c>
    </row>
    <row r="680" spans="1:7">
      <c r="A680" s="35">
        <v>44981</v>
      </c>
      <c r="B680" s="36">
        <v>0.62211851851851863</v>
      </c>
      <c r="C680" s="37" t="s">
        <v>20</v>
      </c>
      <c r="D680" s="34">
        <v>90</v>
      </c>
      <c r="E680" s="38">
        <v>133.29</v>
      </c>
      <c r="F680" s="39" t="s">
        <v>4</v>
      </c>
      <c r="G680" s="40" t="s">
        <v>21</v>
      </c>
    </row>
    <row r="681" spans="1:7">
      <c r="A681" s="35">
        <v>44981</v>
      </c>
      <c r="B681" s="36">
        <v>0.62211851851851863</v>
      </c>
      <c r="C681" s="37" t="s">
        <v>20</v>
      </c>
      <c r="D681" s="34">
        <v>100</v>
      </c>
      <c r="E681" s="38">
        <v>133.28</v>
      </c>
      <c r="F681" s="39" t="s">
        <v>4</v>
      </c>
      <c r="G681" s="40" t="s">
        <v>21</v>
      </c>
    </row>
    <row r="682" spans="1:7">
      <c r="A682" s="35">
        <v>44981</v>
      </c>
      <c r="B682" s="36">
        <v>0.62289155092592607</v>
      </c>
      <c r="C682" s="37" t="s">
        <v>20</v>
      </c>
      <c r="D682" s="34">
        <v>16</v>
      </c>
      <c r="E682" s="38">
        <v>133.25</v>
      </c>
      <c r="F682" s="39" t="s">
        <v>4</v>
      </c>
      <c r="G682" s="40" t="s">
        <v>21</v>
      </c>
    </row>
    <row r="683" spans="1:7">
      <c r="A683" s="35">
        <v>44981</v>
      </c>
      <c r="B683" s="36">
        <v>0.62289155092592607</v>
      </c>
      <c r="C683" s="37" t="s">
        <v>20</v>
      </c>
      <c r="D683" s="34">
        <v>25</v>
      </c>
      <c r="E683" s="38">
        <v>133.25</v>
      </c>
      <c r="F683" s="39" t="s">
        <v>4</v>
      </c>
      <c r="G683" s="40" t="s">
        <v>21</v>
      </c>
    </row>
    <row r="684" spans="1:7">
      <c r="A684" s="35">
        <v>44981</v>
      </c>
      <c r="B684" s="36">
        <v>0.62289155092592607</v>
      </c>
      <c r="C684" s="37" t="s">
        <v>20</v>
      </c>
      <c r="D684" s="34">
        <v>29</v>
      </c>
      <c r="E684" s="38">
        <v>133.25</v>
      </c>
      <c r="F684" s="39" t="s">
        <v>4</v>
      </c>
      <c r="G684" s="40" t="s">
        <v>21</v>
      </c>
    </row>
    <row r="685" spans="1:7">
      <c r="A685" s="35">
        <v>44981</v>
      </c>
      <c r="B685" s="36">
        <v>0.62289155092592607</v>
      </c>
      <c r="C685" s="37" t="s">
        <v>20</v>
      </c>
      <c r="D685" s="34">
        <v>30</v>
      </c>
      <c r="E685" s="38">
        <v>133.25</v>
      </c>
      <c r="F685" s="39" t="s">
        <v>4</v>
      </c>
      <c r="G685" s="40" t="s">
        <v>21</v>
      </c>
    </row>
    <row r="686" spans="1:7">
      <c r="A686" s="35">
        <v>44981</v>
      </c>
      <c r="B686" s="36">
        <v>0.62289155092592607</v>
      </c>
      <c r="C686" s="37" t="s">
        <v>20</v>
      </c>
      <c r="D686" s="34">
        <v>46</v>
      </c>
      <c r="E686" s="38">
        <v>133.25</v>
      </c>
      <c r="F686" s="39" t="s">
        <v>4</v>
      </c>
      <c r="G686" s="40" t="s">
        <v>21</v>
      </c>
    </row>
    <row r="687" spans="1:7">
      <c r="A687" s="35">
        <v>44981</v>
      </c>
      <c r="B687" s="36">
        <v>0.62614166666666671</v>
      </c>
      <c r="C687" s="37" t="s">
        <v>20</v>
      </c>
      <c r="D687" s="34">
        <v>58</v>
      </c>
      <c r="E687" s="38">
        <v>133.63</v>
      </c>
      <c r="F687" s="39" t="s">
        <v>4</v>
      </c>
      <c r="G687" s="40" t="s">
        <v>21</v>
      </c>
    </row>
    <row r="688" spans="1:7">
      <c r="A688" s="35">
        <v>44981</v>
      </c>
      <c r="B688" s="36">
        <v>0.62614166666666671</v>
      </c>
      <c r="C688" s="37" t="s">
        <v>20</v>
      </c>
      <c r="D688" s="34">
        <v>100</v>
      </c>
      <c r="E688" s="38">
        <v>133.63</v>
      </c>
      <c r="F688" s="39" t="s">
        <v>4</v>
      </c>
      <c r="G688" s="40" t="s">
        <v>21</v>
      </c>
    </row>
    <row r="689" spans="1:7">
      <c r="A689" s="35">
        <v>44981</v>
      </c>
      <c r="B689" s="36">
        <v>0.62654837962962961</v>
      </c>
      <c r="C689" s="37" t="s">
        <v>20</v>
      </c>
      <c r="D689" s="34">
        <v>200</v>
      </c>
      <c r="E689" s="38">
        <v>133.63</v>
      </c>
      <c r="F689" s="39" t="s">
        <v>4</v>
      </c>
      <c r="G689" s="40" t="s">
        <v>5</v>
      </c>
    </row>
    <row r="690" spans="1:7">
      <c r="A690" s="35">
        <v>44981</v>
      </c>
      <c r="B690" s="36">
        <v>0.62654837962962961</v>
      </c>
      <c r="C690" s="37" t="s">
        <v>20</v>
      </c>
      <c r="D690" s="34">
        <v>1</v>
      </c>
      <c r="E690" s="38">
        <v>133.63999999999999</v>
      </c>
      <c r="F690" s="39" t="s">
        <v>4</v>
      </c>
      <c r="G690" s="40" t="s">
        <v>21</v>
      </c>
    </row>
    <row r="691" spans="1:7">
      <c r="A691" s="35">
        <v>44981</v>
      </c>
      <c r="B691" s="36">
        <v>0.62654837962962961</v>
      </c>
      <c r="C691" s="37" t="s">
        <v>20</v>
      </c>
      <c r="D691" s="34">
        <v>99</v>
      </c>
      <c r="E691" s="38">
        <v>133.63999999999999</v>
      </c>
      <c r="F691" s="39" t="s">
        <v>4</v>
      </c>
      <c r="G691" s="40" t="s">
        <v>21</v>
      </c>
    </row>
    <row r="692" spans="1:7">
      <c r="A692" s="35">
        <v>44981</v>
      </c>
      <c r="B692" s="36">
        <v>0.62654837962962961</v>
      </c>
      <c r="C692" s="37" t="s">
        <v>20</v>
      </c>
      <c r="D692" s="34">
        <v>100</v>
      </c>
      <c r="E692" s="38">
        <v>133.63999999999999</v>
      </c>
      <c r="F692" s="39" t="s">
        <v>4</v>
      </c>
      <c r="G692" s="40" t="s">
        <v>21</v>
      </c>
    </row>
    <row r="693" spans="1:7">
      <c r="A693" s="35">
        <v>44981</v>
      </c>
      <c r="B693" s="36">
        <v>0.62654837962962961</v>
      </c>
      <c r="C693" s="37" t="s">
        <v>20</v>
      </c>
      <c r="D693" s="34">
        <v>200</v>
      </c>
      <c r="E693" s="38">
        <v>133.63999999999999</v>
      </c>
      <c r="F693" s="39" t="s">
        <v>4</v>
      </c>
      <c r="G693" s="40" t="s">
        <v>21</v>
      </c>
    </row>
    <row r="694" spans="1:7">
      <c r="A694" s="35">
        <v>44981</v>
      </c>
      <c r="B694" s="36">
        <v>0.62654837962962961</v>
      </c>
      <c r="C694" s="37" t="s">
        <v>20</v>
      </c>
      <c r="D694" s="34">
        <v>200</v>
      </c>
      <c r="E694" s="38">
        <v>133.65</v>
      </c>
      <c r="F694" s="39" t="s">
        <v>4</v>
      </c>
      <c r="G694" s="40" t="s">
        <v>21</v>
      </c>
    </row>
    <row r="695" spans="1:7">
      <c r="A695" s="35">
        <v>44981</v>
      </c>
      <c r="B695" s="36">
        <v>0.62654837962962961</v>
      </c>
      <c r="C695" s="37" t="s">
        <v>20</v>
      </c>
      <c r="D695" s="34">
        <v>400</v>
      </c>
      <c r="E695" s="38">
        <v>133.65</v>
      </c>
      <c r="F695" s="39" t="s">
        <v>4</v>
      </c>
      <c r="G695" s="40" t="s">
        <v>21</v>
      </c>
    </row>
    <row r="696" spans="1:7">
      <c r="A696" s="35">
        <v>44981</v>
      </c>
      <c r="B696" s="36">
        <v>0.62655046296296302</v>
      </c>
      <c r="C696" s="37" t="s">
        <v>20</v>
      </c>
      <c r="D696" s="34">
        <v>2</v>
      </c>
      <c r="E696" s="38">
        <v>133.63999999999999</v>
      </c>
      <c r="F696" s="39" t="s">
        <v>4</v>
      </c>
      <c r="G696" s="40" t="s">
        <v>21</v>
      </c>
    </row>
    <row r="697" spans="1:7">
      <c r="A697" s="35">
        <v>44981</v>
      </c>
      <c r="B697" s="36">
        <v>0.62713969907407408</v>
      </c>
      <c r="C697" s="37" t="s">
        <v>20</v>
      </c>
      <c r="D697" s="34">
        <v>100</v>
      </c>
      <c r="E697" s="38">
        <v>133.56</v>
      </c>
      <c r="F697" s="39" t="s">
        <v>4</v>
      </c>
      <c r="G697" s="40" t="s">
        <v>6</v>
      </c>
    </row>
    <row r="698" spans="1:7">
      <c r="A698" s="35">
        <v>44981</v>
      </c>
      <c r="B698" s="36">
        <v>0.62739456018518514</v>
      </c>
      <c r="C698" s="37" t="s">
        <v>20</v>
      </c>
      <c r="D698" s="34">
        <v>45</v>
      </c>
      <c r="E698" s="38">
        <v>133.52000000000001</v>
      </c>
      <c r="F698" s="39" t="s">
        <v>4</v>
      </c>
      <c r="G698" s="40" t="s">
        <v>21</v>
      </c>
    </row>
    <row r="699" spans="1:7">
      <c r="A699" s="35">
        <v>44981</v>
      </c>
      <c r="B699" s="36">
        <v>0.62799293981481474</v>
      </c>
      <c r="C699" s="37" t="s">
        <v>20</v>
      </c>
      <c r="D699" s="34">
        <v>3</v>
      </c>
      <c r="E699" s="38">
        <v>133.51</v>
      </c>
      <c r="F699" s="39" t="s">
        <v>4</v>
      </c>
      <c r="G699" s="40" t="s">
        <v>21</v>
      </c>
    </row>
    <row r="700" spans="1:7">
      <c r="A700" s="35">
        <v>44981</v>
      </c>
      <c r="B700" s="36">
        <v>0.62799293981481474</v>
      </c>
      <c r="C700" s="37" t="s">
        <v>20</v>
      </c>
      <c r="D700" s="34">
        <v>4</v>
      </c>
      <c r="E700" s="38">
        <v>133.51</v>
      </c>
      <c r="F700" s="39" t="s">
        <v>4</v>
      </c>
      <c r="G700" s="40" t="s">
        <v>21</v>
      </c>
    </row>
    <row r="701" spans="1:7">
      <c r="A701" s="35">
        <v>44981</v>
      </c>
      <c r="B701" s="36">
        <v>0.62799293981481474</v>
      </c>
      <c r="C701" s="37" t="s">
        <v>20</v>
      </c>
      <c r="D701" s="34">
        <v>30</v>
      </c>
      <c r="E701" s="38">
        <v>133.51</v>
      </c>
      <c r="F701" s="39" t="s">
        <v>4</v>
      </c>
      <c r="G701" s="40" t="s">
        <v>21</v>
      </c>
    </row>
    <row r="702" spans="1:7">
      <c r="A702" s="35">
        <v>44981</v>
      </c>
      <c r="B702" s="36">
        <v>0.62799293981481474</v>
      </c>
      <c r="C702" s="37" t="s">
        <v>20</v>
      </c>
      <c r="D702" s="34">
        <v>30</v>
      </c>
      <c r="E702" s="38">
        <v>133.51</v>
      </c>
      <c r="F702" s="39" t="s">
        <v>4</v>
      </c>
      <c r="G702" s="40" t="s">
        <v>21</v>
      </c>
    </row>
    <row r="703" spans="1:7">
      <c r="A703" s="35">
        <v>44981</v>
      </c>
      <c r="B703" s="36">
        <v>0.62799293981481474</v>
      </c>
      <c r="C703" s="37" t="s">
        <v>20</v>
      </c>
      <c r="D703" s="34">
        <v>33</v>
      </c>
      <c r="E703" s="38">
        <v>133.51</v>
      </c>
      <c r="F703" s="39" t="s">
        <v>4</v>
      </c>
      <c r="G703" s="40" t="s">
        <v>21</v>
      </c>
    </row>
    <row r="704" spans="1:7">
      <c r="A704" s="35">
        <v>44981</v>
      </c>
      <c r="B704" s="36">
        <v>0.62799293981481474</v>
      </c>
      <c r="C704" s="37" t="s">
        <v>20</v>
      </c>
      <c r="D704" s="34">
        <v>37</v>
      </c>
      <c r="E704" s="38">
        <v>133.5</v>
      </c>
      <c r="F704" s="39" t="s">
        <v>4</v>
      </c>
      <c r="G704" s="40" t="s">
        <v>21</v>
      </c>
    </row>
    <row r="705" spans="1:7">
      <c r="A705" s="35">
        <v>44981</v>
      </c>
      <c r="B705" s="36">
        <v>0.62799293981481474</v>
      </c>
      <c r="C705" s="37" t="s">
        <v>20</v>
      </c>
      <c r="D705" s="34">
        <v>37</v>
      </c>
      <c r="E705" s="38">
        <v>133.51</v>
      </c>
      <c r="F705" s="39" t="s">
        <v>4</v>
      </c>
      <c r="G705" s="40" t="s">
        <v>21</v>
      </c>
    </row>
    <row r="706" spans="1:7">
      <c r="A706" s="35">
        <v>44981</v>
      </c>
      <c r="B706" s="36">
        <v>0.62799293981481474</v>
      </c>
      <c r="C706" s="37" t="s">
        <v>20</v>
      </c>
      <c r="D706" s="34">
        <v>63</v>
      </c>
      <c r="E706" s="38">
        <v>133.5</v>
      </c>
      <c r="F706" s="39" t="s">
        <v>4</v>
      </c>
      <c r="G706" s="40" t="s">
        <v>21</v>
      </c>
    </row>
    <row r="707" spans="1:7">
      <c r="A707" s="35">
        <v>44981</v>
      </c>
      <c r="B707" s="36">
        <v>0.62799293981481474</v>
      </c>
      <c r="C707" s="37" t="s">
        <v>20</v>
      </c>
      <c r="D707" s="34">
        <v>63</v>
      </c>
      <c r="E707" s="38">
        <v>133.51</v>
      </c>
      <c r="F707" s="39" t="s">
        <v>4</v>
      </c>
      <c r="G707" s="40" t="s">
        <v>21</v>
      </c>
    </row>
    <row r="708" spans="1:7">
      <c r="A708" s="35">
        <v>44981</v>
      </c>
      <c r="B708" s="36">
        <v>0.62799293981481474</v>
      </c>
      <c r="C708" s="37" t="s">
        <v>20</v>
      </c>
      <c r="D708" s="34">
        <v>100</v>
      </c>
      <c r="E708" s="38">
        <v>133.5</v>
      </c>
      <c r="F708" s="39" t="s">
        <v>4</v>
      </c>
      <c r="G708" s="40" t="s">
        <v>21</v>
      </c>
    </row>
    <row r="709" spans="1:7">
      <c r="A709" s="35">
        <v>44981</v>
      </c>
      <c r="B709" s="36">
        <v>0.62799293981481474</v>
      </c>
      <c r="C709" s="37" t="s">
        <v>20</v>
      </c>
      <c r="D709" s="34">
        <v>100</v>
      </c>
      <c r="E709" s="38">
        <v>133.51</v>
      </c>
      <c r="F709" s="39" t="s">
        <v>4</v>
      </c>
      <c r="G709" s="40" t="s">
        <v>21</v>
      </c>
    </row>
    <row r="710" spans="1:7">
      <c r="A710" s="35">
        <v>44981</v>
      </c>
      <c r="B710" s="36">
        <v>0.62799293981481474</v>
      </c>
      <c r="C710" s="37" t="s">
        <v>20</v>
      </c>
      <c r="D710" s="34">
        <v>100</v>
      </c>
      <c r="E710" s="38">
        <v>133.52000000000001</v>
      </c>
      <c r="F710" s="39" t="s">
        <v>4</v>
      </c>
      <c r="G710" s="40" t="s">
        <v>21</v>
      </c>
    </row>
    <row r="711" spans="1:7">
      <c r="A711" s="35">
        <v>44981</v>
      </c>
      <c r="B711" s="36">
        <v>0.62799293981481474</v>
      </c>
      <c r="C711" s="37" t="s">
        <v>20</v>
      </c>
      <c r="D711" s="34">
        <v>100</v>
      </c>
      <c r="E711" s="38">
        <v>133.52000000000001</v>
      </c>
      <c r="F711" s="39" t="s">
        <v>4</v>
      </c>
      <c r="G711" s="40" t="s">
        <v>21</v>
      </c>
    </row>
    <row r="712" spans="1:7">
      <c r="A712" s="35">
        <v>44981</v>
      </c>
      <c r="B712" s="36">
        <v>0.62801562500000008</v>
      </c>
      <c r="C712" s="37" t="s">
        <v>20</v>
      </c>
      <c r="D712" s="34">
        <v>100</v>
      </c>
      <c r="E712" s="38">
        <v>133.47999999999999</v>
      </c>
      <c r="F712" s="39" t="s">
        <v>4</v>
      </c>
      <c r="G712" s="40" t="s">
        <v>5</v>
      </c>
    </row>
    <row r="713" spans="1:7">
      <c r="A713" s="35">
        <v>44981</v>
      </c>
      <c r="B713" s="36">
        <v>0.62801562500000008</v>
      </c>
      <c r="C713" s="37" t="s">
        <v>20</v>
      </c>
      <c r="D713" s="34">
        <v>8</v>
      </c>
      <c r="E713" s="38">
        <v>133.49</v>
      </c>
      <c r="F713" s="39" t="s">
        <v>4</v>
      </c>
      <c r="G713" s="40" t="s">
        <v>22</v>
      </c>
    </row>
    <row r="714" spans="1:7">
      <c r="A714" s="35">
        <v>44981</v>
      </c>
      <c r="B714" s="36">
        <v>0.62801562500000008</v>
      </c>
      <c r="C714" s="37" t="s">
        <v>20</v>
      </c>
      <c r="D714" s="34">
        <v>8</v>
      </c>
      <c r="E714" s="38">
        <v>133.49</v>
      </c>
      <c r="F714" s="39" t="s">
        <v>4</v>
      </c>
      <c r="G714" s="40" t="s">
        <v>22</v>
      </c>
    </row>
    <row r="715" spans="1:7">
      <c r="A715" s="35">
        <v>44981</v>
      </c>
      <c r="B715" s="36">
        <v>0.62801562500000008</v>
      </c>
      <c r="C715" s="37" t="s">
        <v>20</v>
      </c>
      <c r="D715" s="34">
        <v>8</v>
      </c>
      <c r="E715" s="38">
        <v>133.49</v>
      </c>
      <c r="F715" s="39" t="s">
        <v>4</v>
      </c>
      <c r="G715" s="40" t="s">
        <v>21</v>
      </c>
    </row>
    <row r="716" spans="1:7">
      <c r="A716" s="35">
        <v>44981</v>
      </c>
      <c r="B716" s="36">
        <v>0.62801562500000008</v>
      </c>
      <c r="C716" s="37" t="s">
        <v>20</v>
      </c>
      <c r="D716" s="34">
        <v>92</v>
      </c>
      <c r="E716" s="38">
        <v>133.49</v>
      </c>
      <c r="F716" s="39" t="s">
        <v>4</v>
      </c>
      <c r="G716" s="40" t="s">
        <v>21</v>
      </c>
    </row>
    <row r="717" spans="1:7">
      <c r="A717" s="35">
        <v>44981</v>
      </c>
      <c r="B717" s="36">
        <v>0.62801562500000008</v>
      </c>
      <c r="C717" s="37" t="s">
        <v>20</v>
      </c>
      <c r="D717" s="34">
        <v>100</v>
      </c>
      <c r="E717" s="38">
        <v>133.49</v>
      </c>
      <c r="F717" s="39" t="s">
        <v>4</v>
      </c>
      <c r="G717" s="40" t="s">
        <v>21</v>
      </c>
    </row>
    <row r="718" spans="1:7">
      <c r="A718" s="35">
        <v>44981</v>
      </c>
      <c r="B718" s="36">
        <v>0.62801562500000008</v>
      </c>
      <c r="C718" s="37" t="s">
        <v>20</v>
      </c>
      <c r="D718" s="34">
        <v>100</v>
      </c>
      <c r="E718" s="38">
        <v>133.49</v>
      </c>
      <c r="F718" s="39" t="s">
        <v>4</v>
      </c>
      <c r="G718" s="40" t="s">
        <v>21</v>
      </c>
    </row>
    <row r="719" spans="1:7">
      <c r="A719" s="35">
        <v>44981</v>
      </c>
      <c r="B719" s="36">
        <v>0.62801562500000008</v>
      </c>
      <c r="C719" s="37" t="s">
        <v>20</v>
      </c>
      <c r="D719" s="34">
        <v>100</v>
      </c>
      <c r="E719" s="38">
        <v>133.49</v>
      </c>
      <c r="F719" s="39" t="s">
        <v>4</v>
      </c>
      <c r="G719" s="40" t="s">
        <v>21</v>
      </c>
    </row>
    <row r="720" spans="1:7">
      <c r="A720" s="35">
        <v>44981</v>
      </c>
      <c r="B720" s="36">
        <v>0.62801678240740744</v>
      </c>
      <c r="C720" s="37" t="s">
        <v>20</v>
      </c>
      <c r="D720" s="34">
        <v>100</v>
      </c>
      <c r="E720" s="38">
        <v>133.47999999999999</v>
      </c>
      <c r="F720" s="39" t="s">
        <v>4</v>
      </c>
      <c r="G720" s="40" t="s">
        <v>5</v>
      </c>
    </row>
    <row r="721" spans="1:7">
      <c r="A721" s="35">
        <v>44981</v>
      </c>
      <c r="B721" s="36">
        <v>0.62804166666666672</v>
      </c>
      <c r="C721" s="37" t="s">
        <v>20</v>
      </c>
      <c r="D721" s="34">
        <v>100</v>
      </c>
      <c r="E721" s="38">
        <v>133.47999999999999</v>
      </c>
      <c r="F721" s="39" t="s">
        <v>4</v>
      </c>
      <c r="G721" s="40" t="s">
        <v>5</v>
      </c>
    </row>
    <row r="722" spans="1:7">
      <c r="A722" s="35">
        <v>44981</v>
      </c>
      <c r="B722" s="36">
        <v>0.62806759259259271</v>
      </c>
      <c r="C722" s="37" t="s">
        <v>20</v>
      </c>
      <c r="D722" s="34">
        <v>17</v>
      </c>
      <c r="E722" s="38">
        <v>133.47</v>
      </c>
      <c r="F722" s="39" t="s">
        <v>4</v>
      </c>
      <c r="G722" s="40" t="s">
        <v>21</v>
      </c>
    </row>
    <row r="723" spans="1:7">
      <c r="A723" s="35">
        <v>44981</v>
      </c>
      <c r="B723" s="36">
        <v>0.62806759259259271</v>
      </c>
      <c r="C723" s="37" t="s">
        <v>20</v>
      </c>
      <c r="D723" s="34">
        <v>23</v>
      </c>
      <c r="E723" s="38">
        <v>133.47</v>
      </c>
      <c r="F723" s="39" t="s">
        <v>4</v>
      </c>
      <c r="G723" s="40" t="s">
        <v>21</v>
      </c>
    </row>
    <row r="724" spans="1:7">
      <c r="A724" s="35">
        <v>44981</v>
      </c>
      <c r="B724" s="36">
        <v>0.62806759259259271</v>
      </c>
      <c r="C724" s="37" t="s">
        <v>20</v>
      </c>
      <c r="D724" s="34">
        <v>35</v>
      </c>
      <c r="E724" s="38">
        <v>133.47</v>
      </c>
      <c r="F724" s="39" t="s">
        <v>4</v>
      </c>
      <c r="G724" s="40" t="s">
        <v>21</v>
      </c>
    </row>
    <row r="725" spans="1:7">
      <c r="A725" s="35">
        <v>44981</v>
      </c>
      <c r="B725" s="36">
        <v>0.62806759259259271</v>
      </c>
      <c r="C725" s="37" t="s">
        <v>20</v>
      </c>
      <c r="D725" s="34">
        <v>77</v>
      </c>
      <c r="E725" s="38">
        <v>133.47</v>
      </c>
      <c r="F725" s="39" t="s">
        <v>4</v>
      </c>
      <c r="G725" s="40" t="s">
        <v>21</v>
      </c>
    </row>
    <row r="726" spans="1:7">
      <c r="A726" s="35">
        <v>44981</v>
      </c>
      <c r="B726" s="36">
        <v>0.62806759259259271</v>
      </c>
      <c r="C726" s="37" t="s">
        <v>20</v>
      </c>
      <c r="D726" s="34">
        <v>77</v>
      </c>
      <c r="E726" s="38">
        <v>133.47</v>
      </c>
      <c r="F726" s="39" t="s">
        <v>4</v>
      </c>
      <c r="G726" s="40" t="s">
        <v>21</v>
      </c>
    </row>
    <row r="727" spans="1:7">
      <c r="A727" s="35">
        <v>44981</v>
      </c>
      <c r="B727" s="36">
        <v>0.62806759259259271</v>
      </c>
      <c r="C727" s="37" t="s">
        <v>20</v>
      </c>
      <c r="D727" s="34">
        <v>77</v>
      </c>
      <c r="E727" s="38">
        <v>133.47</v>
      </c>
      <c r="F727" s="39" t="s">
        <v>4</v>
      </c>
      <c r="G727" s="40" t="s">
        <v>21</v>
      </c>
    </row>
    <row r="728" spans="1:7">
      <c r="A728" s="35">
        <v>44981</v>
      </c>
      <c r="B728" s="36">
        <v>0.62806759259259271</v>
      </c>
      <c r="C728" s="37" t="s">
        <v>20</v>
      </c>
      <c r="D728" s="34">
        <v>83</v>
      </c>
      <c r="E728" s="38">
        <v>133.47</v>
      </c>
      <c r="F728" s="39" t="s">
        <v>4</v>
      </c>
      <c r="G728" s="40" t="s">
        <v>21</v>
      </c>
    </row>
    <row r="729" spans="1:7">
      <c r="A729" s="35">
        <v>44981</v>
      </c>
      <c r="B729" s="36">
        <v>0.62806759259259271</v>
      </c>
      <c r="C729" s="37" t="s">
        <v>20</v>
      </c>
      <c r="D729" s="34">
        <v>100</v>
      </c>
      <c r="E729" s="38">
        <v>133.47</v>
      </c>
      <c r="F729" s="39" t="s">
        <v>4</v>
      </c>
      <c r="G729" s="40" t="s">
        <v>21</v>
      </c>
    </row>
    <row r="730" spans="1:7">
      <c r="A730" s="35">
        <v>44981</v>
      </c>
      <c r="B730" s="36">
        <v>0.62806759259259271</v>
      </c>
      <c r="C730" s="37" t="s">
        <v>20</v>
      </c>
      <c r="D730" s="34">
        <v>200</v>
      </c>
      <c r="E730" s="38">
        <v>133.47</v>
      </c>
      <c r="F730" s="39" t="s">
        <v>4</v>
      </c>
      <c r="G730" s="40" t="s">
        <v>21</v>
      </c>
    </row>
    <row r="731" spans="1:7">
      <c r="A731" s="35">
        <v>44981</v>
      </c>
      <c r="B731" s="36">
        <v>0.63088692129629631</v>
      </c>
      <c r="C731" s="37" t="s">
        <v>20</v>
      </c>
      <c r="D731" s="34">
        <v>100</v>
      </c>
      <c r="E731" s="38">
        <v>133.49</v>
      </c>
      <c r="F731" s="39" t="s">
        <v>4</v>
      </c>
      <c r="G731" s="40" t="s">
        <v>21</v>
      </c>
    </row>
    <row r="732" spans="1:7">
      <c r="A732" s="35">
        <v>44981</v>
      </c>
      <c r="B732" s="36">
        <v>0.63088692129629631</v>
      </c>
      <c r="C732" s="37" t="s">
        <v>20</v>
      </c>
      <c r="D732" s="34">
        <v>100</v>
      </c>
      <c r="E732" s="38">
        <v>133.49</v>
      </c>
      <c r="F732" s="39" t="s">
        <v>4</v>
      </c>
      <c r="G732" s="40" t="s">
        <v>21</v>
      </c>
    </row>
    <row r="733" spans="1:7">
      <c r="A733" s="35">
        <v>44981</v>
      </c>
      <c r="B733" s="36">
        <v>0.63610081018518527</v>
      </c>
      <c r="C733" s="37" t="s">
        <v>20</v>
      </c>
      <c r="D733" s="34">
        <v>100</v>
      </c>
      <c r="E733" s="38">
        <v>133.76</v>
      </c>
      <c r="F733" s="39" t="s">
        <v>4</v>
      </c>
      <c r="G733" s="40" t="s">
        <v>36</v>
      </c>
    </row>
    <row r="734" spans="1:7">
      <c r="A734" s="35">
        <v>44981</v>
      </c>
      <c r="B734" s="36">
        <v>0.63610081018518527</v>
      </c>
      <c r="C734" s="37" t="s">
        <v>20</v>
      </c>
      <c r="D734" s="34">
        <v>100</v>
      </c>
      <c r="E734" s="38">
        <v>133.69999999999999</v>
      </c>
      <c r="F734" s="39" t="s">
        <v>4</v>
      </c>
      <c r="G734" s="40" t="s">
        <v>22</v>
      </c>
    </row>
    <row r="735" spans="1:7">
      <c r="A735" s="35">
        <v>44981</v>
      </c>
      <c r="B735" s="36">
        <v>0.63610081018518527</v>
      </c>
      <c r="C735" s="37" t="s">
        <v>20</v>
      </c>
      <c r="D735" s="34">
        <v>100</v>
      </c>
      <c r="E735" s="38">
        <v>133.69999999999999</v>
      </c>
      <c r="F735" s="39" t="s">
        <v>4</v>
      </c>
      <c r="G735" s="40" t="s">
        <v>22</v>
      </c>
    </row>
    <row r="736" spans="1:7">
      <c r="A736" s="35">
        <v>44981</v>
      </c>
      <c r="B736" s="36">
        <v>0.63610081018518527</v>
      </c>
      <c r="C736" s="37" t="s">
        <v>20</v>
      </c>
      <c r="D736" s="34">
        <v>100</v>
      </c>
      <c r="E736" s="38">
        <v>133.69999999999999</v>
      </c>
      <c r="F736" s="39" t="s">
        <v>4</v>
      </c>
      <c r="G736" s="40" t="s">
        <v>22</v>
      </c>
    </row>
    <row r="737" spans="1:7">
      <c r="A737" s="35">
        <v>44981</v>
      </c>
      <c r="B737" s="36">
        <v>0.63610081018518527</v>
      </c>
      <c r="C737" s="37" t="s">
        <v>20</v>
      </c>
      <c r="D737" s="34">
        <v>29</v>
      </c>
      <c r="E737" s="38">
        <v>133.69999999999999</v>
      </c>
      <c r="F737" s="39" t="s">
        <v>4</v>
      </c>
      <c r="G737" s="40" t="s">
        <v>21</v>
      </c>
    </row>
    <row r="738" spans="1:7">
      <c r="A738" s="35">
        <v>44981</v>
      </c>
      <c r="B738" s="36">
        <v>0.63610081018518527</v>
      </c>
      <c r="C738" s="37" t="s">
        <v>20</v>
      </c>
      <c r="D738" s="34">
        <v>30</v>
      </c>
      <c r="E738" s="38">
        <v>133.69999999999999</v>
      </c>
      <c r="F738" s="39" t="s">
        <v>4</v>
      </c>
      <c r="G738" s="40" t="s">
        <v>21</v>
      </c>
    </row>
    <row r="739" spans="1:7">
      <c r="A739" s="35">
        <v>44981</v>
      </c>
      <c r="B739" s="36">
        <v>0.63610081018518527</v>
      </c>
      <c r="C739" s="37" t="s">
        <v>20</v>
      </c>
      <c r="D739" s="34">
        <v>30</v>
      </c>
      <c r="E739" s="38">
        <v>133.69999999999999</v>
      </c>
      <c r="F739" s="39" t="s">
        <v>4</v>
      </c>
      <c r="G739" s="40" t="s">
        <v>21</v>
      </c>
    </row>
    <row r="740" spans="1:7">
      <c r="A740" s="35">
        <v>44981</v>
      </c>
      <c r="B740" s="36">
        <v>0.63610081018518527</v>
      </c>
      <c r="C740" s="37" t="s">
        <v>20</v>
      </c>
      <c r="D740" s="34">
        <v>60</v>
      </c>
      <c r="E740" s="38">
        <v>133.69999999999999</v>
      </c>
      <c r="F740" s="39" t="s">
        <v>4</v>
      </c>
      <c r="G740" s="40" t="s">
        <v>21</v>
      </c>
    </row>
    <row r="741" spans="1:7">
      <c r="A741" s="35">
        <v>44981</v>
      </c>
      <c r="B741" s="36">
        <v>0.63610081018518527</v>
      </c>
      <c r="C741" s="37" t="s">
        <v>20</v>
      </c>
      <c r="D741" s="34">
        <v>111</v>
      </c>
      <c r="E741" s="38">
        <v>133.69999999999999</v>
      </c>
      <c r="F741" s="39" t="s">
        <v>4</v>
      </c>
      <c r="G741" s="40" t="s">
        <v>21</v>
      </c>
    </row>
    <row r="742" spans="1:7">
      <c r="A742" s="35">
        <v>44981</v>
      </c>
      <c r="B742" s="36">
        <v>0.63610081018518527</v>
      </c>
      <c r="C742" s="37" t="s">
        <v>20</v>
      </c>
      <c r="D742" s="34">
        <v>140</v>
      </c>
      <c r="E742" s="38">
        <v>133.69999999999999</v>
      </c>
      <c r="F742" s="39" t="s">
        <v>4</v>
      </c>
      <c r="G742" s="40" t="s">
        <v>21</v>
      </c>
    </row>
    <row r="743" spans="1:7">
      <c r="A743" s="35">
        <v>44981</v>
      </c>
      <c r="B743" s="36">
        <v>0.6361013888888889</v>
      </c>
      <c r="C743" s="37" t="s">
        <v>20</v>
      </c>
      <c r="D743" s="34">
        <v>200</v>
      </c>
      <c r="E743" s="38">
        <v>133.69</v>
      </c>
      <c r="F743" s="39" t="s">
        <v>4</v>
      </c>
      <c r="G743" s="40" t="s">
        <v>21</v>
      </c>
    </row>
    <row r="744" spans="1:7">
      <c r="A744" s="35">
        <v>44981</v>
      </c>
      <c r="B744" s="36">
        <v>0.63610844907407404</v>
      </c>
      <c r="C744" s="37" t="s">
        <v>20</v>
      </c>
      <c r="D744" s="34">
        <v>8</v>
      </c>
      <c r="E744" s="38">
        <v>133.68</v>
      </c>
      <c r="F744" s="39" t="s">
        <v>4</v>
      </c>
      <c r="G744" s="40" t="s">
        <v>21</v>
      </c>
    </row>
    <row r="745" spans="1:7">
      <c r="A745" s="35">
        <v>44981</v>
      </c>
      <c r="B745" s="36">
        <v>0.63610844907407404</v>
      </c>
      <c r="C745" s="37" t="s">
        <v>20</v>
      </c>
      <c r="D745" s="34">
        <v>16</v>
      </c>
      <c r="E745" s="38">
        <v>133.68</v>
      </c>
      <c r="F745" s="39" t="s">
        <v>4</v>
      </c>
      <c r="G745" s="40" t="s">
        <v>21</v>
      </c>
    </row>
    <row r="746" spans="1:7">
      <c r="A746" s="35">
        <v>44981</v>
      </c>
      <c r="B746" s="36">
        <v>0.63610844907407404</v>
      </c>
      <c r="C746" s="37" t="s">
        <v>20</v>
      </c>
      <c r="D746" s="34">
        <v>84</v>
      </c>
      <c r="E746" s="38">
        <v>133.68</v>
      </c>
      <c r="F746" s="39" t="s">
        <v>4</v>
      </c>
      <c r="G746" s="40" t="s">
        <v>21</v>
      </c>
    </row>
    <row r="747" spans="1:7">
      <c r="A747" s="35">
        <v>44981</v>
      </c>
      <c r="B747" s="36">
        <v>0.63610844907407404</v>
      </c>
      <c r="C747" s="37" t="s">
        <v>20</v>
      </c>
      <c r="D747" s="34">
        <v>84</v>
      </c>
      <c r="E747" s="38">
        <v>133.68</v>
      </c>
      <c r="F747" s="39" t="s">
        <v>4</v>
      </c>
      <c r="G747" s="40" t="s">
        <v>21</v>
      </c>
    </row>
    <row r="748" spans="1:7">
      <c r="A748" s="35">
        <v>44981</v>
      </c>
      <c r="B748" s="36">
        <v>0.63610868055555558</v>
      </c>
      <c r="C748" s="37" t="s">
        <v>20</v>
      </c>
      <c r="D748" s="34">
        <v>8</v>
      </c>
      <c r="E748" s="38">
        <v>133.68</v>
      </c>
      <c r="F748" s="39" t="s">
        <v>4</v>
      </c>
      <c r="G748" s="40" t="s">
        <v>21</v>
      </c>
    </row>
    <row r="749" spans="1:7">
      <c r="A749" s="35">
        <v>44981</v>
      </c>
      <c r="B749" s="36">
        <v>0.63610868055555558</v>
      </c>
      <c r="C749" s="37" t="s">
        <v>20</v>
      </c>
      <c r="D749" s="34">
        <v>92</v>
      </c>
      <c r="E749" s="38">
        <v>133.68</v>
      </c>
      <c r="F749" s="39" t="s">
        <v>4</v>
      </c>
      <c r="G749" s="40" t="s">
        <v>21</v>
      </c>
    </row>
    <row r="750" spans="1:7">
      <c r="A750" s="35">
        <v>44981</v>
      </c>
      <c r="B750" s="36">
        <v>0.63631481481481478</v>
      </c>
      <c r="C750" s="37" t="s">
        <v>20</v>
      </c>
      <c r="D750" s="34">
        <v>100</v>
      </c>
      <c r="E750" s="38">
        <v>133.66999999999999</v>
      </c>
      <c r="F750" s="39" t="s">
        <v>4</v>
      </c>
      <c r="G750" s="40" t="s">
        <v>21</v>
      </c>
    </row>
    <row r="751" spans="1:7">
      <c r="A751" s="35">
        <v>44981</v>
      </c>
      <c r="B751" s="36">
        <v>0.63631481481481478</v>
      </c>
      <c r="C751" s="37" t="s">
        <v>20</v>
      </c>
      <c r="D751" s="34">
        <v>100</v>
      </c>
      <c r="E751" s="38">
        <v>133.66999999999999</v>
      </c>
      <c r="F751" s="39" t="s">
        <v>4</v>
      </c>
      <c r="G751" s="40" t="s">
        <v>21</v>
      </c>
    </row>
    <row r="752" spans="1:7">
      <c r="A752" s="35">
        <v>44981</v>
      </c>
      <c r="B752" s="36">
        <v>0.63633125000000001</v>
      </c>
      <c r="C752" s="37" t="s">
        <v>20</v>
      </c>
      <c r="D752" s="34">
        <v>100</v>
      </c>
      <c r="E752" s="38">
        <v>133.66</v>
      </c>
      <c r="F752" s="39" t="s">
        <v>4</v>
      </c>
      <c r="G752" s="40" t="s">
        <v>22</v>
      </c>
    </row>
    <row r="753" spans="1:7">
      <c r="A753" s="35">
        <v>44981</v>
      </c>
      <c r="B753" s="36">
        <v>0.63633125000000001</v>
      </c>
      <c r="C753" s="37" t="s">
        <v>20</v>
      </c>
      <c r="D753" s="34">
        <v>1</v>
      </c>
      <c r="E753" s="38">
        <v>133.66</v>
      </c>
      <c r="F753" s="39" t="s">
        <v>4</v>
      </c>
      <c r="G753" s="40" t="s">
        <v>21</v>
      </c>
    </row>
    <row r="754" spans="1:7">
      <c r="A754" s="35">
        <v>44981</v>
      </c>
      <c r="B754" s="36">
        <v>0.63633125000000001</v>
      </c>
      <c r="C754" s="37" t="s">
        <v>20</v>
      </c>
      <c r="D754" s="34">
        <v>99</v>
      </c>
      <c r="E754" s="38">
        <v>133.66</v>
      </c>
      <c r="F754" s="39" t="s">
        <v>4</v>
      </c>
      <c r="G754" s="40" t="s">
        <v>21</v>
      </c>
    </row>
    <row r="755" spans="1:7">
      <c r="A755" s="35">
        <v>44981</v>
      </c>
      <c r="B755" s="36">
        <v>0.63633125000000001</v>
      </c>
      <c r="C755" s="37" t="s">
        <v>20</v>
      </c>
      <c r="D755" s="34">
        <v>100</v>
      </c>
      <c r="E755" s="38">
        <v>133.66</v>
      </c>
      <c r="F755" s="39" t="s">
        <v>4</v>
      </c>
      <c r="G755" s="40" t="s">
        <v>21</v>
      </c>
    </row>
    <row r="756" spans="1:7">
      <c r="A756" s="35">
        <v>44981</v>
      </c>
      <c r="B756" s="36">
        <v>0.63633125000000001</v>
      </c>
      <c r="C756" s="37" t="s">
        <v>20</v>
      </c>
      <c r="D756" s="34">
        <v>100</v>
      </c>
      <c r="E756" s="38">
        <v>133.65</v>
      </c>
      <c r="F756" s="39" t="s">
        <v>4</v>
      </c>
      <c r="G756" s="40" t="s">
        <v>21</v>
      </c>
    </row>
    <row r="757" spans="1:7">
      <c r="A757" s="35">
        <v>44981</v>
      </c>
      <c r="B757" s="36">
        <v>0.637003125</v>
      </c>
      <c r="C757" s="37" t="s">
        <v>20</v>
      </c>
      <c r="D757" s="34">
        <v>20</v>
      </c>
      <c r="E757" s="38">
        <v>133.76</v>
      </c>
      <c r="F757" s="39" t="s">
        <v>4</v>
      </c>
      <c r="G757" s="40" t="s">
        <v>32</v>
      </c>
    </row>
    <row r="758" spans="1:7">
      <c r="A758" s="35">
        <v>44981</v>
      </c>
      <c r="B758" s="36">
        <v>0.637003125</v>
      </c>
      <c r="C758" s="37" t="s">
        <v>20</v>
      </c>
      <c r="D758" s="34">
        <v>80</v>
      </c>
      <c r="E758" s="38">
        <v>133.76</v>
      </c>
      <c r="F758" s="39" t="s">
        <v>4</v>
      </c>
      <c r="G758" s="40" t="s">
        <v>32</v>
      </c>
    </row>
    <row r="759" spans="1:7">
      <c r="A759" s="35">
        <v>44981</v>
      </c>
      <c r="B759" s="36">
        <v>0.63704386574074068</v>
      </c>
      <c r="C759" s="37" t="s">
        <v>20</v>
      </c>
      <c r="D759" s="34">
        <v>100</v>
      </c>
      <c r="E759" s="38">
        <v>133.69</v>
      </c>
      <c r="F759" s="39" t="s">
        <v>4</v>
      </c>
      <c r="G759" s="40" t="s">
        <v>5</v>
      </c>
    </row>
    <row r="760" spans="1:7">
      <c r="A760" s="35">
        <v>44981</v>
      </c>
      <c r="B760" s="36">
        <v>0.63704386574074068</v>
      </c>
      <c r="C760" s="37" t="s">
        <v>20</v>
      </c>
      <c r="D760" s="34">
        <v>10</v>
      </c>
      <c r="E760" s="38">
        <v>133.69999999999999</v>
      </c>
      <c r="F760" s="39" t="s">
        <v>4</v>
      </c>
      <c r="G760" s="40" t="s">
        <v>21</v>
      </c>
    </row>
    <row r="761" spans="1:7">
      <c r="A761" s="35">
        <v>44981</v>
      </c>
      <c r="B761" s="36">
        <v>0.63704386574074068</v>
      </c>
      <c r="C761" s="37" t="s">
        <v>20</v>
      </c>
      <c r="D761" s="34">
        <v>90</v>
      </c>
      <c r="E761" s="38">
        <v>133.69999999999999</v>
      </c>
      <c r="F761" s="39" t="s">
        <v>4</v>
      </c>
      <c r="G761" s="40" t="s">
        <v>21</v>
      </c>
    </row>
    <row r="762" spans="1:7">
      <c r="A762" s="35">
        <v>44981</v>
      </c>
      <c r="B762" s="36">
        <v>0.63704386574074068</v>
      </c>
      <c r="C762" s="37" t="s">
        <v>20</v>
      </c>
      <c r="D762" s="34">
        <v>100</v>
      </c>
      <c r="E762" s="38">
        <v>133.69999999999999</v>
      </c>
      <c r="F762" s="39" t="s">
        <v>4</v>
      </c>
      <c r="G762" s="40" t="s">
        <v>21</v>
      </c>
    </row>
    <row r="763" spans="1:7">
      <c r="A763" s="35">
        <v>44981</v>
      </c>
      <c r="B763" s="36">
        <v>0.63704386574074068</v>
      </c>
      <c r="C763" s="37" t="s">
        <v>20</v>
      </c>
      <c r="D763" s="34">
        <v>100</v>
      </c>
      <c r="E763" s="38">
        <v>133.69999999999999</v>
      </c>
      <c r="F763" s="39" t="s">
        <v>4</v>
      </c>
      <c r="G763" s="40" t="s">
        <v>21</v>
      </c>
    </row>
    <row r="764" spans="1:7">
      <c r="A764" s="35">
        <v>44981</v>
      </c>
      <c r="B764" s="36">
        <v>0.63830659722222227</v>
      </c>
      <c r="C764" s="37" t="s">
        <v>20</v>
      </c>
      <c r="D764" s="34">
        <v>100</v>
      </c>
      <c r="E764" s="38">
        <v>133.59</v>
      </c>
      <c r="F764" s="39" t="s">
        <v>4</v>
      </c>
      <c r="G764" s="40" t="s">
        <v>32</v>
      </c>
    </row>
    <row r="765" spans="1:7">
      <c r="A765" s="35">
        <v>44981</v>
      </c>
      <c r="B765" s="36">
        <v>0.63830659722222227</v>
      </c>
      <c r="C765" s="37" t="s">
        <v>20</v>
      </c>
      <c r="D765" s="34">
        <v>200</v>
      </c>
      <c r="E765" s="38">
        <v>133.6</v>
      </c>
      <c r="F765" s="39" t="s">
        <v>4</v>
      </c>
      <c r="G765" s="40" t="s">
        <v>21</v>
      </c>
    </row>
    <row r="766" spans="1:7">
      <c r="A766" s="35">
        <v>44981</v>
      </c>
      <c r="B766" s="36">
        <v>0.64232604166666674</v>
      </c>
      <c r="C766" s="37" t="s">
        <v>20</v>
      </c>
      <c r="D766" s="34">
        <v>10</v>
      </c>
      <c r="E766" s="38">
        <v>133.71</v>
      </c>
      <c r="F766" s="39" t="s">
        <v>4</v>
      </c>
      <c r="G766" s="40" t="s">
        <v>21</v>
      </c>
    </row>
    <row r="767" spans="1:7">
      <c r="A767" s="35">
        <v>44981</v>
      </c>
      <c r="B767" s="36">
        <v>0.64232604166666674</v>
      </c>
      <c r="C767" s="37" t="s">
        <v>20</v>
      </c>
      <c r="D767" s="34">
        <v>90</v>
      </c>
      <c r="E767" s="38">
        <v>133.71</v>
      </c>
      <c r="F767" s="39" t="s">
        <v>4</v>
      </c>
      <c r="G767" s="40" t="s">
        <v>21</v>
      </c>
    </row>
    <row r="768" spans="1:7">
      <c r="A768" s="35">
        <v>44981</v>
      </c>
      <c r="B768" s="36">
        <v>0.64232604166666674</v>
      </c>
      <c r="C768" s="37" t="s">
        <v>20</v>
      </c>
      <c r="D768" s="34">
        <v>100</v>
      </c>
      <c r="E768" s="38">
        <v>133.71</v>
      </c>
      <c r="F768" s="39" t="s">
        <v>4</v>
      </c>
      <c r="G768" s="40" t="s">
        <v>21</v>
      </c>
    </row>
    <row r="769" spans="1:7">
      <c r="A769" s="35">
        <v>44981</v>
      </c>
      <c r="B769" s="36">
        <v>0.64458263888888889</v>
      </c>
      <c r="C769" s="37" t="s">
        <v>20</v>
      </c>
      <c r="D769" s="34">
        <v>23</v>
      </c>
      <c r="E769" s="38">
        <v>133.81</v>
      </c>
      <c r="F769" s="39" t="s">
        <v>4</v>
      </c>
      <c r="G769" s="40" t="s">
        <v>21</v>
      </c>
    </row>
    <row r="770" spans="1:7">
      <c r="A770" s="35">
        <v>44981</v>
      </c>
      <c r="B770" s="36">
        <v>0.64458263888888889</v>
      </c>
      <c r="C770" s="37" t="s">
        <v>20</v>
      </c>
      <c r="D770" s="34">
        <v>100</v>
      </c>
      <c r="E770" s="38">
        <v>133.81</v>
      </c>
      <c r="F770" s="39" t="s">
        <v>4</v>
      </c>
      <c r="G770" s="40" t="s">
        <v>21</v>
      </c>
    </row>
    <row r="771" spans="1:7">
      <c r="A771" s="35">
        <v>44981</v>
      </c>
      <c r="B771" s="36">
        <v>0.64458263888888889</v>
      </c>
      <c r="C771" s="37" t="s">
        <v>20</v>
      </c>
      <c r="D771" s="34">
        <v>36</v>
      </c>
      <c r="E771" s="38">
        <v>133.81</v>
      </c>
      <c r="F771" s="39" t="s">
        <v>4</v>
      </c>
      <c r="G771" s="40" t="s">
        <v>21</v>
      </c>
    </row>
    <row r="772" spans="1:7">
      <c r="A772" s="35">
        <v>44981</v>
      </c>
      <c r="B772" s="36">
        <v>0.64458263888888889</v>
      </c>
      <c r="C772" s="37" t="s">
        <v>20</v>
      </c>
      <c r="D772" s="34">
        <v>41</v>
      </c>
      <c r="E772" s="38">
        <v>133.81</v>
      </c>
      <c r="F772" s="39" t="s">
        <v>4</v>
      </c>
      <c r="G772" s="40" t="s">
        <v>21</v>
      </c>
    </row>
    <row r="773" spans="1:7">
      <c r="A773" s="35">
        <v>44981</v>
      </c>
      <c r="B773" s="36">
        <v>0.64493865740740741</v>
      </c>
      <c r="C773" s="37" t="s">
        <v>20</v>
      </c>
      <c r="D773" s="34">
        <v>2</v>
      </c>
      <c r="E773" s="38">
        <v>133.77000000000001</v>
      </c>
      <c r="F773" s="39" t="s">
        <v>4</v>
      </c>
      <c r="G773" s="40" t="s">
        <v>5</v>
      </c>
    </row>
    <row r="774" spans="1:7">
      <c r="A774" s="35">
        <v>44981</v>
      </c>
      <c r="B774" s="36">
        <v>0.64493865740740741</v>
      </c>
      <c r="C774" s="37" t="s">
        <v>20</v>
      </c>
      <c r="D774" s="34">
        <v>14</v>
      </c>
      <c r="E774" s="38">
        <v>133.77000000000001</v>
      </c>
      <c r="F774" s="39" t="s">
        <v>4</v>
      </c>
      <c r="G774" s="40" t="s">
        <v>5</v>
      </c>
    </row>
    <row r="775" spans="1:7">
      <c r="A775" s="35">
        <v>44981</v>
      </c>
      <c r="B775" s="36">
        <v>0.64493865740740741</v>
      </c>
      <c r="C775" s="37" t="s">
        <v>20</v>
      </c>
      <c r="D775" s="34">
        <v>39</v>
      </c>
      <c r="E775" s="38">
        <v>133.77000000000001</v>
      </c>
      <c r="F775" s="39" t="s">
        <v>4</v>
      </c>
      <c r="G775" s="40" t="s">
        <v>5</v>
      </c>
    </row>
    <row r="776" spans="1:7">
      <c r="A776" s="35">
        <v>44981</v>
      </c>
      <c r="B776" s="36">
        <v>0.64493865740740741</v>
      </c>
      <c r="C776" s="37" t="s">
        <v>20</v>
      </c>
      <c r="D776" s="34">
        <v>45</v>
      </c>
      <c r="E776" s="38">
        <v>133.77000000000001</v>
      </c>
      <c r="F776" s="39" t="s">
        <v>4</v>
      </c>
      <c r="G776" s="40" t="s">
        <v>5</v>
      </c>
    </row>
    <row r="777" spans="1:7">
      <c r="A777" s="35">
        <v>44981</v>
      </c>
      <c r="B777" s="36">
        <v>0.64493865740740741</v>
      </c>
      <c r="C777" s="37" t="s">
        <v>20</v>
      </c>
      <c r="D777" s="34">
        <v>100</v>
      </c>
      <c r="E777" s="38">
        <v>133.77000000000001</v>
      </c>
      <c r="F777" s="39" t="s">
        <v>4</v>
      </c>
      <c r="G777" s="40" t="s">
        <v>5</v>
      </c>
    </row>
    <row r="778" spans="1:7">
      <c r="A778" s="35">
        <v>44981</v>
      </c>
      <c r="B778" s="36">
        <v>0.64493865740740741</v>
      </c>
      <c r="C778" s="37" t="s">
        <v>20</v>
      </c>
      <c r="D778" s="34">
        <v>100</v>
      </c>
      <c r="E778" s="38">
        <v>133.80000000000001</v>
      </c>
      <c r="F778" s="39" t="s">
        <v>4</v>
      </c>
      <c r="G778" s="40" t="s">
        <v>21</v>
      </c>
    </row>
    <row r="779" spans="1:7">
      <c r="A779" s="35">
        <v>44981</v>
      </c>
      <c r="B779" s="36">
        <v>0.64493865740740741</v>
      </c>
      <c r="C779" s="37" t="s">
        <v>20</v>
      </c>
      <c r="D779" s="34">
        <v>3</v>
      </c>
      <c r="E779" s="38">
        <v>133.75</v>
      </c>
      <c r="F779" s="39" t="s">
        <v>4</v>
      </c>
      <c r="G779" s="40" t="s">
        <v>21</v>
      </c>
    </row>
    <row r="780" spans="1:7">
      <c r="A780" s="35">
        <v>44981</v>
      </c>
      <c r="B780" s="36">
        <v>0.64493865740740741</v>
      </c>
      <c r="C780" s="37" t="s">
        <v>20</v>
      </c>
      <c r="D780" s="34">
        <v>5</v>
      </c>
      <c r="E780" s="38">
        <v>133.75</v>
      </c>
      <c r="F780" s="39" t="s">
        <v>4</v>
      </c>
      <c r="G780" s="40" t="s">
        <v>21</v>
      </c>
    </row>
    <row r="781" spans="1:7">
      <c r="A781" s="35">
        <v>44981</v>
      </c>
      <c r="B781" s="36">
        <v>0.64493865740740741</v>
      </c>
      <c r="C781" s="37" t="s">
        <v>20</v>
      </c>
      <c r="D781" s="34">
        <v>7</v>
      </c>
      <c r="E781" s="38">
        <v>133.75</v>
      </c>
      <c r="F781" s="39" t="s">
        <v>4</v>
      </c>
      <c r="G781" s="40" t="s">
        <v>21</v>
      </c>
    </row>
    <row r="782" spans="1:7">
      <c r="A782" s="35">
        <v>44981</v>
      </c>
      <c r="B782" s="36">
        <v>0.64493865740740741</v>
      </c>
      <c r="C782" s="37" t="s">
        <v>20</v>
      </c>
      <c r="D782" s="34">
        <v>9</v>
      </c>
      <c r="E782" s="38">
        <v>133.75</v>
      </c>
      <c r="F782" s="39" t="s">
        <v>4</v>
      </c>
      <c r="G782" s="40" t="s">
        <v>21</v>
      </c>
    </row>
    <row r="783" spans="1:7">
      <c r="A783" s="35">
        <v>44981</v>
      </c>
      <c r="B783" s="36">
        <v>0.64493865740740741</v>
      </c>
      <c r="C783" s="37" t="s">
        <v>20</v>
      </c>
      <c r="D783" s="34">
        <v>30</v>
      </c>
      <c r="E783" s="38">
        <v>133.75</v>
      </c>
      <c r="F783" s="39" t="s">
        <v>4</v>
      </c>
      <c r="G783" s="40" t="s">
        <v>21</v>
      </c>
    </row>
    <row r="784" spans="1:7">
      <c r="A784" s="35">
        <v>44981</v>
      </c>
      <c r="B784" s="36">
        <v>0.64493865740740741</v>
      </c>
      <c r="C784" s="37" t="s">
        <v>20</v>
      </c>
      <c r="D784" s="34">
        <v>30</v>
      </c>
      <c r="E784" s="38">
        <v>133.76</v>
      </c>
      <c r="F784" s="39" t="s">
        <v>4</v>
      </c>
      <c r="G784" s="40" t="s">
        <v>21</v>
      </c>
    </row>
    <row r="785" spans="1:7">
      <c r="A785" s="35">
        <v>44981</v>
      </c>
      <c r="B785" s="36">
        <v>0.64493865740740741</v>
      </c>
      <c r="C785" s="37" t="s">
        <v>20</v>
      </c>
      <c r="D785" s="34">
        <v>30</v>
      </c>
      <c r="E785" s="38">
        <v>133.76</v>
      </c>
      <c r="F785" s="39" t="s">
        <v>4</v>
      </c>
      <c r="G785" s="40" t="s">
        <v>21</v>
      </c>
    </row>
    <row r="786" spans="1:7">
      <c r="A786" s="35">
        <v>44981</v>
      </c>
      <c r="B786" s="36">
        <v>0.64493865740740741</v>
      </c>
      <c r="C786" s="37" t="s">
        <v>20</v>
      </c>
      <c r="D786" s="34">
        <v>40</v>
      </c>
      <c r="E786" s="38">
        <v>133.76</v>
      </c>
      <c r="F786" s="39" t="s">
        <v>4</v>
      </c>
      <c r="G786" s="40" t="s">
        <v>21</v>
      </c>
    </row>
    <row r="787" spans="1:7">
      <c r="A787" s="35">
        <v>44981</v>
      </c>
      <c r="B787" s="36">
        <v>0.64493877314814818</v>
      </c>
      <c r="C787" s="37" t="s">
        <v>20</v>
      </c>
      <c r="D787" s="34">
        <v>11</v>
      </c>
      <c r="E787" s="38">
        <v>133.75</v>
      </c>
      <c r="F787" s="39" t="s">
        <v>4</v>
      </c>
      <c r="G787" s="40" t="s">
        <v>21</v>
      </c>
    </row>
    <row r="788" spans="1:7">
      <c r="A788" s="35">
        <v>44981</v>
      </c>
      <c r="B788" s="36">
        <v>0.64493877314814818</v>
      </c>
      <c r="C788" s="37" t="s">
        <v>20</v>
      </c>
      <c r="D788" s="34">
        <v>15</v>
      </c>
      <c r="E788" s="38">
        <v>133.75</v>
      </c>
      <c r="F788" s="39" t="s">
        <v>4</v>
      </c>
      <c r="G788" s="40" t="s">
        <v>21</v>
      </c>
    </row>
    <row r="789" spans="1:7">
      <c r="A789" s="35">
        <v>44981</v>
      </c>
      <c r="B789" s="36">
        <v>0.64493877314814818</v>
      </c>
      <c r="C789" s="37" t="s">
        <v>20</v>
      </c>
      <c r="D789" s="34">
        <v>20</v>
      </c>
      <c r="E789" s="38">
        <v>133.75</v>
      </c>
      <c r="F789" s="39" t="s">
        <v>4</v>
      </c>
      <c r="G789" s="40" t="s">
        <v>21</v>
      </c>
    </row>
    <row r="790" spans="1:7">
      <c r="A790" s="35">
        <v>44981</v>
      </c>
      <c r="B790" s="36">
        <v>0.64493877314814818</v>
      </c>
      <c r="C790" s="37" t="s">
        <v>20</v>
      </c>
      <c r="D790" s="34">
        <v>100</v>
      </c>
      <c r="E790" s="38">
        <v>133.75</v>
      </c>
      <c r="F790" s="39" t="s">
        <v>4</v>
      </c>
      <c r="G790" s="40" t="s">
        <v>21</v>
      </c>
    </row>
    <row r="791" spans="1:7">
      <c r="A791" s="35">
        <v>44981</v>
      </c>
      <c r="B791" s="36">
        <v>0.64499687500000014</v>
      </c>
      <c r="C791" s="37" t="s">
        <v>20</v>
      </c>
      <c r="D791" s="34">
        <v>2</v>
      </c>
      <c r="E791" s="38">
        <v>133.74</v>
      </c>
      <c r="F791" s="39" t="s">
        <v>4</v>
      </c>
      <c r="G791" s="40" t="s">
        <v>21</v>
      </c>
    </row>
    <row r="792" spans="1:7">
      <c r="A792" s="35">
        <v>44981</v>
      </c>
      <c r="B792" s="36">
        <v>0.64509560185185189</v>
      </c>
      <c r="C792" s="37" t="s">
        <v>20</v>
      </c>
      <c r="D792" s="34">
        <v>36</v>
      </c>
      <c r="E792" s="38">
        <v>133.74</v>
      </c>
      <c r="F792" s="39" t="s">
        <v>4</v>
      </c>
      <c r="G792" s="40" t="s">
        <v>21</v>
      </c>
    </row>
    <row r="793" spans="1:7">
      <c r="A793" s="35">
        <v>44981</v>
      </c>
      <c r="B793" s="36">
        <v>0.64509560185185189</v>
      </c>
      <c r="C793" s="37" t="s">
        <v>20</v>
      </c>
      <c r="D793" s="34">
        <v>62</v>
      </c>
      <c r="E793" s="38">
        <v>133.74</v>
      </c>
      <c r="F793" s="39" t="s">
        <v>4</v>
      </c>
      <c r="G793" s="40" t="s">
        <v>21</v>
      </c>
    </row>
    <row r="794" spans="1:7">
      <c r="A794" s="35">
        <v>44981</v>
      </c>
      <c r="B794" s="36">
        <v>0.64537291666666663</v>
      </c>
      <c r="C794" s="37" t="s">
        <v>20</v>
      </c>
      <c r="D794" s="34">
        <v>10</v>
      </c>
      <c r="E794" s="38">
        <v>133.72999999999999</v>
      </c>
      <c r="F794" s="39" t="s">
        <v>4</v>
      </c>
      <c r="G794" s="40" t="s">
        <v>21</v>
      </c>
    </row>
    <row r="795" spans="1:7">
      <c r="A795" s="35">
        <v>44981</v>
      </c>
      <c r="B795" s="36">
        <v>0.64537291666666663</v>
      </c>
      <c r="C795" s="37" t="s">
        <v>20</v>
      </c>
      <c r="D795" s="34">
        <v>30</v>
      </c>
      <c r="E795" s="38">
        <v>133.72999999999999</v>
      </c>
      <c r="F795" s="39" t="s">
        <v>4</v>
      </c>
      <c r="G795" s="40" t="s">
        <v>21</v>
      </c>
    </row>
    <row r="796" spans="1:7">
      <c r="A796" s="35">
        <v>44981</v>
      </c>
      <c r="B796" s="36">
        <v>0.64537291666666663</v>
      </c>
      <c r="C796" s="37" t="s">
        <v>20</v>
      </c>
      <c r="D796" s="34">
        <v>40</v>
      </c>
      <c r="E796" s="38">
        <v>133.72999999999999</v>
      </c>
      <c r="F796" s="39" t="s">
        <v>4</v>
      </c>
      <c r="G796" s="40" t="s">
        <v>21</v>
      </c>
    </row>
    <row r="797" spans="1:7">
      <c r="A797" s="35">
        <v>44981</v>
      </c>
      <c r="B797" s="36">
        <v>0.64537291666666663</v>
      </c>
      <c r="C797" s="37" t="s">
        <v>20</v>
      </c>
      <c r="D797" s="34">
        <v>60</v>
      </c>
      <c r="E797" s="38">
        <v>133.72999999999999</v>
      </c>
      <c r="F797" s="39" t="s">
        <v>4</v>
      </c>
      <c r="G797" s="40" t="s">
        <v>21</v>
      </c>
    </row>
    <row r="798" spans="1:7">
      <c r="A798" s="35">
        <v>44981</v>
      </c>
      <c r="B798" s="36">
        <v>0.64537291666666663</v>
      </c>
      <c r="C798" s="37" t="s">
        <v>20</v>
      </c>
      <c r="D798" s="34">
        <v>60</v>
      </c>
      <c r="E798" s="38">
        <v>133.72999999999999</v>
      </c>
      <c r="F798" s="39" t="s">
        <v>4</v>
      </c>
      <c r="G798" s="40" t="s">
        <v>21</v>
      </c>
    </row>
    <row r="799" spans="1:7">
      <c r="A799" s="35">
        <v>44981</v>
      </c>
      <c r="B799" s="36">
        <v>0.64616990740740743</v>
      </c>
      <c r="C799" s="37" t="s">
        <v>20</v>
      </c>
      <c r="D799" s="34">
        <v>1</v>
      </c>
      <c r="E799" s="38">
        <v>133.66999999999999</v>
      </c>
      <c r="F799" s="39" t="s">
        <v>4</v>
      </c>
      <c r="G799" s="40" t="s">
        <v>21</v>
      </c>
    </row>
    <row r="800" spans="1:7">
      <c r="A800" s="35">
        <v>44981</v>
      </c>
      <c r="B800" s="36">
        <v>0.64616990740740743</v>
      </c>
      <c r="C800" s="37" t="s">
        <v>20</v>
      </c>
      <c r="D800" s="34">
        <v>8</v>
      </c>
      <c r="E800" s="38">
        <v>133.66999999999999</v>
      </c>
      <c r="F800" s="39" t="s">
        <v>4</v>
      </c>
      <c r="G800" s="40" t="s">
        <v>21</v>
      </c>
    </row>
    <row r="801" spans="1:7">
      <c r="A801" s="35">
        <v>44981</v>
      </c>
      <c r="B801" s="36">
        <v>0.64616990740740743</v>
      </c>
      <c r="C801" s="37" t="s">
        <v>20</v>
      </c>
      <c r="D801" s="34">
        <v>91</v>
      </c>
      <c r="E801" s="38">
        <v>133.66999999999999</v>
      </c>
      <c r="F801" s="39" t="s">
        <v>4</v>
      </c>
      <c r="G801" s="40" t="s">
        <v>21</v>
      </c>
    </row>
    <row r="802" spans="1:7">
      <c r="A802" s="35">
        <v>44981</v>
      </c>
      <c r="B802" s="36">
        <v>0.64617037037037039</v>
      </c>
      <c r="C802" s="37" t="s">
        <v>20</v>
      </c>
      <c r="D802" s="34">
        <v>3</v>
      </c>
      <c r="E802" s="38">
        <v>133.66999999999999</v>
      </c>
      <c r="F802" s="39" t="s">
        <v>4</v>
      </c>
      <c r="G802" s="40" t="s">
        <v>21</v>
      </c>
    </row>
    <row r="803" spans="1:7">
      <c r="A803" s="35">
        <v>44981</v>
      </c>
      <c r="B803" s="36">
        <v>0.64617037037037039</v>
      </c>
      <c r="C803" s="37" t="s">
        <v>20</v>
      </c>
      <c r="D803" s="34">
        <v>97</v>
      </c>
      <c r="E803" s="38">
        <v>133.66999999999999</v>
      </c>
      <c r="F803" s="39" t="s">
        <v>4</v>
      </c>
      <c r="G803" s="40" t="s">
        <v>21</v>
      </c>
    </row>
    <row r="804" spans="1:7">
      <c r="A804" s="35">
        <v>44981</v>
      </c>
      <c r="B804" s="36">
        <v>0.64797847222222227</v>
      </c>
      <c r="C804" s="37" t="s">
        <v>20</v>
      </c>
      <c r="D804" s="34">
        <v>100</v>
      </c>
      <c r="E804" s="38">
        <v>133.79</v>
      </c>
      <c r="F804" s="39" t="s">
        <v>4</v>
      </c>
      <c r="G804" s="40" t="s">
        <v>32</v>
      </c>
    </row>
    <row r="805" spans="1:7">
      <c r="A805" s="35">
        <v>44981</v>
      </c>
      <c r="B805" s="36">
        <v>0.64797916666666677</v>
      </c>
      <c r="C805" s="37" t="s">
        <v>20</v>
      </c>
      <c r="D805" s="34">
        <v>100</v>
      </c>
      <c r="E805" s="38">
        <v>133.76</v>
      </c>
      <c r="F805" s="39" t="s">
        <v>4</v>
      </c>
      <c r="G805" s="40" t="s">
        <v>32</v>
      </c>
    </row>
    <row r="806" spans="1:7">
      <c r="A806" s="35">
        <v>44981</v>
      </c>
      <c r="B806" s="36">
        <v>0.64824988425925933</v>
      </c>
      <c r="C806" s="37" t="s">
        <v>20</v>
      </c>
      <c r="D806" s="34">
        <v>13</v>
      </c>
      <c r="E806" s="38">
        <v>133.69999999999999</v>
      </c>
      <c r="F806" s="39" t="s">
        <v>4</v>
      </c>
      <c r="G806" s="40" t="s">
        <v>21</v>
      </c>
    </row>
    <row r="807" spans="1:7">
      <c r="A807" s="35">
        <v>44981</v>
      </c>
      <c r="B807" s="36">
        <v>0.64824988425925933</v>
      </c>
      <c r="C807" s="37" t="s">
        <v>20</v>
      </c>
      <c r="D807" s="34">
        <v>100</v>
      </c>
      <c r="E807" s="38">
        <v>133.69999999999999</v>
      </c>
      <c r="F807" s="39" t="s">
        <v>4</v>
      </c>
      <c r="G807" s="40" t="s">
        <v>21</v>
      </c>
    </row>
    <row r="808" spans="1:7">
      <c r="A808" s="35">
        <v>44981</v>
      </c>
      <c r="B808" s="36">
        <v>0.64826736111111116</v>
      </c>
      <c r="C808" s="37" t="s">
        <v>20</v>
      </c>
      <c r="D808" s="34">
        <v>100</v>
      </c>
      <c r="E808" s="38">
        <v>133.69999999999999</v>
      </c>
      <c r="F808" s="39" t="s">
        <v>4</v>
      </c>
      <c r="G808" s="40" t="s">
        <v>22</v>
      </c>
    </row>
    <row r="809" spans="1:7">
      <c r="A809" s="35">
        <v>44981</v>
      </c>
      <c r="B809" s="36">
        <v>0.64826736111111116</v>
      </c>
      <c r="C809" s="37" t="s">
        <v>20</v>
      </c>
      <c r="D809" s="34">
        <v>113</v>
      </c>
      <c r="E809" s="38">
        <v>133.69999999999999</v>
      </c>
      <c r="F809" s="39" t="s">
        <v>4</v>
      </c>
      <c r="G809" s="40" t="s">
        <v>22</v>
      </c>
    </row>
    <row r="810" spans="1:7">
      <c r="A810" s="35">
        <v>44981</v>
      </c>
      <c r="B810" s="36">
        <v>0.64826736111111116</v>
      </c>
      <c r="C810" s="37" t="s">
        <v>20</v>
      </c>
      <c r="D810" s="34">
        <v>87</v>
      </c>
      <c r="E810" s="38">
        <v>133.69999999999999</v>
      </c>
      <c r="F810" s="39" t="s">
        <v>4</v>
      </c>
      <c r="G810" s="40" t="s">
        <v>21</v>
      </c>
    </row>
    <row r="811" spans="1:7">
      <c r="A811" s="35">
        <v>44981</v>
      </c>
      <c r="B811" s="36">
        <v>0.64826736111111116</v>
      </c>
      <c r="C811" s="37" t="s">
        <v>20</v>
      </c>
      <c r="D811" s="34">
        <v>7</v>
      </c>
      <c r="E811" s="38">
        <v>133.66</v>
      </c>
      <c r="F811" s="39" t="s">
        <v>4</v>
      </c>
      <c r="G811" s="40" t="s">
        <v>21</v>
      </c>
    </row>
    <row r="812" spans="1:7">
      <c r="A812" s="35">
        <v>44981</v>
      </c>
      <c r="B812" s="36">
        <v>0.64826736111111116</v>
      </c>
      <c r="C812" s="37" t="s">
        <v>20</v>
      </c>
      <c r="D812" s="34">
        <v>17</v>
      </c>
      <c r="E812" s="38">
        <v>133.66</v>
      </c>
      <c r="F812" s="39" t="s">
        <v>4</v>
      </c>
      <c r="G812" s="40" t="s">
        <v>21</v>
      </c>
    </row>
    <row r="813" spans="1:7">
      <c r="A813" s="35">
        <v>44981</v>
      </c>
      <c r="B813" s="36">
        <v>0.64826736111111116</v>
      </c>
      <c r="C813" s="37" t="s">
        <v>20</v>
      </c>
      <c r="D813" s="34">
        <v>17</v>
      </c>
      <c r="E813" s="38">
        <v>133.66</v>
      </c>
      <c r="F813" s="39" t="s">
        <v>4</v>
      </c>
      <c r="G813" s="40" t="s">
        <v>21</v>
      </c>
    </row>
    <row r="814" spans="1:7">
      <c r="A814" s="35">
        <v>44981</v>
      </c>
      <c r="B814" s="36">
        <v>0.64826736111111116</v>
      </c>
      <c r="C814" s="37" t="s">
        <v>20</v>
      </c>
      <c r="D814" s="34">
        <v>76</v>
      </c>
      <c r="E814" s="38">
        <v>133.66</v>
      </c>
      <c r="F814" s="39" t="s">
        <v>4</v>
      </c>
      <c r="G814" s="40" t="s">
        <v>21</v>
      </c>
    </row>
    <row r="815" spans="1:7">
      <c r="A815" s="35">
        <v>44981</v>
      </c>
      <c r="B815" s="36">
        <v>0.64826736111111116</v>
      </c>
      <c r="C815" s="37" t="s">
        <v>20</v>
      </c>
      <c r="D815" s="34">
        <v>83</v>
      </c>
      <c r="E815" s="38">
        <v>133.66</v>
      </c>
      <c r="F815" s="39" t="s">
        <v>4</v>
      </c>
      <c r="G815" s="40" t="s">
        <v>21</v>
      </c>
    </row>
    <row r="816" spans="1:7">
      <c r="A816" s="35">
        <v>44981</v>
      </c>
      <c r="B816" s="36">
        <v>0.64863958333333338</v>
      </c>
      <c r="C816" s="37" t="s">
        <v>20</v>
      </c>
      <c r="D816" s="34">
        <v>100</v>
      </c>
      <c r="E816" s="38">
        <v>133.63999999999999</v>
      </c>
      <c r="F816" s="39" t="s">
        <v>4</v>
      </c>
      <c r="G816" s="40" t="s">
        <v>22</v>
      </c>
    </row>
    <row r="817" spans="1:7">
      <c r="A817" s="35">
        <v>44981</v>
      </c>
      <c r="B817" s="36">
        <v>0.64863958333333338</v>
      </c>
      <c r="C817" s="37" t="s">
        <v>20</v>
      </c>
      <c r="D817" s="34">
        <v>100</v>
      </c>
      <c r="E817" s="38">
        <v>133.63999999999999</v>
      </c>
      <c r="F817" s="39" t="s">
        <v>4</v>
      </c>
      <c r="G817" s="40" t="s">
        <v>21</v>
      </c>
    </row>
    <row r="818" spans="1:7">
      <c r="A818" s="35">
        <v>44981</v>
      </c>
      <c r="B818" s="36">
        <v>0.64863958333333338</v>
      </c>
      <c r="C818" s="37" t="s">
        <v>20</v>
      </c>
      <c r="D818" s="34">
        <v>100</v>
      </c>
      <c r="E818" s="38">
        <v>133.63999999999999</v>
      </c>
      <c r="F818" s="39" t="s">
        <v>4</v>
      </c>
      <c r="G818" s="40" t="s">
        <v>21</v>
      </c>
    </row>
    <row r="819" spans="1:7">
      <c r="A819" s="35">
        <v>44981</v>
      </c>
      <c r="B819" s="36">
        <v>0.65216620370370371</v>
      </c>
      <c r="C819" s="37" t="s">
        <v>20</v>
      </c>
      <c r="D819" s="34">
        <v>100</v>
      </c>
      <c r="E819" s="38">
        <v>133.51</v>
      </c>
      <c r="F819" s="39" t="s">
        <v>4</v>
      </c>
      <c r="G819" s="40" t="s">
        <v>32</v>
      </c>
    </row>
    <row r="820" spans="1:7">
      <c r="A820" s="35">
        <v>44981</v>
      </c>
      <c r="B820" s="36">
        <v>0.65230462962962965</v>
      </c>
      <c r="C820" s="37" t="s">
        <v>20</v>
      </c>
      <c r="D820" s="34">
        <v>14</v>
      </c>
      <c r="E820" s="38">
        <v>133.47999999999999</v>
      </c>
      <c r="F820" s="39" t="s">
        <v>4</v>
      </c>
      <c r="G820" s="40" t="s">
        <v>21</v>
      </c>
    </row>
    <row r="821" spans="1:7">
      <c r="A821" s="35">
        <v>44981</v>
      </c>
      <c r="B821" s="36">
        <v>0.65230462962962965</v>
      </c>
      <c r="C821" s="37" t="s">
        <v>20</v>
      </c>
      <c r="D821" s="34">
        <v>15</v>
      </c>
      <c r="E821" s="38">
        <v>133.47</v>
      </c>
      <c r="F821" s="39" t="s">
        <v>4</v>
      </c>
      <c r="G821" s="40" t="s">
        <v>21</v>
      </c>
    </row>
    <row r="822" spans="1:7">
      <c r="A822" s="35">
        <v>44981</v>
      </c>
      <c r="B822" s="36">
        <v>0.65230462962962965</v>
      </c>
      <c r="C822" s="37" t="s">
        <v>20</v>
      </c>
      <c r="D822" s="34">
        <v>86</v>
      </c>
      <c r="E822" s="38">
        <v>133.47999999999999</v>
      </c>
      <c r="F822" s="39" t="s">
        <v>4</v>
      </c>
      <c r="G822" s="40" t="s">
        <v>21</v>
      </c>
    </row>
    <row r="823" spans="1:7">
      <c r="A823" s="35">
        <v>44981</v>
      </c>
      <c r="B823" s="36">
        <v>0.65230462962962965</v>
      </c>
      <c r="C823" s="37" t="s">
        <v>20</v>
      </c>
      <c r="D823" s="34">
        <v>100</v>
      </c>
      <c r="E823" s="38">
        <v>133.47999999999999</v>
      </c>
      <c r="F823" s="39" t="s">
        <v>4</v>
      </c>
      <c r="G823" s="40" t="s">
        <v>21</v>
      </c>
    </row>
    <row r="824" spans="1:7">
      <c r="A824" s="35">
        <v>44981</v>
      </c>
      <c r="B824" s="36">
        <v>0.65260821759259258</v>
      </c>
      <c r="C824" s="37" t="s">
        <v>20</v>
      </c>
      <c r="D824" s="34">
        <v>89</v>
      </c>
      <c r="E824" s="38">
        <v>133.5</v>
      </c>
      <c r="F824" s="39" t="s">
        <v>4</v>
      </c>
      <c r="G824" s="40" t="s">
        <v>5</v>
      </c>
    </row>
    <row r="825" spans="1:7">
      <c r="A825" s="35">
        <v>44981</v>
      </c>
      <c r="B825" s="36">
        <v>0.65260914351851862</v>
      </c>
      <c r="C825" s="37" t="s">
        <v>20</v>
      </c>
      <c r="D825" s="34">
        <v>11</v>
      </c>
      <c r="E825" s="38">
        <v>133.5</v>
      </c>
      <c r="F825" s="39" t="s">
        <v>4</v>
      </c>
      <c r="G825" s="40" t="s">
        <v>5</v>
      </c>
    </row>
    <row r="826" spans="1:7">
      <c r="A826" s="35">
        <v>44981</v>
      </c>
      <c r="B826" s="36">
        <v>0.65260914351851862</v>
      </c>
      <c r="C826" s="37" t="s">
        <v>20</v>
      </c>
      <c r="D826" s="34">
        <v>15</v>
      </c>
      <c r="E826" s="38">
        <v>133.5</v>
      </c>
      <c r="F826" s="39" t="s">
        <v>4</v>
      </c>
      <c r="G826" s="40" t="s">
        <v>5</v>
      </c>
    </row>
    <row r="827" spans="1:7">
      <c r="A827" s="35">
        <v>44981</v>
      </c>
      <c r="B827" s="36">
        <v>0.65301226851851846</v>
      </c>
      <c r="C827" s="37" t="s">
        <v>20</v>
      </c>
      <c r="D827" s="34">
        <v>100</v>
      </c>
      <c r="E827" s="38">
        <v>133.49</v>
      </c>
      <c r="F827" s="39" t="s">
        <v>4</v>
      </c>
      <c r="G827" s="40" t="s">
        <v>5</v>
      </c>
    </row>
    <row r="828" spans="1:7">
      <c r="A828" s="35">
        <v>44981</v>
      </c>
      <c r="B828" s="36">
        <v>0.65301226851851846</v>
      </c>
      <c r="C828" s="37" t="s">
        <v>20</v>
      </c>
      <c r="D828" s="34">
        <v>2</v>
      </c>
      <c r="E828" s="38">
        <v>133.49</v>
      </c>
      <c r="F828" s="39" t="s">
        <v>4</v>
      </c>
      <c r="G828" s="40" t="s">
        <v>5</v>
      </c>
    </row>
    <row r="829" spans="1:7">
      <c r="A829" s="35">
        <v>44981</v>
      </c>
      <c r="B829" s="36">
        <v>0.65301226851851846</v>
      </c>
      <c r="C829" s="37" t="s">
        <v>20</v>
      </c>
      <c r="D829" s="34">
        <v>12</v>
      </c>
      <c r="E829" s="38">
        <v>133.49</v>
      </c>
      <c r="F829" s="39" t="s">
        <v>4</v>
      </c>
      <c r="G829" s="40" t="s">
        <v>5</v>
      </c>
    </row>
    <row r="830" spans="1:7">
      <c r="A830" s="35">
        <v>44981</v>
      </c>
      <c r="B830" s="36">
        <v>0.65301226851851846</v>
      </c>
      <c r="C830" s="37" t="s">
        <v>20</v>
      </c>
      <c r="D830" s="34">
        <v>1</v>
      </c>
      <c r="E830" s="38">
        <v>133.49</v>
      </c>
      <c r="F830" s="39" t="s">
        <v>4</v>
      </c>
      <c r="G830" s="40" t="s">
        <v>5</v>
      </c>
    </row>
    <row r="831" spans="1:7">
      <c r="A831" s="35">
        <v>44981</v>
      </c>
      <c r="B831" s="36">
        <v>0.65304953703703705</v>
      </c>
      <c r="C831" s="37" t="s">
        <v>20</v>
      </c>
      <c r="D831" s="34">
        <v>15</v>
      </c>
      <c r="E831" s="38">
        <v>133.49</v>
      </c>
      <c r="F831" s="39" t="s">
        <v>4</v>
      </c>
      <c r="G831" s="40" t="s">
        <v>5</v>
      </c>
    </row>
    <row r="832" spans="1:7">
      <c r="A832" s="35">
        <v>44981</v>
      </c>
      <c r="B832" s="36">
        <v>0.65304953703703705</v>
      </c>
      <c r="C832" s="37" t="s">
        <v>20</v>
      </c>
      <c r="D832" s="34">
        <v>100</v>
      </c>
      <c r="E832" s="38">
        <v>133.49</v>
      </c>
      <c r="F832" s="39" t="s">
        <v>4</v>
      </c>
      <c r="G832" s="40" t="s">
        <v>5</v>
      </c>
    </row>
    <row r="833" spans="1:7">
      <c r="A833" s="35">
        <v>44981</v>
      </c>
      <c r="B833" s="36">
        <v>0.65304953703703705</v>
      </c>
      <c r="C833" s="37" t="s">
        <v>20</v>
      </c>
      <c r="D833" s="34">
        <v>3</v>
      </c>
      <c r="E833" s="38">
        <v>133.47</v>
      </c>
      <c r="F833" s="39" t="s">
        <v>4</v>
      </c>
      <c r="G833" s="40" t="s">
        <v>21</v>
      </c>
    </row>
    <row r="834" spans="1:7">
      <c r="A834" s="35">
        <v>44981</v>
      </c>
      <c r="B834" s="36">
        <v>0.65304953703703705</v>
      </c>
      <c r="C834" s="37" t="s">
        <v>20</v>
      </c>
      <c r="D834" s="34">
        <v>14</v>
      </c>
      <c r="E834" s="38">
        <v>133.47</v>
      </c>
      <c r="F834" s="39" t="s">
        <v>4</v>
      </c>
      <c r="G834" s="40" t="s">
        <v>21</v>
      </c>
    </row>
    <row r="835" spans="1:7">
      <c r="A835" s="35">
        <v>44981</v>
      </c>
      <c r="B835" s="36">
        <v>0.65304953703703705</v>
      </c>
      <c r="C835" s="37" t="s">
        <v>20</v>
      </c>
      <c r="D835" s="34">
        <v>66</v>
      </c>
      <c r="E835" s="38">
        <v>133.47</v>
      </c>
      <c r="F835" s="39" t="s">
        <v>4</v>
      </c>
      <c r="G835" s="40" t="s">
        <v>21</v>
      </c>
    </row>
    <row r="836" spans="1:7">
      <c r="A836" s="35">
        <v>44981</v>
      </c>
      <c r="B836" s="36">
        <v>0.65304953703703705</v>
      </c>
      <c r="C836" s="37" t="s">
        <v>20</v>
      </c>
      <c r="D836" s="34">
        <v>83</v>
      </c>
      <c r="E836" s="38">
        <v>133.47</v>
      </c>
      <c r="F836" s="39" t="s">
        <v>4</v>
      </c>
      <c r="G836" s="40" t="s">
        <v>21</v>
      </c>
    </row>
    <row r="837" spans="1:7">
      <c r="A837" s="35">
        <v>44981</v>
      </c>
      <c r="B837" s="36">
        <v>0.65304953703703705</v>
      </c>
      <c r="C837" s="37" t="s">
        <v>20</v>
      </c>
      <c r="D837" s="34">
        <v>100</v>
      </c>
      <c r="E837" s="38">
        <v>133.46</v>
      </c>
      <c r="F837" s="39" t="s">
        <v>4</v>
      </c>
      <c r="G837" s="40" t="s">
        <v>21</v>
      </c>
    </row>
    <row r="838" spans="1:7">
      <c r="A838" s="35">
        <v>44981</v>
      </c>
      <c r="B838" s="36">
        <v>0.65304953703703705</v>
      </c>
      <c r="C838" s="37" t="s">
        <v>20</v>
      </c>
      <c r="D838" s="34">
        <v>119</v>
      </c>
      <c r="E838" s="38">
        <v>133.47</v>
      </c>
      <c r="F838" s="39" t="s">
        <v>4</v>
      </c>
      <c r="G838" s="40" t="s">
        <v>21</v>
      </c>
    </row>
    <row r="839" spans="1:7">
      <c r="A839" s="35">
        <v>44981</v>
      </c>
      <c r="B839" s="36">
        <v>0.65626979166666677</v>
      </c>
      <c r="C839" s="37" t="s">
        <v>20</v>
      </c>
      <c r="D839" s="34">
        <v>100</v>
      </c>
      <c r="E839" s="38">
        <v>133.62</v>
      </c>
      <c r="F839" s="39" t="s">
        <v>4</v>
      </c>
      <c r="G839" s="40" t="s">
        <v>21</v>
      </c>
    </row>
    <row r="840" spans="1:7">
      <c r="A840" s="35">
        <v>44981</v>
      </c>
      <c r="B840" s="36">
        <v>0.65640636574074074</v>
      </c>
      <c r="C840" s="37" t="s">
        <v>20</v>
      </c>
      <c r="D840" s="34">
        <v>98</v>
      </c>
      <c r="E840" s="38">
        <v>133.6</v>
      </c>
      <c r="F840" s="39" t="s">
        <v>4</v>
      </c>
      <c r="G840" s="40" t="s">
        <v>21</v>
      </c>
    </row>
    <row r="841" spans="1:7">
      <c r="A841" s="35">
        <v>44981</v>
      </c>
      <c r="B841" s="36">
        <v>0.65640636574074074</v>
      </c>
      <c r="C841" s="37" t="s">
        <v>20</v>
      </c>
      <c r="D841" s="34">
        <v>2</v>
      </c>
      <c r="E841" s="38">
        <v>133.6</v>
      </c>
      <c r="F841" s="39" t="s">
        <v>4</v>
      </c>
      <c r="G841" s="40" t="s">
        <v>21</v>
      </c>
    </row>
    <row r="842" spans="1:7">
      <c r="A842" s="35">
        <v>44981</v>
      </c>
      <c r="B842" s="36">
        <v>0.65640636574074074</v>
      </c>
      <c r="C842" s="37" t="s">
        <v>20</v>
      </c>
      <c r="D842" s="34">
        <v>3</v>
      </c>
      <c r="E842" s="38">
        <v>133.6</v>
      </c>
      <c r="F842" s="39" t="s">
        <v>4</v>
      </c>
      <c r="G842" s="40" t="s">
        <v>21</v>
      </c>
    </row>
    <row r="843" spans="1:7">
      <c r="A843" s="35">
        <v>44981</v>
      </c>
      <c r="B843" s="36">
        <v>0.65648125000000002</v>
      </c>
      <c r="C843" s="37" t="s">
        <v>20</v>
      </c>
      <c r="D843" s="34">
        <v>7</v>
      </c>
      <c r="E843" s="38">
        <v>133.6</v>
      </c>
      <c r="F843" s="39" t="s">
        <v>4</v>
      </c>
      <c r="G843" s="40" t="s">
        <v>21</v>
      </c>
    </row>
    <row r="844" spans="1:7">
      <c r="A844" s="35">
        <v>44981</v>
      </c>
      <c r="B844" s="36">
        <v>0.65648125000000002</v>
      </c>
      <c r="C844" s="37" t="s">
        <v>20</v>
      </c>
      <c r="D844" s="34">
        <v>10</v>
      </c>
      <c r="E844" s="38">
        <v>133.6</v>
      </c>
      <c r="F844" s="39" t="s">
        <v>4</v>
      </c>
      <c r="G844" s="40" t="s">
        <v>21</v>
      </c>
    </row>
    <row r="845" spans="1:7">
      <c r="A845" s="35">
        <v>44981</v>
      </c>
      <c r="B845" s="36">
        <v>0.65648125000000002</v>
      </c>
      <c r="C845" s="37" t="s">
        <v>20</v>
      </c>
      <c r="D845" s="34">
        <v>12</v>
      </c>
      <c r="E845" s="38">
        <v>133.6</v>
      </c>
      <c r="F845" s="39" t="s">
        <v>4</v>
      </c>
      <c r="G845" s="40" t="s">
        <v>21</v>
      </c>
    </row>
    <row r="846" spans="1:7">
      <c r="A846" s="35">
        <v>44981</v>
      </c>
      <c r="B846" s="36">
        <v>0.65648125000000002</v>
      </c>
      <c r="C846" s="37" t="s">
        <v>20</v>
      </c>
      <c r="D846" s="34">
        <v>40</v>
      </c>
      <c r="E846" s="38">
        <v>133.6</v>
      </c>
      <c r="F846" s="39" t="s">
        <v>4</v>
      </c>
      <c r="G846" s="40" t="s">
        <v>21</v>
      </c>
    </row>
    <row r="847" spans="1:7">
      <c r="A847" s="35">
        <v>44981</v>
      </c>
      <c r="B847" s="36">
        <v>0.65648125000000002</v>
      </c>
      <c r="C847" s="37" t="s">
        <v>20</v>
      </c>
      <c r="D847" s="34">
        <v>57</v>
      </c>
      <c r="E847" s="38">
        <v>133.6</v>
      </c>
      <c r="F847" s="39" t="s">
        <v>4</v>
      </c>
      <c r="G847" s="40" t="s">
        <v>21</v>
      </c>
    </row>
    <row r="848" spans="1:7">
      <c r="A848" s="35">
        <v>44981</v>
      </c>
      <c r="B848" s="36">
        <v>0.65648125000000002</v>
      </c>
      <c r="C848" s="37" t="s">
        <v>20</v>
      </c>
      <c r="D848" s="34">
        <v>71</v>
      </c>
      <c r="E848" s="38">
        <v>133.6</v>
      </c>
      <c r="F848" s="39" t="s">
        <v>4</v>
      </c>
      <c r="G848" s="40" t="s">
        <v>21</v>
      </c>
    </row>
    <row r="849" spans="1:7">
      <c r="A849" s="35">
        <v>44981</v>
      </c>
      <c r="B849" s="36">
        <v>0.65650775462962974</v>
      </c>
      <c r="C849" s="37" t="s">
        <v>20</v>
      </c>
      <c r="D849" s="34">
        <v>34</v>
      </c>
      <c r="E849" s="38">
        <v>133.59</v>
      </c>
      <c r="F849" s="39" t="s">
        <v>4</v>
      </c>
      <c r="G849" s="40" t="s">
        <v>21</v>
      </c>
    </row>
    <row r="850" spans="1:7">
      <c r="A850" s="35">
        <v>44981</v>
      </c>
      <c r="B850" s="36">
        <v>0.65650775462962974</v>
      </c>
      <c r="C850" s="37" t="s">
        <v>20</v>
      </c>
      <c r="D850" s="34">
        <v>40</v>
      </c>
      <c r="E850" s="38">
        <v>133.59</v>
      </c>
      <c r="F850" s="39" t="s">
        <v>4</v>
      </c>
      <c r="G850" s="40" t="s">
        <v>21</v>
      </c>
    </row>
    <row r="851" spans="1:7">
      <c r="A851" s="35">
        <v>44981</v>
      </c>
      <c r="B851" s="36">
        <v>0.65650775462962974</v>
      </c>
      <c r="C851" s="37" t="s">
        <v>20</v>
      </c>
      <c r="D851" s="34">
        <v>40</v>
      </c>
      <c r="E851" s="38">
        <v>133.59</v>
      </c>
      <c r="F851" s="39" t="s">
        <v>4</v>
      </c>
      <c r="G851" s="40" t="s">
        <v>21</v>
      </c>
    </row>
    <row r="852" spans="1:7">
      <c r="A852" s="35">
        <v>44981</v>
      </c>
      <c r="B852" s="36">
        <v>0.65650775462962974</v>
      </c>
      <c r="C852" s="37" t="s">
        <v>20</v>
      </c>
      <c r="D852" s="34">
        <v>60</v>
      </c>
      <c r="E852" s="38">
        <v>133.59</v>
      </c>
      <c r="F852" s="39" t="s">
        <v>4</v>
      </c>
      <c r="G852" s="40" t="s">
        <v>21</v>
      </c>
    </row>
    <row r="853" spans="1:7">
      <c r="A853" s="35">
        <v>44981</v>
      </c>
      <c r="B853" s="36">
        <v>0.65650775462962974</v>
      </c>
      <c r="C853" s="37" t="s">
        <v>20</v>
      </c>
      <c r="D853" s="34">
        <v>3</v>
      </c>
      <c r="E853" s="38">
        <v>133.59</v>
      </c>
      <c r="F853" s="39" t="s">
        <v>4</v>
      </c>
      <c r="G853" s="40" t="s">
        <v>21</v>
      </c>
    </row>
    <row r="854" spans="1:7">
      <c r="A854" s="35">
        <v>44981</v>
      </c>
      <c r="B854" s="36">
        <v>0.65650775462962974</v>
      </c>
      <c r="C854" s="37" t="s">
        <v>20</v>
      </c>
      <c r="D854" s="34">
        <v>23</v>
      </c>
      <c r="E854" s="38">
        <v>133.59</v>
      </c>
      <c r="F854" s="39" t="s">
        <v>4</v>
      </c>
      <c r="G854" s="40" t="s">
        <v>21</v>
      </c>
    </row>
    <row r="855" spans="1:7">
      <c r="A855" s="35">
        <v>44981</v>
      </c>
      <c r="B855" s="36">
        <v>0.65766145833333334</v>
      </c>
      <c r="C855" s="37" t="s">
        <v>20</v>
      </c>
      <c r="D855" s="34">
        <v>56</v>
      </c>
      <c r="E855" s="38">
        <v>133.57</v>
      </c>
      <c r="F855" s="39" t="s">
        <v>4</v>
      </c>
      <c r="G855" s="40" t="s">
        <v>22</v>
      </c>
    </row>
    <row r="856" spans="1:7">
      <c r="A856" s="35">
        <v>44981</v>
      </c>
      <c r="B856" s="36">
        <v>0.65766145833333334</v>
      </c>
      <c r="C856" s="37" t="s">
        <v>20</v>
      </c>
      <c r="D856" s="34">
        <v>100</v>
      </c>
      <c r="E856" s="38">
        <v>133.57</v>
      </c>
      <c r="F856" s="39" t="s">
        <v>4</v>
      </c>
      <c r="G856" s="40" t="s">
        <v>21</v>
      </c>
    </row>
    <row r="857" spans="1:7">
      <c r="A857" s="35">
        <v>44981</v>
      </c>
      <c r="B857" s="36">
        <v>0.65766145833333334</v>
      </c>
      <c r="C857" s="37" t="s">
        <v>20</v>
      </c>
      <c r="D857" s="34">
        <v>100</v>
      </c>
      <c r="E857" s="38">
        <v>133.57</v>
      </c>
      <c r="F857" s="39" t="s">
        <v>4</v>
      </c>
      <c r="G857" s="40" t="s">
        <v>21</v>
      </c>
    </row>
    <row r="858" spans="1:7">
      <c r="A858" s="35">
        <v>44981</v>
      </c>
      <c r="B858" s="36">
        <v>0.65770185185185193</v>
      </c>
      <c r="C858" s="37" t="s">
        <v>20</v>
      </c>
      <c r="D858" s="34">
        <v>2</v>
      </c>
      <c r="E858" s="38">
        <v>133.56</v>
      </c>
      <c r="F858" s="39" t="s">
        <v>4</v>
      </c>
      <c r="G858" s="40" t="s">
        <v>21</v>
      </c>
    </row>
    <row r="859" spans="1:7">
      <c r="A859" s="35">
        <v>44981</v>
      </c>
      <c r="B859" s="36">
        <v>0.65770185185185193</v>
      </c>
      <c r="C859" s="37" t="s">
        <v>20</v>
      </c>
      <c r="D859" s="34">
        <v>40</v>
      </c>
      <c r="E859" s="38">
        <v>133.56</v>
      </c>
      <c r="F859" s="39" t="s">
        <v>4</v>
      </c>
      <c r="G859" s="40" t="s">
        <v>21</v>
      </c>
    </row>
    <row r="860" spans="1:7">
      <c r="A860" s="35">
        <v>44981</v>
      </c>
      <c r="B860" s="36">
        <v>0.65770185185185193</v>
      </c>
      <c r="C860" s="37" t="s">
        <v>20</v>
      </c>
      <c r="D860" s="34">
        <v>58</v>
      </c>
      <c r="E860" s="38">
        <v>133.56</v>
      </c>
      <c r="F860" s="39" t="s">
        <v>4</v>
      </c>
      <c r="G860" s="40" t="s">
        <v>21</v>
      </c>
    </row>
    <row r="861" spans="1:7">
      <c r="A861" s="35">
        <v>44981</v>
      </c>
      <c r="B861" s="36">
        <v>0.65770254629629643</v>
      </c>
      <c r="C861" s="37" t="s">
        <v>20</v>
      </c>
      <c r="D861" s="34">
        <v>100</v>
      </c>
      <c r="E861" s="38">
        <v>133.55000000000001</v>
      </c>
      <c r="F861" s="39" t="s">
        <v>4</v>
      </c>
      <c r="G861" s="40" t="s">
        <v>32</v>
      </c>
    </row>
    <row r="862" spans="1:7">
      <c r="A862" s="35">
        <v>44981</v>
      </c>
      <c r="B862" s="36">
        <v>0.65771458333333344</v>
      </c>
      <c r="C862" s="37" t="s">
        <v>20</v>
      </c>
      <c r="D862" s="34">
        <v>3</v>
      </c>
      <c r="E862" s="38">
        <v>133.52000000000001</v>
      </c>
      <c r="F862" s="39" t="s">
        <v>4</v>
      </c>
      <c r="G862" s="40" t="s">
        <v>6</v>
      </c>
    </row>
    <row r="863" spans="1:7">
      <c r="A863" s="35">
        <v>44981</v>
      </c>
      <c r="B863" s="36">
        <v>0.65771458333333344</v>
      </c>
      <c r="C863" s="37" t="s">
        <v>20</v>
      </c>
      <c r="D863" s="34">
        <v>20</v>
      </c>
      <c r="E863" s="38">
        <v>133.52000000000001</v>
      </c>
      <c r="F863" s="39" t="s">
        <v>4</v>
      </c>
      <c r="G863" s="40" t="s">
        <v>6</v>
      </c>
    </row>
    <row r="864" spans="1:7">
      <c r="A864" s="35">
        <v>44981</v>
      </c>
      <c r="B864" s="36">
        <v>0.65771458333333344</v>
      </c>
      <c r="C864" s="37" t="s">
        <v>20</v>
      </c>
      <c r="D864" s="34">
        <v>37</v>
      </c>
      <c r="E864" s="38">
        <v>133.52000000000001</v>
      </c>
      <c r="F864" s="39" t="s">
        <v>4</v>
      </c>
      <c r="G864" s="40" t="s">
        <v>6</v>
      </c>
    </row>
    <row r="865" spans="1:7">
      <c r="A865" s="35">
        <v>44981</v>
      </c>
      <c r="B865" s="36">
        <v>0.65771458333333344</v>
      </c>
      <c r="C865" s="37" t="s">
        <v>20</v>
      </c>
      <c r="D865" s="34">
        <v>40</v>
      </c>
      <c r="E865" s="38">
        <v>133.52000000000001</v>
      </c>
      <c r="F865" s="39" t="s">
        <v>4</v>
      </c>
      <c r="G865" s="40" t="s">
        <v>6</v>
      </c>
    </row>
    <row r="866" spans="1:7">
      <c r="A866" s="35">
        <v>44981</v>
      </c>
      <c r="B866" s="36">
        <v>0.65771458333333344</v>
      </c>
      <c r="C866" s="37" t="s">
        <v>20</v>
      </c>
      <c r="D866" s="34">
        <v>4</v>
      </c>
      <c r="E866" s="38">
        <v>133.53</v>
      </c>
      <c r="F866" s="39" t="s">
        <v>4</v>
      </c>
      <c r="G866" s="40" t="s">
        <v>21</v>
      </c>
    </row>
    <row r="867" spans="1:7">
      <c r="A867" s="35">
        <v>44981</v>
      </c>
      <c r="B867" s="36">
        <v>0.65771458333333344</v>
      </c>
      <c r="C867" s="37" t="s">
        <v>20</v>
      </c>
      <c r="D867" s="34">
        <v>18</v>
      </c>
      <c r="E867" s="38">
        <v>133.53</v>
      </c>
      <c r="F867" s="39" t="s">
        <v>4</v>
      </c>
      <c r="G867" s="40" t="s">
        <v>21</v>
      </c>
    </row>
    <row r="868" spans="1:7">
      <c r="A868" s="35">
        <v>44981</v>
      </c>
      <c r="B868" s="36">
        <v>0.65771458333333344</v>
      </c>
      <c r="C868" s="37" t="s">
        <v>20</v>
      </c>
      <c r="D868" s="34">
        <v>82</v>
      </c>
      <c r="E868" s="38">
        <v>133.53</v>
      </c>
      <c r="F868" s="39" t="s">
        <v>4</v>
      </c>
      <c r="G868" s="40" t="s">
        <v>21</v>
      </c>
    </row>
    <row r="869" spans="1:7">
      <c r="A869" s="35">
        <v>44981</v>
      </c>
      <c r="B869" s="36">
        <v>0.65771458333333344</v>
      </c>
      <c r="C869" s="37" t="s">
        <v>20</v>
      </c>
      <c r="D869" s="34">
        <v>96</v>
      </c>
      <c r="E869" s="38">
        <v>133.53</v>
      </c>
      <c r="F869" s="39" t="s">
        <v>4</v>
      </c>
      <c r="G869" s="40" t="s">
        <v>21</v>
      </c>
    </row>
    <row r="870" spans="1:7">
      <c r="A870" s="35">
        <v>44981</v>
      </c>
      <c r="B870" s="36">
        <v>0.65777974537037043</v>
      </c>
      <c r="C870" s="37" t="s">
        <v>20</v>
      </c>
      <c r="D870" s="34">
        <v>3</v>
      </c>
      <c r="E870" s="38">
        <v>133.51</v>
      </c>
      <c r="F870" s="39" t="s">
        <v>4</v>
      </c>
      <c r="G870" s="40" t="s">
        <v>21</v>
      </c>
    </row>
    <row r="871" spans="1:7">
      <c r="A871" s="35">
        <v>44981</v>
      </c>
      <c r="B871" s="36">
        <v>0.65777974537037043</v>
      </c>
      <c r="C871" s="37" t="s">
        <v>20</v>
      </c>
      <c r="D871" s="34">
        <v>35</v>
      </c>
      <c r="E871" s="38">
        <v>133.51</v>
      </c>
      <c r="F871" s="39" t="s">
        <v>4</v>
      </c>
      <c r="G871" s="40" t="s">
        <v>21</v>
      </c>
    </row>
    <row r="872" spans="1:7">
      <c r="A872" s="35">
        <v>44981</v>
      </c>
      <c r="B872" s="36">
        <v>0.65777974537037043</v>
      </c>
      <c r="C872" s="37" t="s">
        <v>20</v>
      </c>
      <c r="D872" s="34">
        <v>2</v>
      </c>
      <c r="E872" s="38">
        <v>133.51</v>
      </c>
      <c r="F872" s="39" t="s">
        <v>4</v>
      </c>
      <c r="G872" s="40" t="s">
        <v>21</v>
      </c>
    </row>
    <row r="873" spans="1:7">
      <c r="A873" s="35">
        <v>44981</v>
      </c>
      <c r="B873" s="36">
        <v>0.65777974537037043</v>
      </c>
      <c r="C873" s="37" t="s">
        <v>20</v>
      </c>
      <c r="D873" s="34">
        <v>15</v>
      </c>
      <c r="E873" s="38">
        <v>133.51</v>
      </c>
      <c r="F873" s="39" t="s">
        <v>4</v>
      </c>
      <c r="G873" s="40" t="s">
        <v>21</v>
      </c>
    </row>
    <row r="874" spans="1:7">
      <c r="A874" s="35">
        <v>44981</v>
      </c>
      <c r="B874" s="36">
        <v>0.65777974537037043</v>
      </c>
      <c r="C874" s="37" t="s">
        <v>20</v>
      </c>
      <c r="D874" s="34">
        <v>15</v>
      </c>
      <c r="E874" s="38">
        <v>133.51</v>
      </c>
      <c r="F874" s="39" t="s">
        <v>4</v>
      </c>
      <c r="G874" s="40" t="s">
        <v>21</v>
      </c>
    </row>
    <row r="875" spans="1:7">
      <c r="A875" s="35">
        <v>44981</v>
      </c>
      <c r="B875" s="36">
        <v>0.65777974537037043</v>
      </c>
      <c r="C875" s="37" t="s">
        <v>20</v>
      </c>
      <c r="D875" s="34">
        <v>15</v>
      </c>
      <c r="E875" s="38">
        <v>133.51</v>
      </c>
      <c r="F875" s="39" t="s">
        <v>4</v>
      </c>
      <c r="G875" s="40" t="s">
        <v>21</v>
      </c>
    </row>
    <row r="876" spans="1:7">
      <c r="A876" s="35">
        <v>44981</v>
      </c>
      <c r="B876" s="36">
        <v>0.65777974537037043</v>
      </c>
      <c r="C876" s="37" t="s">
        <v>20</v>
      </c>
      <c r="D876" s="34">
        <v>15</v>
      </c>
      <c r="E876" s="38">
        <v>133.51</v>
      </c>
      <c r="F876" s="39" t="s">
        <v>4</v>
      </c>
      <c r="G876" s="40" t="s">
        <v>21</v>
      </c>
    </row>
    <row r="877" spans="1:7">
      <c r="A877" s="35">
        <v>44981</v>
      </c>
      <c r="B877" s="36">
        <v>0.65841157407407414</v>
      </c>
      <c r="C877" s="37" t="s">
        <v>20</v>
      </c>
      <c r="D877" s="34">
        <v>5</v>
      </c>
      <c r="E877" s="38">
        <v>133.49</v>
      </c>
      <c r="F877" s="39" t="s">
        <v>4</v>
      </c>
      <c r="G877" s="40" t="s">
        <v>32</v>
      </c>
    </row>
    <row r="878" spans="1:7">
      <c r="A878" s="35">
        <v>44981</v>
      </c>
      <c r="B878" s="36">
        <v>0.65841157407407414</v>
      </c>
      <c r="C878" s="37" t="s">
        <v>20</v>
      </c>
      <c r="D878" s="34">
        <v>2</v>
      </c>
      <c r="E878" s="38">
        <v>133.5</v>
      </c>
      <c r="F878" s="39" t="s">
        <v>4</v>
      </c>
      <c r="G878" s="40" t="s">
        <v>21</v>
      </c>
    </row>
    <row r="879" spans="1:7">
      <c r="A879" s="35">
        <v>44981</v>
      </c>
      <c r="B879" s="36">
        <v>0.65841157407407414</v>
      </c>
      <c r="C879" s="37" t="s">
        <v>20</v>
      </c>
      <c r="D879" s="34">
        <v>98</v>
      </c>
      <c r="E879" s="38">
        <v>133.5</v>
      </c>
      <c r="F879" s="39" t="s">
        <v>4</v>
      </c>
      <c r="G879" s="40" t="s">
        <v>21</v>
      </c>
    </row>
    <row r="880" spans="1:7">
      <c r="A880" s="35">
        <v>44981</v>
      </c>
      <c r="B880" s="36">
        <v>0.65841412037037039</v>
      </c>
      <c r="C880" s="37" t="s">
        <v>20</v>
      </c>
      <c r="D880" s="34">
        <v>2</v>
      </c>
      <c r="E880" s="38">
        <v>133.5</v>
      </c>
      <c r="F880" s="39" t="s">
        <v>4</v>
      </c>
      <c r="G880" s="40" t="s">
        <v>21</v>
      </c>
    </row>
    <row r="881" spans="1:7">
      <c r="A881" s="35">
        <v>44981</v>
      </c>
      <c r="B881" s="36">
        <v>0.65841412037037039</v>
      </c>
      <c r="C881" s="37" t="s">
        <v>20</v>
      </c>
      <c r="D881" s="34">
        <v>98</v>
      </c>
      <c r="E881" s="38">
        <v>133.5</v>
      </c>
      <c r="F881" s="39" t="s">
        <v>4</v>
      </c>
      <c r="G881" s="40" t="s">
        <v>21</v>
      </c>
    </row>
    <row r="882" spans="1:7">
      <c r="A882" s="35">
        <v>44981</v>
      </c>
      <c r="B882" s="36">
        <v>0.65841701388888896</v>
      </c>
      <c r="C882" s="37" t="s">
        <v>20</v>
      </c>
      <c r="D882" s="34">
        <v>15</v>
      </c>
      <c r="E882" s="38">
        <v>133.49</v>
      </c>
      <c r="F882" s="39" t="s">
        <v>4</v>
      </c>
      <c r="G882" s="40" t="s">
        <v>32</v>
      </c>
    </row>
    <row r="883" spans="1:7">
      <c r="A883" s="35">
        <v>44981</v>
      </c>
      <c r="B883" s="36">
        <v>0.65898414351851853</v>
      </c>
      <c r="C883" s="37" t="s">
        <v>20</v>
      </c>
      <c r="D883" s="34">
        <v>38</v>
      </c>
      <c r="E883" s="38">
        <v>133.54</v>
      </c>
      <c r="F883" s="39" t="s">
        <v>4</v>
      </c>
      <c r="G883" s="40" t="s">
        <v>21</v>
      </c>
    </row>
    <row r="884" spans="1:7">
      <c r="A884" s="35">
        <v>44981</v>
      </c>
      <c r="B884" s="36">
        <v>0.65902175925925932</v>
      </c>
      <c r="C884" s="37" t="s">
        <v>20</v>
      </c>
      <c r="D884" s="34">
        <v>19</v>
      </c>
      <c r="E884" s="38">
        <v>133.54</v>
      </c>
      <c r="F884" s="39" t="s">
        <v>4</v>
      </c>
      <c r="G884" s="40" t="s">
        <v>21</v>
      </c>
    </row>
    <row r="885" spans="1:7">
      <c r="A885" s="35">
        <v>44981</v>
      </c>
      <c r="B885" s="36">
        <v>0.65902175925925932</v>
      </c>
      <c r="C885" s="37" t="s">
        <v>20</v>
      </c>
      <c r="D885" s="34">
        <v>26</v>
      </c>
      <c r="E885" s="38">
        <v>133.54</v>
      </c>
      <c r="F885" s="39" t="s">
        <v>4</v>
      </c>
      <c r="G885" s="40" t="s">
        <v>21</v>
      </c>
    </row>
    <row r="886" spans="1:7">
      <c r="A886" s="35">
        <v>44981</v>
      </c>
      <c r="B886" s="36">
        <v>0.65902175925925932</v>
      </c>
      <c r="C886" s="37" t="s">
        <v>20</v>
      </c>
      <c r="D886" s="34">
        <v>40</v>
      </c>
      <c r="E886" s="38">
        <v>133.54</v>
      </c>
      <c r="F886" s="39" t="s">
        <v>4</v>
      </c>
      <c r="G886" s="40" t="s">
        <v>21</v>
      </c>
    </row>
    <row r="887" spans="1:7">
      <c r="A887" s="35">
        <v>44981</v>
      </c>
      <c r="B887" s="36">
        <v>0.65902175925925932</v>
      </c>
      <c r="C887" s="37" t="s">
        <v>20</v>
      </c>
      <c r="D887" s="34">
        <v>74</v>
      </c>
      <c r="E887" s="38">
        <v>133.54</v>
      </c>
      <c r="F887" s="39" t="s">
        <v>4</v>
      </c>
      <c r="G887" s="40" t="s">
        <v>21</v>
      </c>
    </row>
    <row r="888" spans="1:7">
      <c r="A888" s="35">
        <v>44981</v>
      </c>
      <c r="B888" s="36">
        <v>0.65902175925925932</v>
      </c>
      <c r="C888" s="37" t="s">
        <v>20</v>
      </c>
      <c r="D888" s="34">
        <v>80</v>
      </c>
      <c r="E888" s="38">
        <v>133.54</v>
      </c>
      <c r="F888" s="39" t="s">
        <v>4</v>
      </c>
      <c r="G888" s="40" t="s">
        <v>21</v>
      </c>
    </row>
    <row r="889" spans="1:7">
      <c r="A889" s="35">
        <v>44981</v>
      </c>
      <c r="B889" s="36">
        <v>0.65902175925925932</v>
      </c>
      <c r="C889" s="37" t="s">
        <v>20</v>
      </c>
      <c r="D889" s="34">
        <v>80</v>
      </c>
      <c r="E889" s="38">
        <v>133.54</v>
      </c>
      <c r="F889" s="39" t="s">
        <v>4</v>
      </c>
      <c r="G889" s="40" t="s">
        <v>21</v>
      </c>
    </row>
    <row r="890" spans="1:7">
      <c r="A890" s="35">
        <v>44981</v>
      </c>
      <c r="B890" s="36">
        <v>0.65902175925925932</v>
      </c>
      <c r="C890" s="37" t="s">
        <v>20</v>
      </c>
      <c r="D890" s="34">
        <v>100</v>
      </c>
      <c r="E890" s="38">
        <v>133.54</v>
      </c>
      <c r="F890" s="39" t="s">
        <v>4</v>
      </c>
      <c r="G890" s="40" t="s">
        <v>21</v>
      </c>
    </row>
    <row r="891" spans="1:7">
      <c r="A891" s="35">
        <v>44981</v>
      </c>
      <c r="B891" s="36">
        <v>0.65902175925925932</v>
      </c>
      <c r="C891" s="37" t="s">
        <v>20</v>
      </c>
      <c r="D891" s="34">
        <v>100</v>
      </c>
      <c r="E891" s="38">
        <v>133.54</v>
      </c>
      <c r="F891" s="39" t="s">
        <v>4</v>
      </c>
      <c r="G891" s="40" t="s">
        <v>21</v>
      </c>
    </row>
    <row r="892" spans="1:7">
      <c r="A892" s="35">
        <v>44981</v>
      </c>
      <c r="B892" s="36">
        <v>0.65918611111111125</v>
      </c>
      <c r="C892" s="37" t="s">
        <v>20</v>
      </c>
      <c r="D892" s="34">
        <v>95</v>
      </c>
      <c r="E892" s="38">
        <v>133.54</v>
      </c>
      <c r="F892" s="39" t="s">
        <v>4</v>
      </c>
      <c r="G892" s="40" t="s">
        <v>21</v>
      </c>
    </row>
    <row r="893" spans="1:7">
      <c r="A893" s="35">
        <v>44981</v>
      </c>
      <c r="B893" s="36">
        <v>0.65918622685185191</v>
      </c>
      <c r="C893" s="37" t="s">
        <v>20</v>
      </c>
      <c r="D893" s="34">
        <v>200</v>
      </c>
      <c r="E893" s="38">
        <v>133.55000000000001</v>
      </c>
      <c r="F893" s="39" t="s">
        <v>4</v>
      </c>
      <c r="G893" s="40" t="s">
        <v>21</v>
      </c>
    </row>
    <row r="894" spans="1:7">
      <c r="A894" s="35">
        <v>44981</v>
      </c>
      <c r="B894" s="36">
        <v>0.65918761574074081</v>
      </c>
      <c r="C894" s="37" t="s">
        <v>20</v>
      </c>
      <c r="D894" s="34">
        <v>87</v>
      </c>
      <c r="E894" s="38">
        <v>133.55000000000001</v>
      </c>
      <c r="F894" s="39" t="s">
        <v>4</v>
      </c>
      <c r="G894" s="40" t="s">
        <v>21</v>
      </c>
    </row>
    <row r="895" spans="1:7">
      <c r="A895" s="35">
        <v>44981</v>
      </c>
      <c r="B895" s="36">
        <v>0.65920671296296296</v>
      </c>
      <c r="C895" s="37" t="s">
        <v>20</v>
      </c>
      <c r="D895" s="34">
        <v>20</v>
      </c>
      <c r="E895" s="38">
        <v>133.53</v>
      </c>
      <c r="F895" s="39" t="s">
        <v>4</v>
      </c>
      <c r="G895" s="40" t="s">
        <v>21</v>
      </c>
    </row>
    <row r="896" spans="1:7">
      <c r="A896" s="35">
        <v>44981</v>
      </c>
      <c r="B896" s="36">
        <v>0.65920682870370384</v>
      </c>
      <c r="C896" s="37" t="s">
        <v>20</v>
      </c>
      <c r="D896" s="34">
        <v>15</v>
      </c>
      <c r="E896" s="38">
        <v>133.53</v>
      </c>
      <c r="F896" s="39" t="s">
        <v>4</v>
      </c>
      <c r="G896" s="40" t="s">
        <v>21</v>
      </c>
    </row>
    <row r="897" spans="1:7">
      <c r="A897" s="35">
        <v>44981</v>
      </c>
      <c r="B897" s="36">
        <v>0.65920682870370384</v>
      </c>
      <c r="C897" s="37" t="s">
        <v>20</v>
      </c>
      <c r="D897" s="34">
        <v>65</v>
      </c>
      <c r="E897" s="38">
        <v>133.53</v>
      </c>
      <c r="F897" s="39" t="s">
        <v>4</v>
      </c>
      <c r="G897" s="40" t="s">
        <v>21</v>
      </c>
    </row>
    <row r="898" spans="1:7">
      <c r="A898" s="35">
        <v>44981</v>
      </c>
      <c r="B898" s="36">
        <v>0.65957523148148156</v>
      </c>
      <c r="C898" s="37" t="s">
        <v>20</v>
      </c>
      <c r="D898" s="34">
        <v>61</v>
      </c>
      <c r="E898" s="38">
        <v>133.51</v>
      </c>
      <c r="F898" s="39" t="s">
        <v>4</v>
      </c>
      <c r="G898" s="40" t="s">
        <v>21</v>
      </c>
    </row>
    <row r="899" spans="1:7">
      <c r="A899" s="35">
        <v>44981</v>
      </c>
      <c r="B899" s="36">
        <v>0.65957800925925925</v>
      </c>
      <c r="C899" s="37" t="s">
        <v>20</v>
      </c>
      <c r="D899" s="34">
        <v>39</v>
      </c>
      <c r="E899" s="38">
        <v>133.51</v>
      </c>
      <c r="F899" s="39" t="s">
        <v>4</v>
      </c>
      <c r="G899" s="40" t="s">
        <v>21</v>
      </c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0382-F050-47DE-A3CA-D6BC34D9D041}">
  <dimension ref="A1:G145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44980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44980</v>
      </c>
      <c r="B5" s="36">
        <v>0.39658761574074075</v>
      </c>
      <c r="C5" s="37" t="s">
        <v>20</v>
      </c>
      <c r="D5" s="34">
        <v>20</v>
      </c>
      <c r="E5" s="38">
        <v>134.85</v>
      </c>
      <c r="F5" s="39" t="s">
        <v>4</v>
      </c>
      <c r="G5" s="40" t="s">
        <v>21</v>
      </c>
    </row>
    <row r="6" spans="1:7" ht="11.25" customHeight="1">
      <c r="A6" s="35">
        <v>44980</v>
      </c>
      <c r="B6" s="36">
        <v>0.39658761574074075</v>
      </c>
      <c r="C6" s="37" t="s">
        <v>20</v>
      </c>
      <c r="D6" s="34">
        <v>20</v>
      </c>
      <c r="E6" s="38">
        <v>134.85</v>
      </c>
      <c r="F6" s="39" t="s">
        <v>4</v>
      </c>
      <c r="G6" s="40" t="s">
        <v>21</v>
      </c>
    </row>
    <row r="7" spans="1:7" ht="12" customHeight="1">
      <c r="A7" s="35">
        <v>44980</v>
      </c>
      <c r="B7" s="36">
        <v>0.39658761574074075</v>
      </c>
      <c r="C7" s="37" t="s">
        <v>20</v>
      </c>
      <c r="D7" s="34">
        <v>20</v>
      </c>
      <c r="E7" s="38">
        <v>134.85</v>
      </c>
      <c r="F7" s="39" t="s">
        <v>4</v>
      </c>
      <c r="G7" s="40" t="s">
        <v>21</v>
      </c>
    </row>
    <row r="8" spans="1:7">
      <c r="A8" s="35">
        <v>44980</v>
      </c>
      <c r="B8" s="36">
        <v>0.39658761574074075</v>
      </c>
      <c r="C8" s="37" t="s">
        <v>20</v>
      </c>
      <c r="D8" s="34">
        <v>40</v>
      </c>
      <c r="E8" s="38">
        <v>134.85</v>
      </c>
      <c r="F8" s="39" t="s">
        <v>4</v>
      </c>
      <c r="G8" s="40" t="s">
        <v>21</v>
      </c>
    </row>
    <row r="9" spans="1:7">
      <c r="A9" s="35">
        <v>44980</v>
      </c>
      <c r="B9" s="36">
        <v>0.39658761574074075</v>
      </c>
      <c r="C9" s="37" t="s">
        <v>20</v>
      </c>
      <c r="D9" s="34">
        <v>40</v>
      </c>
      <c r="E9" s="38">
        <v>134.85</v>
      </c>
      <c r="F9" s="39" t="s">
        <v>4</v>
      </c>
      <c r="G9" s="40" t="s">
        <v>21</v>
      </c>
    </row>
    <row r="10" spans="1:7">
      <c r="A10" s="35">
        <v>44980</v>
      </c>
      <c r="B10" s="36">
        <v>0.39658761574074075</v>
      </c>
      <c r="C10" s="37" t="s">
        <v>20</v>
      </c>
      <c r="D10" s="34">
        <v>60</v>
      </c>
      <c r="E10" s="38">
        <v>134.85</v>
      </c>
      <c r="F10" s="39" t="s">
        <v>4</v>
      </c>
      <c r="G10" s="40" t="s">
        <v>21</v>
      </c>
    </row>
    <row r="11" spans="1:7">
      <c r="A11" s="35">
        <v>44980</v>
      </c>
      <c r="B11" s="36">
        <v>0.39658761574074075</v>
      </c>
      <c r="C11" s="37" t="s">
        <v>20</v>
      </c>
      <c r="D11" s="34">
        <v>100</v>
      </c>
      <c r="E11" s="38">
        <v>134.85</v>
      </c>
      <c r="F11" s="39" t="s">
        <v>4</v>
      </c>
      <c r="G11" s="40" t="s">
        <v>21</v>
      </c>
    </row>
    <row r="12" spans="1:7">
      <c r="A12" s="35">
        <v>44980</v>
      </c>
      <c r="B12" s="36">
        <v>0.39658761574074075</v>
      </c>
      <c r="C12" s="37" t="s">
        <v>20</v>
      </c>
      <c r="D12" s="34">
        <v>100</v>
      </c>
      <c r="E12" s="38">
        <v>134.94</v>
      </c>
      <c r="F12" s="39" t="s">
        <v>4</v>
      </c>
      <c r="G12" s="40" t="s">
        <v>21</v>
      </c>
    </row>
    <row r="13" spans="1:7">
      <c r="A13" s="35">
        <v>44980</v>
      </c>
      <c r="B13" s="36">
        <v>0.39658761574074075</v>
      </c>
      <c r="C13" s="37" t="s">
        <v>20</v>
      </c>
      <c r="D13" s="34">
        <v>200</v>
      </c>
      <c r="E13" s="38">
        <v>134.84</v>
      </c>
      <c r="F13" s="39" t="s">
        <v>4</v>
      </c>
      <c r="G13" s="40" t="s">
        <v>21</v>
      </c>
    </row>
    <row r="14" spans="1:7">
      <c r="A14" s="35">
        <v>44980</v>
      </c>
      <c r="B14" s="36">
        <v>0.39886782407407417</v>
      </c>
      <c r="C14" s="37" t="s">
        <v>20</v>
      </c>
      <c r="D14" s="34">
        <v>2</v>
      </c>
      <c r="E14" s="38">
        <v>134.31</v>
      </c>
      <c r="F14" s="39" t="s">
        <v>4</v>
      </c>
      <c r="G14" s="40" t="s">
        <v>5</v>
      </c>
    </row>
    <row r="15" spans="1:7">
      <c r="A15" s="35">
        <v>44980</v>
      </c>
      <c r="B15" s="36">
        <v>0.39886782407407417</v>
      </c>
      <c r="C15" s="37" t="s">
        <v>20</v>
      </c>
      <c r="D15" s="34">
        <v>8</v>
      </c>
      <c r="E15" s="38">
        <v>134.30000000000001</v>
      </c>
      <c r="F15" s="39" t="s">
        <v>4</v>
      </c>
      <c r="G15" s="40" t="s">
        <v>5</v>
      </c>
    </row>
    <row r="16" spans="1:7">
      <c r="A16" s="35">
        <v>44980</v>
      </c>
      <c r="B16" s="36">
        <v>0.39886782407407417</v>
      </c>
      <c r="C16" s="37" t="s">
        <v>20</v>
      </c>
      <c r="D16" s="34">
        <v>10</v>
      </c>
      <c r="E16" s="38">
        <v>134.30000000000001</v>
      </c>
      <c r="F16" s="39" t="s">
        <v>4</v>
      </c>
      <c r="G16" s="40" t="s">
        <v>5</v>
      </c>
    </row>
    <row r="17" spans="1:7">
      <c r="A17" s="35">
        <v>44980</v>
      </c>
      <c r="B17" s="36">
        <v>0.39886782407407417</v>
      </c>
      <c r="C17" s="37" t="s">
        <v>20</v>
      </c>
      <c r="D17" s="34">
        <v>20</v>
      </c>
      <c r="E17" s="38">
        <v>134.30000000000001</v>
      </c>
      <c r="F17" s="39" t="s">
        <v>4</v>
      </c>
      <c r="G17" s="40" t="s">
        <v>5</v>
      </c>
    </row>
    <row r="18" spans="1:7">
      <c r="A18" s="35">
        <v>44980</v>
      </c>
      <c r="B18" s="36">
        <v>0.39886782407407417</v>
      </c>
      <c r="C18" s="37" t="s">
        <v>20</v>
      </c>
      <c r="D18" s="34">
        <v>20</v>
      </c>
      <c r="E18" s="38">
        <v>134.30000000000001</v>
      </c>
      <c r="F18" s="39" t="s">
        <v>4</v>
      </c>
      <c r="G18" s="40" t="s">
        <v>5</v>
      </c>
    </row>
    <row r="19" spans="1:7">
      <c r="A19" s="35">
        <v>44980</v>
      </c>
      <c r="B19" s="36">
        <v>0.39886782407407417</v>
      </c>
      <c r="C19" s="37" t="s">
        <v>20</v>
      </c>
      <c r="D19" s="34">
        <v>22</v>
      </c>
      <c r="E19" s="38">
        <v>134.31</v>
      </c>
      <c r="F19" s="39" t="s">
        <v>4</v>
      </c>
      <c r="G19" s="40" t="s">
        <v>5</v>
      </c>
    </row>
    <row r="20" spans="1:7">
      <c r="A20" s="35">
        <v>44980</v>
      </c>
      <c r="B20" s="36">
        <v>0.39886782407407417</v>
      </c>
      <c r="C20" s="37" t="s">
        <v>20</v>
      </c>
      <c r="D20" s="34">
        <v>30</v>
      </c>
      <c r="E20" s="38">
        <v>134.30000000000001</v>
      </c>
      <c r="F20" s="39" t="s">
        <v>4</v>
      </c>
      <c r="G20" s="40" t="s">
        <v>5</v>
      </c>
    </row>
    <row r="21" spans="1:7">
      <c r="A21" s="35">
        <v>44980</v>
      </c>
      <c r="B21" s="36">
        <v>0.39886782407407417</v>
      </c>
      <c r="C21" s="37" t="s">
        <v>20</v>
      </c>
      <c r="D21" s="34">
        <v>76</v>
      </c>
      <c r="E21" s="38">
        <v>134.31</v>
      </c>
      <c r="F21" s="39" t="s">
        <v>4</v>
      </c>
      <c r="G21" s="40" t="s">
        <v>5</v>
      </c>
    </row>
    <row r="22" spans="1:7">
      <c r="A22" s="35">
        <v>44980</v>
      </c>
      <c r="B22" s="36">
        <v>0.39886782407407417</v>
      </c>
      <c r="C22" s="37" t="s">
        <v>20</v>
      </c>
      <c r="D22" s="34">
        <v>112</v>
      </c>
      <c r="E22" s="38">
        <v>134.30000000000001</v>
      </c>
      <c r="F22" s="39" t="s">
        <v>4</v>
      </c>
      <c r="G22" s="40" t="s">
        <v>5</v>
      </c>
    </row>
    <row r="23" spans="1:7">
      <c r="A23" s="35">
        <v>44980</v>
      </c>
      <c r="B23" s="36">
        <v>0.39886782407407417</v>
      </c>
      <c r="C23" s="37" t="s">
        <v>20</v>
      </c>
      <c r="D23" s="34">
        <v>100</v>
      </c>
      <c r="E23" s="38">
        <v>134.29</v>
      </c>
      <c r="F23" s="39" t="s">
        <v>4</v>
      </c>
      <c r="G23" s="40" t="s">
        <v>6</v>
      </c>
    </row>
    <row r="24" spans="1:7">
      <c r="A24" s="35">
        <v>44980</v>
      </c>
      <c r="B24" s="36">
        <v>0.39886782407407417</v>
      </c>
      <c r="C24" s="37" t="s">
        <v>20</v>
      </c>
      <c r="D24" s="34">
        <v>100</v>
      </c>
      <c r="E24" s="38">
        <v>134.28</v>
      </c>
      <c r="F24" s="39" t="s">
        <v>4</v>
      </c>
      <c r="G24" s="40" t="s">
        <v>32</v>
      </c>
    </row>
    <row r="25" spans="1:7">
      <c r="A25" s="35">
        <v>44980</v>
      </c>
      <c r="B25" s="36">
        <v>0.40147152777777784</v>
      </c>
      <c r="C25" s="37" t="s">
        <v>20</v>
      </c>
      <c r="D25" s="34">
        <v>32</v>
      </c>
      <c r="E25" s="38">
        <v>134.47999999999999</v>
      </c>
      <c r="F25" s="39" t="s">
        <v>4</v>
      </c>
      <c r="G25" s="40" t="s">
        <v>21</v>
      </c>
    </row>
    <row r="26" spans="1:7">
      <c r="A26" s="35">
        <v>44980</v>
      </c>
      <c r="B26" s="36">
        <v>0.40147152777777784</v>
      </c>
      <c r="C26" s="37" t="s">
        <v>20</v>
      </c>
      <c r="D26" s="34">
        <v>68</v>
      </c>
      <c r="E26" s="38">
        <v>134.47999999999999</v>
      </c>
      <c r="F26" s="39" t="s">
        <v>4</v>
      </c>
      <c r="G26" s="40" t="s">
        <v>21</v>
      </c>
    </row>
    <row r="27" spans="1:7">
      <c r="A27" s="35">
        <v>44980</v>
      </c>
      <c r="B27" s="36">
        <v>0.40163043981481483</v>
      </c>
      <c r="C27" s="37" t="s">
        <v>20</v>
      </c>
      <c r="D27" s="34">
        <v>100</v>
      </c>
      <c r="E27" s="38">
        <v>134.29</v>
      </c>
      <c r="F27" s="39" t="s">
        <v>4</v>
      </c>
      <c r="G27" s="40" t="s">
        <v>5</v>
      </c>
    </row>
    <row r="28" spans="1:7">
      <c r="A28" s="35">
        <v>44980</v>
      </c>
      <c r="B28" s="36">
        <v>0.40163043981481483</v>
      </c>
      <c r="C28" s="37" t="s">
        <v>20</v>
      </c>
      <c r="D28" s="34">
        <v>2</v>
      </c>
      <c r="E28" s="38">
        <v>134.30000000000001</v>
      </c>
      <c r="F28" s="39" t="s">
        <v>4</v>
      </c>
      <c r="G28" s="40" t="s">
        <v>36</v>
      </c>
    </row>
    <row r="29" spans="1:7">
      <c r="A29" s="35">
        <v>44980</v>
      </c>
      <c r="B29" s="36">
        <v>0.40163043981481483</v>
      </c>
      <c r="C29" s="37" t="s">
        <v>20</v>
      </c>
      <c r="D29" s="34">
        <v>8</v>
      </c>
      <c r="E29" s="38">
        <v>134.30000000000001</v>
      </c>
      <c r="F29" s="39" t="s">
        <v>4</v>
      </c>
      <c r="G29" s="40" t="s">
        <v>36</v>
      </c>
    </row>
    <row r="30" spans="1:7">
      <c r="A30" s="35">
        <v>44980</v>
      </c>
      <c r="B30" s="36">
        <v>0.40163043981481483</v>
      </c>
      <c r="C30" s="37" t="s">
        <v>20</v>
      </c>
      <c r="D30" s="34">
        <v>90</v>
      </c>
      <c r="E30" s="38">
        <v>134.30000000000001</v>
      </c>
      <c r="F30" s="39" t="s">
        <v>4</v>
      </c>
      <c r="G30" s="40" t="s">
        <v>36</v>
      </c>
    </row>
    <row r="31" spans="1:7">
      <c r="A31" s="35">
        <v>44980</v>
      </c>
      <c r="B31" s="36">
        <v>0.40163043981481483</v>
      </c>
      <c r="C31" s="37" t="s">
        <v>20</v>
      </c>
      <c r="D31" s="34">
        <v>100</v>
      </c>
      <c r="E31" s="38">
        <v>134.30000000000001</v>
      </c>
      <c r="F31" s="39" t="s">
        <v>4</v>
      </c>
      <c r="G31" s="40" t="s">
        <v>36</v>
      </c>
    </row>
    <row r="32" spans="1:7">
      <c r="A32" s="35">
        <v>44980</v>
      </c>
      <c r="B32" s="36">
        <v>0.40396990740740746</v>
      </c>
      <c r="C32" s="37" t="s">
        <v>20</v>
      </c>
      <c r="D32" s="34">
        <v>11</v>
      </c>
      <c r="E32" s="38">
        <v>133.72999999999999</v>
      </c>
      <c r="F32" s="39" t="s">
        <v>4</v>
      </c>
      <c r="G32" s="40" t="s">
        <v>6</v>
      </c>
    </row>
    <row r="33" spans="1:7">
      <c r="A33" s="35">
        <v>44980</v>
      </c>
      <c r="B33" s="36">
        <v>0.40396990740740746</v>
      </c>
      <c r="C33" s="37" t="s">
        <v>20</v>
      </c>
      <c r="D33" s="34">
        <v>89</v>
      </c>
      <c r="E33" s="38">
        <v>133.72999999999999</v>
      </c>
      <c r="F33" s="39" t="s">
        <v>4</v>
      </c>
      <c r="G33" s="40" t="s">
        <v>6</v>
      </c>
    </row>
    <row r="34" spans="1:7">
      <c r="A34" s="35">
        <v>44980</v>
      </c>
      <c r="B34" s="36">
        <v>0.40396990740740746</v>
      </c>
      <c r="C34" s="37" t="s">
        <v>20</v>
      </c>
      <c r="D34" s="34">
        <v>10</v>
      </c>
      <c r="E34" s="38">
        <v>133.75</v>
      </c>
      <c r="F34" s="39" t="s">
        <v>4</v>
      </c>
      <c r="G34" s="40" t="s">
        <v>22</v>
      </c>
    </row>
    <row r="35" spans="1:7">
      <c r="A35" s="35">
        <v>44980</v>
      </c>
      <c r="B35" s="36">
        <v>0.40396990740740746</v>
      </c>
      <c r="C35" s="37" t="s">
        <v>20</v>
      </c>
      <c r="D35" s="34">
        <v>37</v>
      </c>
      <c r="E35" s="38">
        <v>133.75</v>
      </c>
      <c r="F35" s="39" t="s">
        <v>4</v>
      </c>
      <c r="G35" s="40" t="s">
        <v>22</v>
      </c>
    </row>
    <row r="36" spans="1:7">
      <c r="A36" s="35">
        <v>44980</v>
      </c>
      <c r="B36" s="36">
        <v>0.40396990740740746</v>
      </c>
      <c r="C36" s="37" t="s">
        <v>20</v>
      </c>
      <c r="D36" s="34">
        <v>53</v>
      </c>
      <c r="E36" s="38">
        <v>133.75</v>
      </c>
      <c r="F36" s="39" t="s">
        <v>4</v>
      </c>
      <c r="G36" s="40" t="s">
        <v>22</v>
      </c>
    </row>
    <row r="37" spans="1:7">
      <c r="A37" s="35">
        <v>44980</v>
      </c>
      <c r="B37" s="36">
        <v>0.40396990740740746</v>
      </c>
      <c r="C37" s="37" t="s">
        <v>20</v>
      </c>
      <c r="D37" s="34">
        <v>13</v>
      </c>
      <c r="E37" s="38">
        <v>133.75</v>
      </c>
      <c r="F37" s="39" t="s">
        <v>4</v>
      </c>
      <c r="G37" s="40" t="s">
        <v>21</v>
      </c>
    </row>
    <row r="38" spans="1:7">
      <c r="A38" s="35">
        <v>44980</v>
      </c>
      <c r="B38" s="36">
        <v>0.40396990740740746</v>
      </c>
      <c r="C38" s="37" t="s">
        <v>20</v>
      </c>
      <c r="D38" s="34">
        <v>30</v>
      </c>
      <c r="E38" s="38">
        <v>133.75</v>
      </c>
      <c r="F38" s="39" t="s">
        <v>4</v>
      </c>
      <c r="G38" s="40" t="s">
        <v>21</v>
      </c>
    </row>
    <row r="39" spans="1:7">
      <c r="A39" s="35">
        <v>44980</v>
      </c>
      <c r="B39" s="36">
        <v>0.40396990740740746</v>
      </c>
      <c r="C39" s="37" t="s">
        <v>20</v>
      </c>
      <c r="D39" s="34">
        <v>30</v>
      </c>
      <c r="E39" s="38">
        <v>133.75</v>
      </c>
      <c r="F39" s="39" t="s">
        <v>4</v>
      </c>
      <c r="G39" s="40" t="s">
        <v>21</v>
      </c>
    </row>
    <row r="40" spans="1:7">
      <c r="A40" s="35">
        <v>44980</v>
      </c>
      <c r="B40" s="36">
        <v>0.40396990740740746</v>
      </c>
      <c r="C40" s="37" t="s">
        <v>20</v>
      </c>
      <c r="D40" s="34">
        <v>40</v>
      </c>
      <c r="E40" s="38">
        <v>133.75</v>
      </c>
      <c r="F40" s="39" t="s">
        <v>4</v>
      </c>
      <c r="G40" s="40" t="s">
        <v>21</v>
      </c>
    </row>
    <row r="41" spans="1:7">
      <c r="A41" s="35">
        <v>44980</v>
      </c>
      <c r="B41" s="36">
        <v>0.40396990740740746</v>
      </c>
      <c r="C41" s="37" t="s">
        <v>20</v>
      </c>
      <c r="D41" s="34">
        <v>40</v>
      </c>
      <c r="E41" s="38">
        <v>133.75</v>
      </c>
      <c r="F41" s="39" t="s">
        <v>4</v>
      </c>
      <c r="G41" s="40" t="s">
        <v>21</v>
      </c>
    </row>
    <row r="42" spans="1:7">
      <c r="A42" s="35">
        <v>44980</v>
      </c>
      <c r="B42" s="36">
        <v>0.40396990740740746</v>
      </c>
      <c r="C42" s="37" t="s">
        <v>20</v>
      </c>
      <c r="D42" s="34">
        <v>47</v>
      </c>
      <c r="E42" s="38">
        <v>133.74</v>
      </c>
      <c r="F42" s="39" t="s">
        <v>4</v>
      </c>
      <c r="G42" s="40" t="s">
        <v>21</v>
      </c>
    </row>
    <row r="43" spans="1:7">
      <c r="A43" s="35">
        <v>44980</v>
      </c>
      <c r="B43" s="36">
        <v>0.40396990740740746</v>
      </c>
      <c r="C43" s="37" t="s">
        <v>20</v>
      </c>
      <c r="D43" s="34">
        <v>47</v>
      </c>
      <c r="E43" s="38">
        <v>133.75</v>
      </c>
      <c r="F43" s="39" t="s">
        <v>4</v>
      </c>
      <c r="G43" s="40" t="s">
        <v>21</v>
      </c>
    </row>
    <row r="44" spans="1:7">
      <c r="A44" s="35">
        <v>44980</v>
      </c>
      <c r="B44" s="36">
        <v>0.40396990740740746</v>
      </c>
      <c r="C44" s="37" t="s">
        <v>20</v>
      </c>
      <c r="D44" s="34">
        <v>100</v>
      </c>
      <c r="E44" s="38">
        <v>133.75</v>
      </c>
      <c r="F44" s="39" t="s">
        <v>4</v>
      </c>
      <c r="G44" s="40" t="s">
        <v>21</v>
      </c>
    </row>
    <row r="45" spans="1:7">
      <c r="A45" s="35">
        <v>44980</v>
      </c>
      <c r="B45" s="36">
        <v>0.40396990740740746</v>
      </c>
      <c r="C45" s="37" t="s">
        <v>20</v>
      </c>
      <c r="D45" s="34">
        <v>100</v>
      </c>
      <c r="E45" s="38">
        <v>133.75</v>
      </c>
      <c r="F45" s="39" t="s">
        <v>4</v>
      </c>
      <c r="G45" s="40" t="s">
        <v>21</v>
      </c>
    </row>
    <row r="46" spans="1:7">
      <c r="A46" s="35">
        <v>44980</v>
      </c>
      <c r="B46" s="36">
        <v>0.40396990740740746</v>
      </c>
      <c r="C46" s="37" t="s">
        <v>20</v>
      </c>
      <c r="D46" s="34">
        <v>15</v>
      </c>
      <c r="E46" s="38">
        <v>133.74</v>
      </c>
      <c r="F46" s="39" t="s">
        <v>4</v>
      </c>
      <c r="G46" s="40" t="s">
        <v>21</v>
      </c>
    </row>
    <row r="47" spans="1:7">
      <c r="A47" s="35">
        <v>44980</v>
      </c>
      <c r="B47" s="36">
        <v>0.40396990740740746</v>
      </c>
      <c r="C47" s="37" t="s">
        <v>20</v>
      </c>
      <c r="D47" s="34">
        <v>15</v>
      </c>
      <c r="E47" s="38">
        <v>133.74</v>
      </c>
      <c r="F47" s="39" t="s">
        <v>4</v>
      </c>
      <c r="G47" s="40" t="s">
        <v>21</v>
      </c>
    </row>
    <row r="48" spans="1:7">
      <c r="A48" s="35">
        <v>44980</v>
      </c>
      <c r="B48" s="36">
        <v>0.40396990740740746</v>
      </c>
      <c r="C48" s="37" t="s">
        <v>20</v>
      </c>
      <c r="D48" s="34">
        <v>15</v>
      </c>
      <c r="E48" s="38">
        <v>133.74</v>
      </c>
      <c r="F48" s="39" t="s">
        <v>4</v>
      </c>
      <c r="G48" s="40" t="s">
        <v>21</v>
      </c>
    </row>
    <row r="49" spans="1:7">
      <c r="A49" s="35">
        <v>44980</v>
      </c>
      <c r="B49" s="36">
        <v>0.40396990740740746</v>
      </c>
      <c r="C49" s="37" t="s">
        <v>20</v>
      </c>
      <c r="D49" s="34">
        <v>25</v>
      </c>
      <c r="E49" s="38">
        <v>133.74</v>
      </c>
      <c r="F49" s="39" t="s">
        <v>4</v>
      </c>
      <c r="G49" s="40" t="s">
        <v>21</v>
      </c>
    </row>
    <row r="50" spans="1:7">
      <c r="A50" s="35">
        <v>44980</v>
      </c>
      <c r="B50" s="36">
        <v>0.40396990740740746</v>
      </c>
      <c r="C50" s="37" t="s">
        <v>20</v>
      </c>
      <c r="D50" s="34">
        <v>30</v>
      </c>
      <c r="E50" s="38">
        <v>133.74</v>
      </c>
      <c r="F50" s="39" t="s">
        <v>4</v>
      </c>
      <c r="G50" s="40" t="s">
        <v>21</v>
      </c>
    </row>
    <row r="51" spans="1:7">
      <c r="A51" s="35">
        <v>44980</v>
      </c>
      <c r="B51" s="36">
        <v>0.40396990740740746</v>
      </c>
      <c r="C51" s="37" t="s">
        <v>20</v>
      </c>
      <c r="D51" s="34">
        <v>53</v>
      </c>
      <c r="E51" s="38">
        <v>133.74</v>
      </c>
      <c r="F51" s="39" t="s">
        <v>4</v>
      </c>
      <c r="G51" s="40" t="s">
        <v>21</v>
      </c>
    </row>
    <row r="52" spans="1:7">
      <c r="A52" s="35">
        <v>44980</v>
      </c>
      <c r="B52" s="36">
        <v>0.40396990740740746</v>
      </c>
      <c r="C52" s="37" t="s">
        <v>20</v>
      </c>
      <c r="D52" s="34">
        <v>100</v>
      </c>
      <c r="E52" s="38">
        <v>133.74</v>
      </c>
      <c r="F52" s="39" t="s">
        <v>4</v>
      </c>
      <c r="G52" s="40" t="s">
        <v>21</v>
      </c>
    </row>
    <row r="53" spans="1:7">
      <c r="A53" s="35">
        <v>44980</v>
      </c>
      <c r="B53" s="36">
        <v>0.40957777777777782</v>
      </c>
      <c r="C53" s="37" t="s">
        <v>20</v>
      </c>
      <c r="D53" s="34">
        <v>1</v>
      </c>
      <c r="E53" s="38">
        <v>133.83000000000001</v>
      </c>
      <c r="F53" s="39" t="s">
        <v>4</v>
      </c>
      <c r="G53" s="40" t="s">
        <v>21</v>
      </c>
    </row>
    <row r="54" spans="1:7">
      <c r="A54" s="35">
        <v>44980</v>
      </c>
      <c r="B54" s="36">
        <v>0.40977129629629627</v>
      </c>
      <c r="C54" s="37" t="s">
        <v>20</v>
      </c>
      <c r="D54" s="34">
        <v>99</v>
      </c>
      <c r="E54" s="38">
        <v>133.83000000000001</v>
      </c>
      <c r="F54" s="39" t="s">
        <v>4</v>
      </c>
      <c r="G54" s="40" t="s">
        <v>21</v>
      </c>
    </row>
    <row r="55" spans="1:7">
      <c r="A55" s="35">
        <v>44980</v>
      </c>
      <c r="B55" s="36">
        <v>0.40977129629629627</v>
      </c>
      <c r="C55" s="37" t="s">
        <v>20</v>
      </c>
      <c r="D55" s="34">
        <v>100</v>
      </c>
      <c r="E55" s="38">
        <v>133.83000000000001</v>
      </c>
      <c r="F55" s="39" t="s">
        <v>4</v>
      </c>
      <c r="G55" s="40" t="s">
        <v>21</v>
      </c>
    </row>
    <row r="56" spans="1:7">
      <c r="A56" s="35">
        <v>44980</v>
      </c>
      <c r="B56" s="36">
        <v>0.40977129629629627</v>
      </c>
      <c r="C56" s="37" t="s">
        <v>20</v>
      </c>
      <c r="D56" s="34">
        <v>5</v>
      </c>
      <c r="E56" s="38">
        <v>133.81</v>
      </c>
      <c r="F56" s="39" t="s">
        <v>4</v>
      </c>
      <c r="G56" s="40" t="s">
        <v>21</v>
      </c>
    </row>
    <row r="57" spans="1:7">
      <c r="A57" s="35">
        <v>44980</v>
      </c>
      <c r="B57" s="36">
        <v>0.40977129629629627</v>
      </c>
      <c r="C57" s="37" t="s">
        <v>20</v>
      </c>
      <c r="D57" s="34">
        <v>32</v>
      </c>
      <c r="E57" s="38">
        <v>133.81</v>
      </c>
      <c r="F57" s="39" t="s">
        <v>4</v>
      </c>
      <c r="G57" s="40" t="s">
        <v>21</v>
      </c>
    </row>
    <row r="58" spans="1:7">
      <c r="A58" s="35">
        <v>44980</v>
      </c>
      <c r="B58" s="36">
        <v>0.40977129629629627</v>
      </c>
      <c r="C58" s="37" t="s">
        <v>20</v>
      </c>
      <c r="D58" s="34">
        <v>100</v>
      </c>
      <c r="E58" s="38">
        <v>133.81</v>
      </c>
      <c r="F58" s="39" t="s">
        <v>4</v>
      </c>
      <c r="G58" s="40" t="s">
        <v>21</v>
      </c>
    </row>
    <row r="59" spans="1:7">
      <c r="A59" s="35">
        <v>44980</v>
      </c>
      <c r="B59" s="36">
        <v>0.40977129629629627</v>
      </c>
      <c r="C59" s="37" t="s">
        <v>20</v>
      </c>
      <c r="D59" s="34">
        <v>37</v>
      </c>
      <c r="E59" s="38">
        <v>133.81</v>
      </c>
      <c r="F59" s="39" t="s">
        <v>4</v>
      </c>
      <c r="G59" s="40" t="s">
        <v>21</v>
      </c>
    </row>
    <row r="60" spans="1:7">
      <c r="A60" s="35">
        <v>44980</v>
      </c>
      <c r="B60" s="36">
        <v>0.40977129629629627</v>
      </c>
      <c r="C60" s="37" t="s">
        <v>20</v>
      </c>
      <c r="D60" s="34">
        <v>63</v>
      </c>
      <c r="E60" s="38">
        <v>133.81</v>
      </c>
      <c r="F60" s="39" t="s">
        <v>4</v>
      </c>
      <c r="G60" s="40" t="s">
        <v>21</v>
      </c>
    </row>
    <row r="61" spans="1:7">
      <c r="A61" s="35">
        <v>44980</v>
      </c>
      <c r="B61" s="36">
        <v>0.40978055555555559</v>
      </c>
      <c r="C61" s="37" t="s">
        <v>20</v>
      </c>
      <c r="D61" s="34">
        <v>1</v>
      </c>
      <c r="E61" s="38">
        <v>133.81</v>
      </c>
      <c r="F61" s="39" t="s">
        <v>4</v>
      </c>
      <c r="G61" s="40" t="s">
        <v>5</v>
      </c>
    </row>
    <row r="62" spans="1:7">
      <c r="A62" s="35">
        <v>44980</v>
      </c>
      <c r="B62" s="36">
        <v>0.40978055555555559</v>
      </c>
      <c r="C62" s="37" t="s">
        <v>20</v>
      </c>
      <c r="D62" s="34">
        <v>1</v>
      </c>
      <c r="E62" s="38">
        <v>133.81</v>
      </c>
      <c r="F62" s="39" t="s">
        <v>4</v>
      </c>
      <c r="G62" s="40" t="s">
        <v>5</v>
      </c>
    </row>
    <row r="63" spans="1:7">
      <c r="A63" s="35">
        <v>44980</v>
      </c>
      <c r="B63" s="36">
        <v>0.40978055555555559</v>
      </c>
      <c r="C63" s="37" t="s">
        <v>20</v>
      </c>
      <c r="D63" s="34">
        <v>1</v>
      </c>
      <c r="E63" s="38">
        <v>133.81</v>
      </c>
      <c r="F63" s="39" t="s">
        <v>4</v>
      </c>
      <c r="G63" s="40" t="s">
        <v>5</v>
      </c>
    </row>
    <row r="64" spans="1:7">
      <c r="A64" s="35">
        <v>44980</v>
      </c>
      <c r="B64" s="36">
        <v>0.40980613425925927</v>
      </c>
      <c r="C64" s="37" t="s">
        <v>20</v>
      </c>
      <c r="D64" s="34">
        <v>10</v>
      </c>
      <c r="E64" s="38">
        <v>133.81</v>
      </c>
      <c r="F64" s="39" t="s">
        <v>4</v>
      </c>
      <c r="G64" s="40" t="s">
        <v>5</v>
      </c>
    </row>
    <row r="65" spans="1:7">
      <c r="A65" s="35">
        <v>44980</v>
      </c>
      <c r="B65" s="36">
        <v>0.41006342592592593</v>
      </c>
      <c r="C65" s="37" t="s">
        <v>20</v>
      </c>
      <c r="D65" s="34">
        <v>100</v>
      </c>
      <c r="E65" s="38">
        <v>133.81</v>
      </c>
      <c r="F65" s="39" t="s">
        <v>4</v>
      </c>
      <c r="G65" s="40" t="s">
        <v>5</v>
      </c>
    </row>
    <row r="66" spans="1:7">
      <c r="A66" s="35">
        <v>44980</v>
      </c>
      <c r="B66" s="36">
        <v>0.41006342592592593</v>
      </c>
      <c r="C66" s="37" t="s">
        <v>20</v>
      </c>
      <c r="D66" s="34">
        <v>100</v>
      </c>
      <c r="E66" s="38">
        <v>133.81</v>
      </c>
      <c r="F66" s="39" t="s">
        <v>4</v>
      </c>
      <c r="G66" s="40" t="s">
        <v>5</v>
      </c>
    </row>
    <row r="67" spans="1:7">
      <c r="A67" s="35">
        <v>44980</v>
      </c>
      <c r="B67" s="36">
        <v>0.41006342592592593</v>
      </c>
      <c r="C67" s="37" t="s">
        <v>20</v>
      </c>
      <c r="D67" s="34">
        <v>27</v>
      </c>
      <c r="E67" s="38">
        <v>133.80000000000001</v>
      </c>
      <c r="F67" s="39" t="s">
        <v>4</v>
      </c>
      <c r="G67" s="40" t="s">
        <v>21</v>
      </c>
    </row>
    <row r="68" spans="1:7">
      <c r="A68" s="35">
        <v>44980</v>
      </c>
      <c r="B68" s="36">
        <v>0.41006342592592593</v>
      </c>
      <c r="C68" s="37" t="s">
        <v>20</v>
      </c>
      <c r="D68" s="34">
        <v>37</v>
      </c>
      <c r="E68" s="38">
        <v>133.79</v>
      </c>
      <c r="F68" s="39" t="s">
        <v>4</v>
      </c>
      <c r="G68" s="40" t="s">
        <v>21</v>
      </c>
    </row>
    <row r="69" spans="1:7">
      <c r="A69" s="35">
        <v>44980</v>
      </c>
      <c r="B69" s="36">
        <v>0.41006342592592593</v>
      </c>
      <c r="C69" s="37" t="s">
        <v>20</v>
      </c>
      <c r="D69" s="34">
        <v>63</v>
      </c>
      <c r="E69" s="38">
        <v>133.79</v>
      </c>
      <c r="F69" s="39" t="s">
        <v>4</v>
      </c>
      <c r="G69" s="40" t="s">
        <v>21</v>
      </c>
    </row>
    <row r="70" spans="1:7">
      <c r="A70" s="35">
        <v>44980</v>
      </c>
      <c r="B70" s="36">
        <v>0.41006342592592593</v>
      </c>
      <c r="C70" s="37" t="s">
        <v>20</v>
      </c>
      <c r="D70" s="34">
        <v>73</v>
      </c>
      <c r="E70" s="38">
        <v>133.80000000000001</v>
      </c>
      <c r="F70" s="39" t="s">
        <v>4</v>
      </c>
      <c r="G70" s="40" t="s">
        <v>21</v>
      </c>
    </row>
    <row r="71" spans="1:7">
      <c r="A71" s="35">
        <v>44980</v>
      </c>
      <c r="B71" s="36">
        <v>0.41078159722222229</v>
      </c>
      <c r="C71" s="37" t="s">
        <v>20</v>
      </c>
      <c r="D71" s="34">
        <v>70</v>
      </c>
      <c r="E71" s="38">
        <v>133.22</v>
      </c>
      <c r="F71" s="39" t="s">
        <v>4</v>
      </c>
      <c r="G71" s="40" t="s">
        <v>5</v>
      </c>
    </row>
    <row r="72" spans="1:7">
      <c r="A72" s="35">
        <v>44980</v>
      </c>
      <c r="B72" s="36">
        <v>0.41090983796296299</v>
      </c>
      <c r="C72" s="37" t="s">
        <v>20</v>
      </c>
      <c r="D72" s="34">
        <v>30</v>
      </c>
      <c r="E72" s="38">
        <v>133.22</v>
      </c>
      <c r="F72" s="39" t="s">
        <v>4</v>
      </c>
      <c r="G72" s="40" t="s">
        <v>5</v>
      </c>
    </row>
    <row r="73" spans="1:7">
      <c r="A73" s="35">
        <v>44980</v>
      </c>
      <c r="B73" s="36">
        <v>0.41090983796296299</v>
      </c>
      <c r="C73" s="37" t="s">
        <v>20</v>
      </c>
      <c r="D73" s="34">
        <v>100</v>
      </c>
      <c r="E73" s="38">
        <v>133.22</v>
      </c>
      <c r="F73" s="39" t="s">
        <v>4</v>
      </c>
      <c r="G73" s="40" t="s">
        <v>5</v>
      </c>
    </row>
    <row r="74" spans="1:7">
      <c r="A74" s="35">
        <v>44980</v>
      </c>
      <c r="B74" s="36">
        <v>0.41090983796296299</v>
      </c>
      <c r="C74" s="37" t="s">
        <v>20</v>
      </c>
      <c r="D74" s="34">
        <v>100</v>
      </c>
      <c r="E74" s="38">
        <v>133.21</v>
      </c>
      <c r="F74" s="39" t="s">
        <v>4</v>
      </c>
      <c r="G74" s="40" t="s">
        <v>21</v>
      </c>
    </row>
    <row r="75" spans="1:7">
      <c r="A75" s="35">
        <v>44980</v>
      </c>
      <c r="B75" s="36">
        <v>0.41236493055555556</v>
      </c>
      <c r="C75" s="37" t="s">
        <v>20</v>
      </c>
      <c r="D75" s="34">
        <v>5</v>
      </c>
      <c r="E75" s="38">
        <v>133.56</v>
      </c>
      <c r="F75" s="39" t="s">
        <v>4</v>
      </c>
      <c r="G75" s="40" t="s">
        <v>5</v>
      </c>
    </row>
    <row r="76" spans="1:7">
      <c r="A76" s="35">
        <v>44980</v>
      </c>
      <c r="B76" s="36">
        <v>0.41236493055555556</v>
      </c>
      <c r="C76" s="37" t="s">
        <v>20</v>
      </c>
      <c r="D76" s="34">
        <v>30</v>
      </c>
      <c r="E76" s="38">
        <v>133.56</v>
      </c>
      <c r="F76" s="39" t="s">
        <v>4</v>
      </c>
      <c r="G76" s="40" t="s">
        <v>5</v>
      </c>
    </row>
    <row r="77" spans="1:7">
      <c r="A77" s="35">
        <v>44980</v>
      </c>
      <c r="B77" s="36">
        <v>0.41236493055555556</v>
      </c>
      <c r="C77" s="37" t="s">
        <v>20</v>
      </c>
      <c r="D77" s="34">
        <v>14</v>
      </c>
      <c r="E77" s="38">
        <v>133.44999999999999</v>
      </c>
      <c r="F77" s="39" t="s">
        <v>4</v>
      </c>
      <c r="G77" s="40" t="s">
        <v>5</v>
      </c>
    </row>
    <row r="78" spans="1:7">
      <c r="A78" s="35">
        <v>44980</v>
      </c>
      <c r="B78" s="36">
        <v>0.41236493055555556</v>
      </c>
      <c r="C78" s="37" t="s">
        <v>20</v>
      </c>
      <c r="D78" s="34">
        <v>65</v>
      </c>
      <c r="E78" s="38">
        <v>133.56</v>
      </c>
      <c r="F78" s="39" t="s">
        <v>4</v>
      </c>
      <c r="G78" s="40" t="s">
        <v>5</v>
      </c>
    </row>
    <row r="79" spans="1:7">
      <c r="A79" s="35">
        <v>44980</v>
      </c>
      <c r="B79" s="36">
        <v>0.41236493055555556</v>
      </c>
      <c r="C79" s="37" t="s">
        <v>20</v>
      </c>
      <c r="D79" s="34">
        <v>35</v>
      </c>
      <c r="E79" s="38">
        <v>133.57</v>
      </c>
      <c r="F79" s="39" t="s">
        <v>4</v>
      </c>
      <c r="G79" s="40" t="s">
        <v>21</v>
      </c>
    </row>
    <row r="80" spans="1:7">
      <c r="A80" s="35">
        <v>44980</v>
      </c>
      <c r="B80" s="36">
        <v>0.41236493055555556</v>
      </c>
      <c r="C80" s="37" t="s">
        <v>20</v>
      </c>
      <c r="D80" s="34">
        <v>35</v>
      </c>
      <c r="E80" s="38">
        <v>133.57</v>
      </c>
      <c r="F80" s="39" t="s">
        <v>4</v>
      </c>
      <c r="G80" s="40" t="s">
        <v>21</v>
      </c>
    </row>
    <row r="81" spans="1:7">
      <c r="A81" s="35">
        <v>44980</v>
      </c>
      <c r="B81" s="36">
        <v>0.41236493055555556</v>
      </c>
      <c r="C81" s="37" t="s">
        <v>20</v>
      </c>
      <c r="D81" s="34">
        <v>65</v>
      </c>
      <c r="E81" s="38">
        <v>133.57</v>
      </c>
      <c r="F81" s="39" t="s">
        <v>4</v>
      </c>
      <c r="G81" s="40" t="s">
        <v>21</v>
      </c>
    </row>
    <row r="82" spans="1:7">
      <c r="A82" s="35">
        <v>44980</v>
      </c>
      <c r="B82" s="36">
        <v>0.41236493055555556</v>
      </c>
      <c r="C82" s="37" t="s">
        <v>20</v>
      </c>
      <c r="D82" s="34">
        <v>65</v>
      </c>
      <c r="E82" s="38">
        <v>133.57</v>
      </c>
      <c r="F82" s="39" t="s">
        <v>4</v>
      </c>
      <c r="G82" s="40" t="s">
        <v>21</v>
      </c>
    </row>
    <row r="83" spans="1:7">
      <c r="A83" s="35">
        <v>44980</v>
      </c>
      <c r="B83" s="36">
        <v>0.41236493055555556</v>
      </c>
      <c r="C83" s="37" t="s">
        <v>20</v>
      </c>
      <c r="D83" s="34">
        <v>100</v>
      </c>
      <c r="E83" s="38">
        <v>133.57</v>
      </c>
      <c r="F83" s="39" t="s">
        <v>4</v>
      </c>
      <c r="G83" s="40" t="s">
        <v>21</v>
      </c>
    </row>
    <row r="84" spans="1:7">
      <c r="A84" s="35">
        <v>44980</v>
      </c>
      <c r="B84" s="36">
        <v>0.41276539351851849</v>
      </c>
      <c r="C84" s="37" t="s">
        <v>20</v>
      </c>
      <c r="D84" s="34">
        <v>5</v>
      </c>
      <c r="E84" s="38">
        <v>133.47</v>
      </c>
      <c r="F84" s="39" t="s">
        <v>4</v>
      </c>
      <c r="G84" s="40" t="s">
        <v>6</v>
      </c>
    </row>
    <row r="85" spans="1:7">
      <c r="A85" s="35">
        <v>44980</v>
      </c>
      <c r="B85" s="36">
        <v>0.41276539351851849</v>
      </c>
      <c r="C85" s="37" t="s">
        <v>20</v>
      </c>
      <c r="D85" s="34">
        <v>19</v>
      </c>
      <c r="E85" s="38">
        <v>133.47</v>
      </c>
      <c r="F85" s="39" t="s">
        <v>4</v>
      </c>
      <c r="G85" s="40" t="s">
        <v>6</v>
      </c>
    </row>
    <row r="86" spans="1:7">
      <c r="A86" s="35">
        <v>44980</v>
      </c>
      <c r="B86" s="36">
        <v>0.41276539351851849</v>
      </c>
      <c r="C86" s="37" t="s">
        <v>20</v>
      </c>
      <c r="D86" s="34">
        <v>30</v>
      </c>
      <c r="E86" s="38">
        <v>133.47</v>
      </c>
      <c r="F86" s="39" t="s">
        <v>4</v>
      </c>
      <c r="G86" s="40" t="s">
        <v>6</v>
      </c>
    </row>
    <row r="87" spans="1:7">
      <c r="A87" s="35">
        <v>44980</v>
      </c>
      <c r="B87" s="36">
        <v>0.41276539351851849</v>
      </c>
      <c r="C87" s="37" t="s">
        <v>20</v>
      </c>
      <c r="D87" s="34">
        <v>46</v>
      </c>
      <c r="E87" s="38">
        <v>133.47</v>
      </c>
      <c r="F87" s="39" t="s">
        <v>4</v>
      </c>
      <c r="G87" s="40" t="s">
        <v>6</v>
      </c>
    </row>
    <row r="88" spans="1:7">
      <c r="A88" s="35">
        <v>44980</v>
      </c>
      <c r="B88" s="36">
        <v>0.41276539351851849</v>
      </c>
      <c r="C88" s="37" t="s">
        <v>20</v>
      </c>
      <c r="D88" s="34">
        <v>5</v>
      </c>
      <c r="E88" s="38">
        <v>133.47999999999999</v>
      </c>
      <c r="F88" s="39" t="s">
        <v>4</v>
      </c>
      <c r="G88" s="40" t="s">
        <v>36</v>
      </c>
    </row>
    <row r="89" spans="1:7">
      <c r="A89" s="35">
        <v>44980</v>
      </c>
      <c r="B89" s="36">
        <v>0.41276539351851849</v>
      </c>
      <c r="C89" s="37" t="s">
        <v>20</v>
      </c>
      <c r="D89" s="34">
        <v>10</v>
      </c>
      <c r="E89" s="38">
        <v>133.47999999999999</v>
      </c>
      <c r="F89" s="39" t="s">
        <v>4</v>
      </c>
      <c r="G89" s="40" t="s">
        <v>36</v>
      </c>
    </row>
    <row r="90" spans="1:7">
      <c r="A90" s="35">
        <v>44980</v>
      </c>
      <c r="B90" s="36">
        <v>0.41276539351851849</v>
      </c>
      <c r="C90" s="37" t="s">
        <v>20</v>
      </c>
      <c r="D90" s="34">
        <v>85</v>
      </c>
      <c r="E90" s="38">
        <v>133.47999999999999</v>
      </c>
      <c r="F90" s="39" t="s">
        <v>4</v>
      </c>
      <c r="G90" s="40" t="s">
        <v>36</v>
      </c>
    </row>
    <row r="91" spans="1:7">
      <c r="A91" s="35">
        <v>44980</v>
      </c>
      <c r="B91" s="36">
        <v>0.41407523148148151</v>
      </c>
      <c r="C91" s="37" t="s">
        <v>20</v>
      </c>
      <c r="D91" s="34">
        <v>9</v>
      </c>
      <c r="E91" s="38">
        <v>133.72</v>
      </c>
      <c r="F91" s="39" t="s">
        <v>4</v>
      </c>
      <c r="G91" s="40" t="s">
        <v>21</v>
      </c>
    </row>
    <row r="92" spans="1:7">
      <c r="A92" s="35">
        <v>44980</v>
      </c>
      <c r="B92" s="36">
        <v>0.41407523148148151</v>
      </c>
      <c r="C92" s="37" t="s">
        <v>20</v>
      </c>
      <c r="D92" s="34">
        <v>100</v>
      </c>
      <c r="E92" s="38">
        <v>133.72</v>
      </c>
      <c r="F92" s="39" t="s">
        <v>4</v>
      </c>
      <c r="G92" s="40" t="s">
        <v>21</v>
      </c>
    </row>
    <row r="93" spans="1:7">
      <c r="A93" s="35">
        <v>44980</v>
      </c>
      <c r="B93" s="36">
        <v>0.41407523148148151</v>
      </c>
      <c r="C93" s="37" t="s">
        <v>20</v>
      </c>
      <c r="D93" s="34">
        <v>3</v>
      </c>
      <c r="E93" s="38">
        <v>133.71</v>
      </c>
      <c r="F93" s="39" t="s">
        <v>4</v>
      </c>
      <c r="G93" s="40" t="s">
        <v>21</v>
      </c>
    </row>
    <row r="94" spans="1:7">
      <c r="A94" s="35">
        <v>44980</v>
      </c>
      <c r="B94" s="36">
        <v>0.41407523148148151</v>
      </c>
      <c r="C94" s="37" t="s">
        <v>20</v>
      </c>
      <c r="D94" s="34">
        <v>4</v>
      </c>
      <c r="E94" s="38">
        <v>133.71</v>
      </c>
      <c r="F94" s="39" t="s">
        <v>4</v>
      </c>
      <c r="G94" s="40" t="s">
        <v>21</v>
      </c>
    </row>
    <row r="95" spans="1:7">
      <c r="A95" s="35">
        <v>44980</v>
      </c>
      <c r="B95" s="36">
        <v>0.41407523148148151</v>
      </c>
      <c r="C95" s="37" t="s">
        <v>20</v>
      </c>
      <c r="D95" s="34">
        <v>7</v>
      </c>
      <c r="E95" s="38">
        <v>133.71</v>
      </c>
      <c r="F95" s="39" t="s">
        <v>4</v>
      </c>
      <c r="G95" s="40" t="s">
        <v>21</v>
      </c>
    </row>
    <row r="96" spans="1:7">
      <c r="A96" s="35">
        <v>44980</v>
      </c>
      <c r="B96" s="36">
        <v>0.41407523148148151</v>
      </c>
      <c r="C96" s="37" t="s">
        <v>20</v>
      </c>
      <c r="D96" s="34">
        <v>30</v>
      </c>
      <c r="E96" s="38">
        <v>133.71</v>
      </c>
      <c r="F96" s="39" t="s">
        <v>4</v>
      </c>
      <c r="G96" s="40" t="s">
        <v>21</v>
      </c>
    </row>
    <row r="97" spans="1:7">
      <c r="A97" s="35">
        <v>44980</v>
      </c>
      <c r="B97" s="36">
        <v>0.41407523148148151</v>
      </c>
      <c r="C97" s="37" t="s">
        <v>20</v>
      </c>
      <c r="D97" s="34">
        <v>36</v>
      </c>
      <c r="E97" s="38">
        <v>133.71</v>
      </c>
      <c r="F97" s="39" t="s">
        <v>4</v>
      </c>
      <c r="G97" s="40" t="s">
        <v>21</v>
      </c>
    </row>
    <row r="98" spans="1:7">
      <c r="A98" s="35">
        <v>44980</v>
      </c>
      <c r="B98" s="36">
        <v>0.41407523148148151</v>
      </c>
      <c r="C98" s="37" t="s">
        <v>20</v>
      </c>
      <c r="D98" s="34">
        <v>60</v>
      </c>
      <c r="E98" s="38">
        <v>133.71</v>
      </c>
      <c r="F98" s="39" t="s">
        <v>4</v>
      </c>
      <c r="G98" s="40" t="s">
        <v>21</v>
      </c>
    </row>
    <row r="99" spans="1:7">
      <c r="A99" s="35">
        <v>44980</v>
      </c>
      <c r="B99" s="36">
        <v>0.41407523148148151</v>
      </c>
      <c r="C99" s="37" t="s">
        <v>20</v>
      </c>
      <c r="D99" s="34">
        <v>60</v>
      </c>
      <c r="E99" s="38">
        <v>133.71</v>
      </c>
      <c r="F99" s="39" t="s">
        <v>4</v>
      </c>
      <c r="G99" s="40" t="s">
        <v>21</v>
      </c>
    </row>
    <row r="100" spans="1:7">
      <c r="A100" s="35">
        <v>44980</v>
      </c>
      <c r="B100" s="36">
        <v>0.41407523148148151</v>
      </c>
      <c r="C100" s="37" t="s">
        <v>20</v>
      </c>
      <c r="D100" s="34">
        <v>91</v>
      </c>
      <c r="E100" s="38">
        <v>133.72</v>
      </c>
      <c r="F100" s="39" t="s">
        <v>4</v>
      </c>
      <c r="G100" s="40" t="s">
        <v>21</v>
      </c>
    </row>
    <row r="101" spans="1:7">
      <c r="A101" s="35">
        <v>44980</v>
      </c>
      <c r="B101" s="36">
        <v>0.41407534722222228</v>
      </c>
      <c r="C101" s="37" t="s">
        <v>20</v>
      </c>
      <c r="D101" s="34">
        <v>3</v>
      </c>
      <c r="E101" s="38">
        <v>133.69</v>
      </c>
      <c r="F101" s="39" t="s">
        <v>4</v>
      </c>
      <c r="G101" s="40" t="s">
        <v>32</v>
      </c>
    </row>
    <row r="102" spans="1:7">
      <c r="A102" s="35">
        <v>44980</v>
      </c>
      <c r="B102" s="36">
        <v>0.41407534722222228</v>
      </c>
      <c r="C102" s="37" t="s">
        <v>20</v>
      </c>
      <c r="D102" s="34">
        <v>18</v>
      </c>
      <c r="E102" s="38">
        <v>133.69999999999999</v>
      </c>
      <c r="F102" s="39" t="s">
        <v>4</v>
      </c>
      <c r="G102" s="40" t="s">
        <v>21</v>
      </c>
    </row>
    <row r="103" spans="1:7">
      <c r="A103" s="35">
        <v>44980</v>
      </c>
      <c r="B103" s="36">
        <v>0.41407534722222228</v>
      </c>
      <c r="C103" s="37" t="s">
        <v>20</v>
      </c>
      <c r="D103" s="34">
        <v>22</v>
      </c>
      <c r="E103" s="38">
        <v>133.69999999999999</v>
      </c>
      <c r="F103" s="39" t="s">
        <v>4</v>
      </c>
      <c r="G103" s="40" t="s">
        <v>21</v>
      </c>
    </row>
    <row r="104" spans="1:7">
      <c r="A104" s="35">
        <v>44980</v>
      </c>
      <c r="B104" s="36">
        <v>0.41407534722222228</v>
      </c>
      <c r="C104" s="37" t="s">
        <v>20</v>
      </c>
      <c r="D104" s="34">
        <v>30</v>
      </c>
      <c r="E104" s="38">
        <v>133.69999999999999</v>
      </c>
      <c r="F104" s="39" t="s">
        <v>4</v>
      </c>
      <c r="G104" s="40" t="s">
        <v>21</v>
      </c>
    </row>
    <row r="105" spans="1:7">
      <c r="A105" s="35">
        <v>44980</v>
      </c>
      <c r="B105" s="36">
        <v>0.41407534722222228</v>
      </c>
      <c r="C105" s="37" t="s">
        <v>20</v>
      </c>
      <c r="D105" s="34">
        <v>30</v>
      </c>
      <c r="E105" s="38">
        <v>133.69999999999999</v>
      </c>
      <c r="F105" s="39" t="s">
        <v>4</v>
      </c>
      <c r="G105" s="40" t="s">
        <v>21</v>
      </c>
    </row>
    <row r="106" spans="1:7">
      <c r="A106" s="35">
        <v>44980</v>
      </c>
      <c r="B106" s="36">
        <v>0.41407534722222228</v>
      </c>
      <c r="C106" s="37" t="s">
        <v>20</v>
      </c>
      <c r="D106" s="34">
        <v>100</v>
      </c>
      <c r="E106" s="38">
        <v>133.69999999999999</v>
      </c>
      <c r="F106" s="39" t="s">
        <v>4</v>
      </c>
      <c r="G106" s="40" t="s">
        <v>21</v>
      </c>
    </row>
    <row r="107" spans="1:7">
      <c r="A107" s="35">
        <v>44980</v>
      </c>
      <c r="B107" s="36">
        <v>0.41407534722222228</v>
      </c>
      <c r="C107" s="37" t="s">
        <v>20</v>
      </c>
      <c r="D107" s="34">
        <v>100</v>
      </c>
      <c r="E107" s="38">
        <v>133.69999999999999</v>
      </c>
      <c r="F107" s="39" t="s">
        <v>4</v>
      </c>
      <c r="G107" s="40" t="s">
        <v>21</v>
      </c>
    </row>
    <row r="108" spans="1:7">
      <c r="A108" s="35">
        <v>44980</v>
      </c>
      <c r="B108" s="36">
        <v>0.41407557870370371</v>
      </c>
      <c r="C108" s="37" t="s">
        <v>20</v>
      </c>
      <c r="D108" s="34">
        <v>100</v>
      </c>
      <c r="E108" s="38">
        <v>133.69</v>
      </c>
      <c r="F108" s="39" t="s">
        <v>4</v>
      </c>
      <c r="G108" s="40" t="s">
        <v>21</v>
      </c>
    </row>
    <row r="109" spans="1:7">
      <c r="A109" s="35">
        <v>44980</v>
      </c>
      <c r="B109" s="36">
        <v>0.41407557870370371</v>
      </c>
      <c r="C109" s="37" t="s">
        <v>20</v>
      </c>
      <c r="D109" s="34">
        <v>45</v>
      </c>
      <c r="E109" s="38">
        <v>133.69</v>
      </c>
      <c r="F109" s="39" t="s">
        <v>4</v>
      </c>
      <c r="G109" s="40" t="s">
        <v>21</v>
      </c>
    </row>
    <row r="110" spans="1:7">
      <c r="A110" s="35">
        <v>44980</v>
      </c>
      <c r="B110" s="36">
        <v>0.41407557870370371</v>
      </c>
      <c r="C110" s="37" t="s">
        <v>20</v>
      </c>
      <c r="D110" s="34">
        <v>40</v>
      </c>
      <c r="E110" s="38">
        <v>133.69</v>
      </c>
      <c r="F110" s="39" t="s">
        <v>4</v>
      </c>
      <c r="G110" s="40" t="s">
        <v>21</v>
      </c>
    </row>
    <row r="111" spans="1:7">
      <c r="A111" s="35">
        <v>44980</v>
      </c>
      <c r="B111" s="36">
        <v>0.41407557870370371</v>
      </c>
      <c r="C111" s="37" t="s">
        <v>20</v>
      </c>
      <c r="D111" s="34">
        <v>15</v>
      </c>
      <c r="E111" s="38">
        <v>133.69</v>
      </c>
      <c r="F111" s="39" t="s">
        <v>4</v>
      </c>
      <c r="G111" s="40" t="s">
        <v>21</v>
      </c>
    </row>
    <row r="112" spans="1:7">
      <c r="A112" s="35">
        <v>44980</v>
      </c>
      <c r="B112" s="36">
        <v>0.41407557870370371</v>
      </c>
      <c r="C112" s="37" t="s">
        <v>20</v>
      </c>
      <c r="D112" s="34">
        <v>57</v>
      </c>
      <c r="E112" s="38">
        <v>133.69</v>
      </c>
      <c r="F112" s="39" t="s">
        <v>4</v>
      </c>
      <c r="G112" s="40" t="s">
        <v>21</v>
      </c>
    </row>
    <row r="113" spans="1:7">
      <c r="A113" s="35">
        <v>44980</v>
      </c>
      <c r="B113" s="36">
        <v>0.41407581018518524</v>
      </c>
      <c r="C113" s="37" t="s">
        <v>20</v>
      </c>
      <c r="D113" s="34">
        <v>4</v>
      </c>
      <c r="E113" s="38">
        <v>133.68</v>
      </c>
      <c r="F113" s="39" t="s">
        <v>4</v>
      </c>
      <c r="G113" s="40" t="s">
        <v>6</v>
      </c>
    </row>
    <row r="114" spans="1:7">
      <c r="A114" s="35">
        <v>44980</v>
      </c>
      <c r="B114" s="36">
        <v>0.41407581018518524</v>
      </c>
      <c r="C114" s="37" t="s">
        <v>20</v>
      </c>
      <c r="D114" s="34">
        <v>96</v>
      </c>
      <c r="E114" s="38">
        <v>133.68</v>
      </c>
      <c r="F114" s="39" t="s">
        <v>4</v>
      </c>
      <c r="G114" s="40" t="s">
        <v>6</v>
      </c>
    </row>
    <row r="115" spans="1:7">
      <c r="A115" s="35">
        <v>44980</v>
      </c>
      <c r="B115" s="36">
        <v>0.41407581018518524</v>
      </c>
      <c r="C115" s="37" t="s">
        <v>20</v>
      </c>
      <c r="D115" s="34">
        <v>30</v>
      </c>
      <c r="E115" s="38">
        <v>133.69</v>
      </c>
      <c r="F115" s="39" t="s">
        <v>4</v>
      </c>
      <c r="G115" s="40" t="s">
        <v>21</v>
      </c>
    </row>
    <row r="116" spans="1:7">
      <c r="A116" s="35">
        <v>44980</v>
      </c>
      <c r="B116" s="36">
        <v>0.41407581018518524</v>
      </c>
      <c r="C116" s="37" t="s">
        <v>20</v>
      </c>
      <c r="D116" s="34">
        <v>10</v>
      </c>
      <c r="E116" s="38">
        <v>133.69</v>
      </c>
      <c r="F116" s="39" t="s">
        <v>4</v>
      </c>
      <c r="G116" s="40" t="s">
        <v>21</v>
      </c>
    </row>
    <row r="117" spans="1:7">
      <c r="A117" s="35">
        <v>44980</v>
      </c>
      <c r="B117" s="36">
        <v>0.41571990740740739</v>
      </c>
      <c r="C117" s="37" t="s">
        <v>20</v>
      </c>
      <c r="D117" s="34">
        <v>10</v>
      </c>
      <c r="E117" s="38">
        <v>133.49</v>
      </c>
      <c r="F117" s="39" t="s">
        <v>4</v>
      </c>
      <c r="G117" s="40" t="s">
        <v>22</v>
      </c>
    </row>
    <row r="118" spans="1:7">
      <c r="A118" s="35">
        <v>44980</v>
      </c>
      <c r="B118" s="36">
        <v>0.41571990740740739</v>
      </c>
      <c r="C118" s="37" t="s">
        <v>20</v>
      </c>
      <c r="D118" s="34">
        <v>10</v>
      </c>
      <c r="E118" s="38">
        <v>133.49</v>
      </c>
      <c r="F118" s="39" t="s">
        <v>4</v>
      </c>
      <c r="G118" s="40" t="s">
        <v>22</v>
      </c>
    </row>
    <row r="119" spans="1:7">
      <c r="A119" s="35">
        <v>44980</v>
      </c>
      <c r="B119" s="36">
        <v>0.41571990740740739</v>
      </c>
      <c r="C119" s="37" t="s">
        <v>20</v>
      </c>
      <c r="D119" s="34">
        <v>10</v>
      </c>
      <c r="E119" s="38">
        <v>133.49</v>
      </c>
      <c r="F119" s="39" t="s">
        <v>4</v>
      </c>
      <c r="G119" s="40" t="s">
        <v>22</v>
      </c>
    </row>
    <row r="120" spans="1:7">
      <c r="A120" s="35">
        <v>44980</v>
      </c>
      <c r="B120" s="36">
        <v>0.41571990740740739</v>
      </c>
      <c r="C120" s="37" t="s">
        <v>20</v>
      </c>
      <c r="D120" s="34">
        <v>10</v>
      </c>
      <c r="E120" s="38">
        <v>133.49</v>
      </c>
      <c r="F120" s="39" t="s">
        <v>4</v>
      </c>
      <c r="G120" s="40" t="s">
        <v>22</v>
      </c>
    </row>
    <row r="121" spans="1:7">
      <c r="A121" s="35">
        <v>44980</v>
      </c>
      <c r="B121" s="36">
        <v>0.41571990740740739</v>
      </c>
      <c r="C121" s="37" t="s">
        <v>20</v>
      </c>
      <c r="D121" s="34">
        <v>10</v>
      </c>
      <c r="E121" s="38">
        <v>133.49</v>
      </c>
      <c r="F121" s="39" t="s">
        <v>4</v>
      </c>
      <c r="G121" s="40" t="s">
        <v>22</v>
      </c>
    </row>
    <row r="122" spans="1:7">
      <c r="A122" s="35">
        <v>44980</v>
      </c>
      <c r="B122" s="36">
        <v>0.41571990740740739</v>
      </c>
      <c r="C122" s="37" t="s">
        <v>20</v>
      </c>
      <c r="D122" s="34">
        <v>10</v>
      </c>
      <c r="E122" s="38">
        <v>133.49</v>
      </c>
      <c r="F122" s="39" t="s">
        <v>4</v>
      </c>
      <c r="G122" s="40" t="s">
        <v>22</v>
      </c>
    </row>
    <row r="123" spans="1:7">
      <c r="A123" s="35">
        <v>44980</v>
      </c>
      <c r="B123" s="36">
        <v>0.41571990740740739</v>
      </c>
      <c r="C123" s="37" t="s">
        <v>20</v>
      </c>
      <c r="D123" s="34">
        <v>10</v>
      </c>
      <c r="E123" s="38">
        <v>133.49</v>
      </c>
      <c r="F123" s="39" t="s">
        <v>4</v>
      </c>
      <c r="G123" s="40" t="s">
        <v>22</v>
      </c>
    </row>
    <row r="124" spans="1:7">
      <c r="A124" s="35">
        <v>44980</v>
      </c>
      <c r="B124" s="36">
        <v>0.41571990740740739</v>
      </c>
      <c r="C124" s="37" t="s">
        <v>20</v>
      </c>
      <c r="D124" s="34">
        <v>10</v>
      </c>
      <c r="E124" s="38">
        <v>133.49</v>
      </c>
      <c r="F124" s="39" t="s">
        <v>4</v>
      </c>
      <c r="G124" s="40" t="s">
        <v>22</v>
      </c>
    </row>
    <row r="125" spans="1:7">
      <c r="A125" s="35">
        <v>44980</v>
      </c>
      <c r="B125" s="36">
        <v>0.41571990740740739</v>
      </c>
      <c r="C125" s="37" t="s">
        <v>20</v>
      </c>
      <c r="D125" s="34">
        <v>10</v>
      </c>
      <c r="E125" s="38">
        <v>133.49</v>
      </c>
      <c r="F125" s="39" t="s">
        <v>4</v>
      </c>
      <c r="G125" s="40" t="s">
        <v>22</v>
      </c>
    </row>
    <row r="126" spans="1:7">
      <c r="A126" s="35">
        <v>44980</v>
      </c>
      <c r="B126" s="36">
        <v>0.41571990740740739</v>
      </c>
      <c r="C126" s="37" t="s">
        <v>20</v>
      </c>
      <c r="D126" s="34">
        <v>10</v>
      </c>
      <c r="E126" s="38">
        <v>133.49</v>
      </c>
      <c r="F126" s="39" t="s">
        <v>4</v>
      </c>
      <c r="G126" s="40" t="s">
        <v>22</v>
      </c>
    </row>
    <row r="127" spans="1:7">
      <c r="A127" s="35">
        <v>44980</v>
      </c>
      <c r="B127" s="36">
        <v>0.41571990740740739</v>
      </c>
      <c r="C127" s="37" t="s">
        <v>20</v>
      </c>
      <c r="D127" s="34">
        <v>9</v>
      </c>
      <c r="E127" s="38">
        <v>133.49</v>
      </c>
      <c r="F127" s="39" t="s">
        <v>4</v>
      </c>
      <c r="G127" s="40" t="s">
        <v>22</v>
      </c>
    </row>
    <row r="128" spans="1:7">
      <c r="A128" s="35">
        <v>44980</v>
      </c>
      <c r="B128" s="36">
        <v>0.41571990740740739</v>
      </c>
      <c r="C128" s="37" t="s">
        <v>20</v>
      </c>
      <c r="D128" s="34">
        <v>10</v>
      </c>
      <c r="E128" s="38">
        <v>133.49</v>
      </c>
      <c r="F128" s="39" t="s">
        <v>4</v>
      </c>
      <c r="G128" s="40" t="s">
        <v>22</v>
      </c>
    </row>
    <row r="129" spans="1:7">
      <c r="A129" s="35">
        <v>44980</v>
      </c>
      <c r="B129" s="36">
        <v>0.41571990740740739</v>
      </c>
      <c r="C129" s="37" t="s">
        <v>20</v>
      </c>
      <c r="D129" s="34">
        <v>11</v>
      </c>
      <c r="E129" s="38">
        <v>133.49</v>
      </c>
      <c r="F129" s="39" t="s">
        <v>4</v>
      </c>
      <c r="G129" s="40" t="s">
        <v>22</v>
      </c>
    </row>
    <row r="130" spans="1:7">
      <c r="A130" s="35">
        <v>44980</v>
      </c>
      <c r="B130" s="36">
        <v>0.41571990740740739</v>
      </c>
      <c r="C130" s="37" t="s">
        <v>20</v>
      </c>
      <c r="D130" s="34">
        <v>30</v>
      </c>
      <c r="E130" s="38">
        <v>133.49</v>
      </c>
      <c r="F130" s="39" t="s">
        <v>4</v>
      </c>
      <c r="G130" s="40" t="s">
        <v>22</v>
      </c>
    </row>
    <row r="131" spans="1:7">
      <c r="A131" s="35">
        <v>44980</v>
      </c>
      <c r="B131" s="36">
        <v>0.41571990740740739</v>
      </c>
      <c r="C131" s="37" t="s">
        <v>20</v>
      </c>
      <c r="D131" s="34">
        <v>41</v>
      </c>
      <c r="E131" s="38">
        <v>133.49</v>
      </c>
      <c r="F131" s="39" t="s">
        <v>4</v>
      </c>
      <c r="G131" s="40" t="s">
        <v>21</v>
      </c>
    </row>
    <row r="132" spans="1:7">
      <c r="A132" s="35">
        <v>44980</v>
      </c>
      <c r="B132" s="36">
        <v>0.41571990740740739</v>
      </c>
      <c r="C132" s="37" t="s">
        <v>20</v>
      </c>
      <c r="D132" s="34">
        <v>59</v>
      </c>
      <c r="E132" s="38">
        <v>133.49</v>
      </c>
      <c r="F132" s="39" t="s">
        <v>4</v>
      </c>
      <c r="G132" s="40" t="s">
        <v>21</v>
      </c>
    </row>
    <row r="133" spans="1:7">
      <c r="A133" s="35">
        <v>44980</v>
      </c>
      <c r="B133" s="36">
        <v>0.41571990740740739</v>
      </c>
      <c r="C133" s="37" t="s">
        <v>20</v>
      </c>
      <c r="D133" s="34">
        <v>100</v>
      </c>
      <c r="E133" s="38">
        <v>133.49</v>
      </c>
      <c r="F133" s="39" t="s">
        <v>4</v>
      </c>
      <c r="G133" s="40" t="s">
        <v>21</v>
      </c>
    </row>
    <row r="134" spans="1:7">
      <c r="A134" s="35">
        <v>44980</v>
      </c>
      <c r="B134" s="36">
        <v>0.41571990740740739</v>
      </c>
      <c r="C134" s="37" t="s">
        <v>20</v>
      </c>
      <c r="D134" s="34">
        <v>40</v>
      </c>
      <c r="E134" s="38">
        <v>133.49</v>
      </c>
      <c r="F134" s="39" t="s">
        <v>4</v>
      </c>
      <c r="G134" s="40" t="s">
        <v>21</v>
      </c>
    </row>
    <row r="135" spans="1:7">
      <c r="A135" s="35">
        <v>44980</v>
      </c>
      <c r="B135" s="36">
        <v>0.41571990740740739</v>
      </c>
      <c r="C135" s="37" t="s">
        <v>20</v>
      </c>
      <c r="D135" s="34">
        <v>52</v>
      </c>
      <c r="E135" s="38">
        <v>133.41999999999999</v>
      </c>
      <c r="F135" s="39" t="s">
        <v>4</v>
      </c>
      <c r="G135" s="40" t="s">
        <v>21</v>
      </c>
    </row>
    <row r="136" spans="1:7">
      <c r="A136" s="35">
        <v>44980</v>
      </c>
      <c r="B136" s="36">
        <v>0.41593379629629634</v>
      </c>
      <c r="C136" s="37" t="s">
        <v>20</v>
      </c>
      <c r="D136" s="34">
        <v>100</v>
      </c>
      <c r="E136" s="38">
        <v>133.36000000000001</v>
      </c>
      <c r="F136" s="39" t="s">
        <v>4</v>
      </c>
      <c r="G136" s="40" t="s">
        <v>5</v>
      </c>
    </row>
    <row r="137" spans="1:7">
      <c r="A137" s="35">
        <v>44980</v>
      </c>
      <c r="B137" s="36">
        <v>0.41593379629629634</v>
      </c>
      <c r="C137" s="37" t="s">
        <v>20</v>
      </c>
      <c r="D137" s="34">
        <v>3</v>
      </c>
      <c r="E137" s="38">
        <v>133.37</v>
      </c>
      <c r="F137" s="39" t="s">
        <v>4</v>
      </c>
      <c r="G137" s="40" t="s">
        <v>21</v>
      </c>
    </row>
    <row r="138" spans="1:7">
      <c r="A138" s="35">
        <v>44980</v>
      </c>
      <c r="B138" s="36">
        <v>0.41593379629629634</v>
      </c>
      <c r="C138" s="37" t="s">
        <v>20</v>
      </c>
      <c r="D138" s="34">
        <v>7</v>
      </c>
      <c r="E138" s="38">
        <v>133.37</v>
      </c>
      <c r="F138" s="39" t="s">
        <v>4</v>
      </c>
      <c r="G138" s="40" t="s">
        <v>21</v>
      </c>
    </row>
    <row r="139" spans="1:7">
      <c r="A139" s="35">
        <v>44980</v>
      </c>
      <c r="B139" s="36">
        <v>0.41593379629629634</v>
      </c>
      <c r="C139" s="37" t="s">
        <v>20</v>
      </c>
      <c r="D139" s="34">
        <v>90</v>
      </c>
      <c r="E139" s="38">
        <v>133.37</v>
      </c>
      <c r="F139" s="39" t="s">
        <v>4</v>
      </c>
      <c r="G139" s="40" t="s">
        <v>21</v>
      </c>
    </row>
    <row r="140" spans="1:7">
      <c r="A140" s="35">
        <v>44980</v>
      </c>
      <c r="B140" s="36">
        <v>0.41593379629629634</v>
      </c>
      <c r="C140" s="37" t="s">
        <v>20</v>
      </c>
      <c r="D140" s="34">
        <v>100</v>
      </c>
      <c r="E140" s="38">
        <v>133.37</v>
      </c>
      <c r="F140" s="39" t="s">
        <v>4</v>
      </c>
      <c r="G140" s="40" t="s">
        <v>21</v>
      </c>
    </row>
    <row r="141" spans="1:7">
      <c r="A141" s="35">
        <v>44980</v>
      </c>
      <c r="B141" s="36">
        <v>0.41593379629629634</v>
      </c>
      <c r="C141" s="37" t="s">
        <v>20</v>
      </c>
      <c r="D141" s="34">
        <v>100</v>
      </c>
      <c r="E141" s="38">
        <v>133.37</v>
      </c>
      <c r="F141" s="39" t="s">
        <v>4</v>
      </c>
      <c r="G141" s="40" t="s">
        <v>21</v>
      </c>
    </row>
    <row r="142" spans="1:7">
      <c r="A142" s="35">
        <v>44980</v>
      </c>
      <c r="B142" s="36">
        <v>0.41693252314814822</v>
      </c>
      <c r="C142" s="37" t="s">
        <v>20</v>
      </c>
      <c r="D142" s="34">
        <v>100</v>
      </c>
      <c r="E142" s="38">
        <v>133.75</v>
      </c>
      <c r="F142" s="39" t="s">
        <v>4</v>
      </c>
      <c r="G142" s="40" t="s">
        <v>5</v>
      </c>
    </row>
    <row r="143" spans="1:7">
      <c r="A143" s="35">
        <v>44980</v>
      </c>
      <c r="B143" s="36">
        <v>0.41693252314814822</v>
      </c>
      <c r="C143" s="37" t="s">
        <v>20</v>
      </c>
      <c r="D143" s="34">
        <v>9</v>
      </c>
      <c r="E143" s="38">
        <v>133.77000000000001</v>
      </c>
      <c r="F143" s="39" t="s">
        <v>4</v>
      </c>
      <c r="G143" s="40" t="s">
        <v>21</v>
      </c>
    </row>
    <row r="144" spans="1:7">
      <c r="A144" s="35">
        <v>44980</v>
      </c>
      <c r="B144" s="36">
        <v>0.41693252314814822</v>
      </c>
      <c r="C144" s="37" t="s">
        <v>20</v>
      </c>
      <c r="D144" s="34">
        <v>30</v>
      </c>
      <c r="E144" s="38">
        <v>133.77000000000001</v>
      </c>
      <c r="F144" s="39" t="s">
        <v>4</v>
      </c>
      <c r="G144" s="40" t="s">
        <v>21</v>
      </c>
    </row>
    <row r="145" spans="1:7">
      <c r="A145" s="35">
        <v>44980</v>
      </c>
      <c r="B145" s="36">
        <v>0.41693252314814822</v>
      </c>
      <c r="C145" s="37" t="s">
        <v>20</v>
      </c>
      <c r="D145" s="34">
        <v>30</v>
      </c>
      <c r="E145" s="38">
        <v>133.77000000000001</v>
      </c>
      <c r="F145" s="39" t="s">
        <v>4</v>
      </c>
      <c r="G145" s="40" t="s">
        <v>21</v>
      </c>
    </row>
    <row r="146" spans="1:7">
      <c r="A146" s="35">
        <v>44980</v>
      </c>
      <c r="B146" s="36">
        <v>0.41693252314814822</v>
      </c>
      <c r="C146" s="37" t="s">
        <v>20</v>
      </c>
      <c r="D146" s="34">
        <v>31</v>
      </c>
      <c r="E146" s="38">
        <v>133.77000000000001</v>
      </c>
      <c r="F146" s="39" t="s">
        <v>4</v>
      </c>
      <c r="G146" s="40" t="s">
        <v>21</v>
      </c>
    </row>
    <row r="147" spans="1:7">
      <c r="A147" s="35">
        <v>44980</v>
      </c>
      <c r="B147" s="36">
        <v>0.41693252314814822</v>
      </c>
      <c r="C147" s="37" t="s">
        <v>20</v>
      </c>
      <c r="D147" s="34">
        <v>91</v>
      </c>
      <c r="E147" s="38">
        <v>133.77000000000001</v>
      </c>
      <c r="F147" s="39" t="s">
        <v>4</v>
      </c>
      <c r="G147" s="40" t="s">
        <v>21</v>
      </c>
    </row>
    <row r="148" spans="1:7">
      <c r="A148" s="35">
        <v>44980</v>
      </c>
      <c r="B148" s="36">
        <v>0.41693252314814822</v>
      </c>
      <c r="C148" s="37" t="s">
        <v>20</v>
      </c>
      <c r="D148" s="34">
        <v>91</v>
      </c>
      <c r="E148" s="38">
        <v>133.77000000000001</v>
      </c>
      <c r="F148" s="39" t="s">
        <v>4</v>
      </c>
      <c r="G148" s="40" t="s">
        <v>21</v>
      </c>
    </row>
    <row r="149" spans="1:7">
      <c r="A149" s="35">
        <v>44980</v>
      </c>
      <c r="B149" s="36">
        <v>0.41693252314814822</v>
      </c>
      <c r="C149" s="37" t="s">
        <v>20</v>
      </c>
      <c r="D149" s="34">
        <v>100</v>
      </c>
      <c r="E149" s="38">
        <v>133.76</v>
      </c>
      <c r="F149" s="39" t="s">
        <v>4</v>
      </c>
      <c r="G149" s="40" t="s">
        <v>21</v>
      </c>
    </row>
    <row r="150" spans="1:7">
      <c r="A150" s="35">
        <v>44980</v>
      </c>
      <c r="B150" s="36">
        <v>0.41693252314814822</v>
      </c>
      <c r="C150" s="37" t="s">
        <v>20</v>
      </c>
      <c r="D150" s="34">
        <v>100</v>
      </c>
      <c r="E150" s="38">
        <v>133.76</v>
      </c>
      <c r="F150" s="39" t="s">
        <v>4</v>
      </c>
      <c r="G150" s="40" t="s">
        <v>21</v>
      </c>
    </row>
    <row r="151" spans="1:7">
      <c r="A151" s="35">
        <v>44980</v>
      </c>
      <c r="B151" s="36">
        <v>0.41693252314814822</v>
      </c>
      <c r="C151" s="37" t="s">
        <v>20</v>
      </c>
      <c r="D151" s="34">
        <v>100</v>
      </c>
      <c r="E151" s="38">
        <v>133.76</v>
      </c>
      <c r="F151" s="39" t="s">
        <v>4</v>
      </c>
      <c r="G151" s="40" t="s">
        <v>21</v>
      </c>
    </row>
    <row r="152" spans="1:7">
      <c r="A152" s="35">
        <v>44980</v>
      </c>
      <c r="B152" s="36">
        <v>0.41693252314814822</v>
      </c>
      <c r="C152" s="37" t="s">
        <v>20</v>
      </c>
      <c r="D152" s="34">
        <v>109</v>
      </c>
      <c r="E152" s="38">
        <v>133.77000000000001</v>
      </c>
      <c r="F152" s="39" t="s">
        <v>4</v>
      </c>
      <c r="G152" s="40" t="s">
        <v>21</v>
      </c>
    </row>
    <row r="153" spans="1:7">
      <c r="A153" s="35">
        <v>44980</v>
      </c>
      <c r="B153" s="36">
        <v>0.41693252314814822</v>
      </c>
      <c r="C153" s="37" t="s">
        <v>20</v>
      </c>
      <c r="D153" s="34">
        <v>109</v>
      </c>
      <c r="E153" s="38">
        <v>133.77000000000001</v>
      </c>
      <c r="F153" s="39" t="s">
        <v>4</v>
      </c>
      <c r="G153" s="40" t="s">
        <v>21</v>
      </c>
    </row>
    <row r="154" spans="1:7">
      <c r="A154" s="35">
        <v>44980</v>
      </c>
      <c r="B154" s="36">
        <v>0.41867256944444442</v>
      </c>
      <c r="C154" s="37" t="s">
        <v>20</v>
      </c>
      <c r="D154" s="34">
        <v>6</v>
      </c>
      <c r="E154" s="38">
        <v>133.51</v>
      </c>
      <c r="F154" s="39" t="s">
        <v>4</v>
      </c>
      <c r="G154" s="40" t="s">
        <v>21</v>
      </c>
    </row>
    <row r="155" spans="1:7">
      <c r="A155" s="35">
        <v>44980</v>
      </c>
      <c r="B155" s="36">
        <v>0.41867256944444442</v>
      </c>
      <c r="C155" s="37" t="s">
        <v>20</v>
      </c>
      <c r="D155" s="34">
        <v>94</v>
      </c>
      <c r="E155" s="38">
        <v>133.51</v>
      </c>
      <c r="F155" s="39" t="s">
        <v>4</v>
      </c>
      <c r="G155" s="40" t="s">
        <v>21</v>
      </c>
    </row>
    <row r="156" spans="1:7">
      <c r="A156" s="35">
        <v>44980</v>
      </c>
      <c r="B156" s="36">
        <v>0.41867256944444442</v>
      </c>
      <c r="C156" s="37" t="s">
        <v>20</v>
      </c>
      <c r="D156" s="34">
        <v>69</v>
      </c>
      <c r="E156" s="38">
        <v>133.47999999999999</v>
      </c>
      <c r="F156" s="39" t="s">
        <v>4</v>
      </c>
      <c r="G156" s="40" t="s">
        <v>21</v>
      </c>
    </row>
    <row r="157" spans="1:7">
      <c r="A157" s="35">
        <v>44980</v>
      </c>
      <c r="B157" s="36">
        <v>0.41871238425925927</v>
      </c>
      <c r="C157" s="37" t="s">
        <v>20</v>
      </c>
      <c r="D157" s="34">
        <v>1</v>
      </c>
      <c r="E157" s="38">
        <v>133.47</v>
      </c>
      <c r="F157" s="39" t="s">
        <v>4</v>
      </c>
      <c r="G157" s="40" t="s">
        <v>6</v>
      </c>
    </row>
    <row r="158" spans="1:7">
      <c r="A158" s="35">
        <v>44980</v>
      </c>
      <c r="B158" s="36">
        <v>0.41871238425925927</v>
      </c>
      <c r="C158" s="37" t="s">
        <v>20</v>
      </c>
      <c r="D158" s="34">
        <v>1</v>
      </c>
      <c r="E158" s="38">
        <v>133.47</v>
      </c>
      <c r="F158" s="39" t="s">
        <v>4</v>
      </c>
      <c r="G158" s="40" t="s">
        <v>6</v>
      </c>
    </row>
    <row r="159" spans="1:7">
      <c r="A159" s="35">
        <v>44980</v>
      </c>
      <c r="B159" s="36">
        <v>0.41871238425925927</v>
      </c>
      <c r="C159" s="37" t="s">
        <v>20</v>
      </c>
      <c r="D159" s="34">
        <v>15</v>
      </c>
      <c r="E159" s="38">
        <v>133.47</v>
      </c>
      <c r="F159" s="39" t="s">
        <v>4</v>
      </c>
      <c r="G159" s="40" t="s">
        <v>6</v>
      </c>
    </row>
    <row r="160" spans="1:7">
      <c r="A160" s="35">
        <v>44980</v>
      </c>
      <c r="B160" s="36">
        <v>0.41871238425925927</v>
      </c>
      <c r="C160" s="37" t="s">
        <v>20</v>
      </c>
      <c r="D160" s="34">
        <v>84</v>
      </c>
      <c r="E160" s="38">
        <v>133.47</v>
      </c>
      <c r="F160" s="39" t="s">
        <v>4</v>
      </c>
      <c r="G160" s="40" t="s">
        <v>6</v>
      </c>
    </row>
    <row r="161" spans="1:7">
      <c r="A161" s="35">
        <v>44980</v>
      </c>
      <c r="B161" s="36">
        <v>0.41871238425925927</v>
      </c>
      <c r="C161" s="37" t="s">
        <v>20</v>
      </c>
      <c r="D161" s="34">
        <v>99</v>
      </c>
      <c r="E161" s="38">
        <v>133.47</v>
      </c>
      <c r="F161" s="39" t="s">
        <v>4</v>
      </c>
      <c r="G161" s="40" t="s">
        <v>6</v>
      </c>
    </row>
    <row r="162" spans="1:7">
      <c r="A162" s="35">
        <v>44980</v>
      </c>
      <c r="B162" s="36">
        <v>0.41871238425925927</v>
      </c>
      <c r="C162" s="37" t="s">
        <v>20</v>
      </c>
      <c r="D162" s="34">
        <v>2</v>
      </c>
      <c r="E162" s="38">
        <v>133.47999999999999</v>
      </c>
      <c r="F162" s="39" t="s">
        <v>4</v>
      </c>
      <c r="G162" s="40" t="s">
        <v>22</v>
      </c>
    </row>
    <row r="163" spans="1:7">
      <c r="A163" s="35">
        <v>44980</v>
      </c>
      <c r="B163" s="36">
        <v>0.41871238425925927</v>
      </c>
      <c r="C163" s="37" t="s">
        <v>20</v>
      </c>
      <c r="D163" s="34">
        <v>33</v>
      </c>
      <c r="E163" s="38">
        <v>133.47999999999999</v>
      </c>
      <c r="F163" s="39" t="s">
        <v>4</v>
      </c>
      <c r="G163" s="40" t="s">
        <v>22</v>
      </c>
    </row>
    <row r="164" spans="1:7">
      <c r="A164" s="35">
        <v>44980</v>
      </c>
      <c r="B164" s="36">
        <v>0.41871238425925927</v>
      </c>
      <c r="C164" s="37" t="s">
        <v>20</v>
      </c>
      <c r="D164" s="34">
        <v>134</v>
      </c>
      <c r="E164" s="38">
        <v>133.47999999999999</v>
      </c>
      <c r="F164" s="39" t="s">
        <v>4</v>
      </c>
      <c r="G164" s="40" t="s">
        <v>22</v>
      </c>
    </row>
    <row r="165" spans="1:7">
      <c r="A165" s="35">
        <v>44980</v>
      </c>
      <c r="B165" s="36">
        <v>0.41871238425925927</v>
      </c>
      <c r="C165" s="37" t="s">
        <v>20</v>
      </c>
      <c r="D165" s="34">
        <v>31</v>
      </c>
      <c r="E165" s="38">
        <v>133.47999999999999</v>
      </c>
      <c r="F165" s="39" t="s">
        <v>4</v>
      </c>
      <c r="G165" s="40" t="s">
        <v>21</v>
      </c>
    </row>
    <row r="166" spans="1:7">
      <c r="A166" s="35">
        <v>44980</v>
      </c>
      <c r="B166" s="36">
        <v>0.41871238425925927</v>
      </c>
      <c r="C166" s="37" t="s">
        <v>20</v>
      </c>
      <c r="D166" s="34">
        <v>100</v>
      </c>
      <c r="E166" s="38">
        <v>133.47999999999999</v>
      </c>
      <c r="F166" s="39" t="s">
        <v>4</v>
      </c>
      <c r="G166" s="40" t="s">
        <v>21</v>
      </c>
    </row>
    <row r="167" spans="1:7">
      <c r="A167" s="35">
        <v>44980</v>
      </c>
      <c r="B167" s="36">
        <v>0.42097951388888899</v>
      </c>
      <c r="C167" s="37" t="s">
        <v>20</v>
      </c>
      <c r="D167" s="34">
        <v>1</v>
      </c>
      <c r="E167" s="38">
        <v>133.34</v>
      </c>
      <c r="F167" s="39" t="s">
        <v>4</v>
      </c>
      <c r="G167" s="40" t="s">
        <v>36</v>
      </c>
    </row>
    <row r="168" spans="1:7">
      <c r="A168" s="35">
        <v>44980</v>
      </c>
      <c r="B168" s="36">
        <v>0.42097951388888899</v>
      </c>
      <c r="C168" s="37" t="s">
        <v>20</v>
      </c>
      <c r="D168" s="34">
        <v>7</v>
      </c>
      <c r="E168" s="38">
        <v>133.34</v>
      </c>
      <c r="F168" s="39" t="s">
        <v>4</v>
      </c>
      <c r="G168" s="40" t="s">
        <v>36</v>
      </c>
    </row>
    <row r="169" spans="1:7">
      <c r="A169" s="35">
        <v>44980</v>
      </c>
      <c r="B169" s="36">
        <v>0.42097951388888899</v>
      </c>
      <c r="C169" s="37" t="s">
        <v>20</v>
      </c>
      <c r="D169" s="34">
        <v>92</v>
      </c>
      <c r="E169" s="38">
        <v>133.34</v>
      </c>
      <c r="F169" s="39" t="s">
        <v>4</v>
      </c>
      <c r="G169" s="40" t="s">
        <v>36</v>
      </c>
    </row>
    <row r="170" spans="1:7">
      <c r="A170" s="35">
        <v>44980</v>
      </c>
      <c r="B170" s="36">
        <v>0.42097951388888899</v>
      </c>
      <c r="C170" s="37" t="s">
        <v>20</v>
      </c>
      <c r="D170" s="34">
        <v>100</v>
      </c>
      <c r="E170" s="38">
        <v>133.34</v>
      </c>
      <c r="F170" s="39" t="s">
        <v>4</v>
      </c>
      <c r="G170" s="40" t="s">
        <v>36</v>
      </c>
    </row>
    <row r="171" spans="1:7">
      <c r="A171" s="35">
        <v>44980</v>
      </c>
      <c r="B171" s="36">
        <v>0.42097951388888899</v>
      </c>
      <c r="C171" s="37" t="s">
        <v>20</v>
      </c>
      <c r="D171" s="34">
        <v>114</v>
      </c>
      <c r="E171" s="38">
        <v>133.35</v>
      </c>
      <c r="F171" s="39" t="s">
        <v>4</v>
      </c>
      <c r="G171" s="40" t="s">
        <v>22</v>
      </c>
    </row>
    <row r="172" spans="1:7">
      <c r="A172" s="35">
        <v>44980</v>
      </c>
      <c r="B172" s="36">
        <v>0.42097951388888899</v>
      </c>
      <c r="C172" s="37" t="s">
        <v>20</v>
      </c>
      <c r="D172" s="34">
        <v>10</v>
      </c>
      <c r="E172" s="38">
        <v>133.35</v>
      </c>
      <c r="F172" s="39" t="s">
        <v>4</v>
      </c>
      <c r="G172" s="40" t="s">
        <v>21</v>
      </c>
    </row>
    <row r="173" spans="1:7">
      <c r="A173" s="35">
        <v>44980</v>
      </c>
      <c r="B173" s="36">
        <v>0.42097951388888899</v>
      </c>
      <c r="C173" s="37" t="s">
        <v>20</v>
      </c>
      <c r="D173" s="34">
        <v>24</v>
      </c>
      <c r="E173" s="38">
        <v>133.35</v>
      </c>
      <c r="F173" s="39" t="s">
        <v>4</v>
      </c>
      <c r="G173" s="40" t="s">
        <v>21</v>
      </c>
    </row>
    <row r="174" spans="1:7">
      <c r="A174" s="35">
        <v>44980</v>
      </c>
      <c r="B174" s="36">
        <v>0.42097951388888899</v>
      </c>
      <c r="C174" s="37" t="s">
        <v>20</v>
      </c>
      <c r="D174" s="34">
        <v>29</v>
      </c>
      <c r="E174" s="38">
        <v>133.35</v>
      </c>
      <c r="F174" s="39" t="s">
        <v>4</v>
      </c>
      <c r="G174" s="40" t="s">
        <v>21</v>
      </c>
    </row>
    <row r="175" spans="1:7">
      <c r="A175" s="35">
        <v>44980</v>
      </c>
      <c r="B175" s="36">
        <v>0.42097951388888899</v>
      </c>
      <c r="C175" s="37" t="s">
        <v>20</v>
      </c>
      <c r="D175" s="34">
        <v>76</v>
      </c>
      <c r="E175" s="38">
        <v>133.35</v>
      </c>
      <c r="F175" s="39" t="s">
        <v>4</v>
      </c>
      <c r="G175" s="40" t="s">
        <v>21</v>
      </c>
    </row>
    <row r="176" spans="1:7">
      <c r="A176" s="35">
        <v>44980</v>
      </c>
      <c r="B176" s="36">
        <v>0.42097951388888899</v>
      </c>
      <c r="C176" s="37" t="s">
        <v>20</v>
      </c>
      <c r="D176" s="34">
        <v>161</v>
      </c>
      <c r="E176" s="38">
        <v>133.35</v>
      </c>
      <c r="F176" s="39" t="s">
        <v>4</v>
      </c>
      <c r="G176" s="40" t="s">
        <v>21</v>
      </c>
    </row>
    <row r="177" spans="1:7">
      <c r="A177" s="35">
        <v>44980</v>
      </c>
      <c r="B177" s="36">
        <v>0.42097951388888899</v>
      </c>
      <c r="C177" s="37" t="s">
        <v>20</v>
      </c>
      <c r="D177" s="34">
        <v>10</v>
      </c>
      <c r="E177" s="38">
        <v>133.35</v>
      </c>
      <c r="F177" s="39" t="s">
        <v>4</v>
      </c>
      <c r="G177" s="40" t="s">
        <v>21</v>
      </c>
    </row>
    <row r="178" spans="1:7">
      <c r="A178" s="35">
        <v>44980</v>
      </c>
      <c r="B178" s="36">
        <v>0.42097951388888899</v>
      </c>
      <c r="C178" s="37" t="s">
        <v>20</v>
      </c>
      <c r="D178" s="34">
        <v>76</v>
      </c>
      <c r="E178" s="38">
        <v>133.35</v>
      </c>
      <c r="F178" s="39" t="s">
        <v>4</v>
      </c>
      <c r="G178" s="40" t="s">
        <v>21</v>
      </c>
    </row>
    <row r="179" spans="1:7">
      <c r="A179" s="35">
        <v>44980</v>
      </c>
      <c r="B179" s="36">
        <v>0.42212384259259261</v>
      </c>
      <c r="C179" s="37" t="s">
        <v>20</v>
      </c>
      <c r="D179" s="34">
        <v>50</v>
      </c>
      <c r="E179" s="38">
        <v>133</v>
      </c>
      <c r="F179" s="39" t="s">
        <v>4</v>
      </c>
      <c r="G179" s="40" t="s">
        <v>6</v>
      </c>
    </row>
    <row r="180" spans="1:7">
      <c r="A180" s="35">
        <v>44980</v>
      </c>
      <c r="B180" s="36">
        <v>0.42212384259259261</v>
      </c>
      <c r="C180" s="37" t="s">
        <v>20</v>
      </c>
      <c r="D180" s="34">
        <v>50</v>
      </c>
      <c r="E180" s="38">
        <v>133</v>
      </c>
      <c r="F180" s="39" t="s">
        <v>4</v>
      </c>
      <c r="G180" s="40" t="s">
        <v>6</v>
      </c>
    </row>
    <row r="181" spans="1:7">
      <c r="A181" s="35">
        <v>44980</v>
      </c>
      <c r="B181" s="36">
        <v>0.42212384259259261</v>
      </c>
      <c r="C181" s="37" t="s">
        <v>20</v>
      </c>
      <c r="D181" s="34">
        <v>100</v>
      </c>
      <c r="E181" s="38">
        <v>133</v>
      </c>
      <c r="F181" s="39" t="s">
        <v>4</v>
      </c>
      <c r="G181" s="40" t="s">
        <v>6</v>
      </c>
    </row>
    <row r="182" spans="1:7">
      <c r="A182" s="35">
        <v>44980</v>
      </c>
      <c r="B182" s="36">
        <v>0.42212384259259261</v>
      </c>
      <c r="C182" s="37" t="s">
        <v>20</v>
      </c>
      <c r="D182" s="34">
        <v>100</v>
      </c>
      <c r="E182" s="38">
        <v>132.99</v>
      </c>
      <c r="F182" s="39" t="s">
        <v>4</v>
      </c>
      <c r="G182" s="40" t="s">
        <v>32</v>
      </c>
    </row>
    <row r="183" spans="1:7">
      <c r="A183" s="35">
        <v>44980</v>
      </c>
      <c r="B183" s="36">
        <v>0.42223680555555565</v>
      </c>
      <c r="C183" s="37" t="s">
        <v>20</v>
      </c>
      <c r="D183" s="34">
        <v>2</v>
      </c>
      <c r="E183" s="38">
        <v>132.83000000000001</v>
      </c>
      <c r="F183" s="39" t="s">
        <v>4</v>
      </c>
      <c r="G183" s="40" t="s">
        <v>21</v>
      </c>
    </row>
    <row r="184" spans="1:7">
      <c r="A184" s="35">
        <v>44980</v>
      </c>
      <c r="B184" s="36">
        <v>0.42227928240740742</v>
      </c>
      <c r="C184" s="37" t="s">
        <v>20</v>
      </c>
      <c r="D184" s="34">
        <v>6</v>
      </c>
      <c r="E184" s="38">
        <v>132.82</v>
      </c>
      <c r="F184" s="39" t="s">
        <v>4</v>
      </c>
      <c r="G184" s="40" t="s">
        <v>32</v>
      </c>
    </row>
    <row r="185" spans="1:7">
      <c r="A185" s="35">
        <v>44980</v>
      </c>
      <c r="B185" s="36">
        <v>0.42227928240740742</v>
      </c>
      <c r="C185" s="37" t="s">
        <v>20</v>
      </c>
      <c r="D185" s="34">
        <v>1</v>
      </c>
      <c r="E185" s="38">
        <v>132.83000000000001</v>
      </c>
      <c r="F185" s="39" t="s">
        <v>4</v>
      </c>
      <c r="G185" s="40" t="s">
        <v>22</v>
      </c>
    </row>
    <row r="186" spans="1:7">
      <c r="A186" s="35">
        <v>44980</v>
      </c>
      <c r="B186" s="36">
        <v>0.42227928240740742</v>
      </c>
      <c r="C186" s="37" t="s">
        <v>20</v>
      </c>
      <c r="D186" s="34">
        <v>4</v>
      </c>
      <c r="E186" s="38">
        <v>132.83000000000001</v>
      </c>
      <c r="F186" s="39" t="s">
        <v>4</v>
      </c>
      <c r="G186" s="40" t="s">
        <v>22</v>
      </c>
    </row>
    <row r="187" spans="1:7">
      <c r="A187" s="35">
        <v>44980</v>
      </c>
      <c r="B187" s="36">
        <v>0.42227928240740742</v>
      </c>
      <c r="C187" s="37" t="s">
        <v>20</v>
      </c>
      <c r="D187" s="34">
        <v>1</v>
      </c>
      <c r="E187" s="38">
        <v>132.83000000000001</v>
      </c>
      <c r="F187" s="39" t="s">
        <v>4</v>
      </c>
      <c r="G187" s="40" t="s">
        <v>21</v>
      </c>
    </row>
    <row r="188" spans="1:7">
      <c r="A188" s="35">
        <v>44980</v>
      </c>
      <c r="B188" s="36">
        <v>0.42227928240740742</v>
      </c>
      <c r="C188" s="37" t="s">
        <v>20</v>
      </c>
      <c r="D188" s="34">
        <v>1</v>
      </c>
      <c r="E188" s="38">
        <v>132.83000000000001</v>
      </c>
      <c r="F188" s="39" t="s">
        <v>4</v>
      </c>
      <c r="G188" s="40" t="s">
        <v>21</v>
      </c>
    </row>
    <row r="189" spans="1:7">
      <c r="A189" s="35">
        <v>44980</v>
      </c>
      <c r="B189" s="36">
        <v>0.42227928240740742</v>
      </c>
      <c r="C189" s="37" t="s">
        <v>20</v>
      </c>
      <c r="D189" s="34">
        <v>2</v>
      </c>
      <c r="E189" s="38">
        <v>132.83000000000001</v>
      </c>
      <c r="F189" s="39" t="s">
        <v>4</v>
      </c>
      <c r="G189" s="40" t="s">
        <v>21</v>
      </c>
    </row>
    <row r="190" spans="1:7">
      <c r="A190" s="35">
        <v>44980</v>
      </c>
      <c r="B190" s="36">
        <v>0.42227928240740742</v>
      </c>
      <c r="C190" s="37" t="s">
        <v>20</v>
      </c>
      <c r="D190" s="34">
        <v>3</v>
      </c>
      <c r="E190" s="38">
        <v>132.83000000000001</v>
      </c>
      <c r="F190" s="39" t="s">
        <v>4</v>
      </c>
      <c r="G190" s="40" t="s">
        <v>21</v>
      </c>
    </row>
    <row r="191" spans="1:7">
      <c r="A191" s="35">
        <v>44980</v>
      </c>
      <c r="B191" s="36">
        <v>0.42227928240740742</v>
      </c>
      <c r="C191" s="37" t="s">
        <v>20</v>
      </c>
      <c r="D191" s="34">
        <v>3</v>
      </c>
      <c r="E191" s="38">
        <v>132.83000000000001</v>
      </c>
      <c r="F191" s="39" t="s">
        <v>4</v>
      </c>
      <c r="G191" s="40" t="s">
        <v>21</v>
      </c>
    </row>
    <row r="192" spans="1:7">
      <c r="A192" s="35">
        <v>44980</v>
      </c>
      <c r="B192" s="36">
        <v>0.42227928240740742</v>
      </c>
      <c r="C192" s="37" t="s">
        <v>20</v>
      </c>
      <c r="D192" s="34">
        <v>5</v>
      </c>
      <c r="E192" s="38">
        <v>132.83000000000001</v>
      </c>
      <c r="F192" s="39" t="s">
        <v>4</v>
      </c>
      <c r="G192" s="40" t="s">
        <v>21</v>
      </c>
    </row>
    <row r="193" spans="1:7">
      <c r="A193" s="35">
        <v>44980</v>
      </c>
      <c r="B193" s="36">
        <v>0.42227928240740742</v>
      </c>
      <c r="C193" s="37" t="s">
        <v>20</v>
      </c>
      <c r="D193" s="34">
        <v>6</v>
      </c>
      <c r="E193" s="38">
        <v>132.83000000000001</v>
      </c>
      <c r="F193" s="39" t="s">
        <v>4</v>
      </c>
      <c r="G193" s="40" t="s">
        <v>21</v>
      </c>
    </row>
    <row r="194" spans="1:7">
      <c r="A194" s="35">
        <v>44980</v>
      </c>
      <c r="B194" s="36">
        <v>0.42227928240740742</v>
      </c>
      <c r="C194" s="37" t="s">
        <v>20</v>
      </c>
      <c r="D194" s="34">
        <v>38</v>
      </c>
      <c r="E194" s="38">
        <v>132.83000000000001</v>
      </c>
      <c r="F194" s="39" t="s">
        <v>4</v>
      </c>
      <c r="G194" s="40" t="s">
        <v>21</v>
      </c>
    </row>
    <row r="195" spans="1:7">
      <c r="A195" s="35">
        <v>44980</v>
      </c>
      <c r="B195" s="36">
        <v>0.42227928240740742</v>
      </c>
      <c r="C195" s="37" t="s">
        <v>20</v>
      </c>
      <c r="D195" s="34">
        <v>39</v>
      </c>
      <c r="E195" s="38">
        <v>132.83000000000001</v>
      </c>
      <c r="F195" s="39" t="s">
        <v>4</v>
      </c>
      <c r="G195" s="40" t="s">
        <v>21</v>
      </c>
    </row>
    <row r="196" spans="1:7">
      <c r="A196" s="35">
        <v>44980</v>
      </c>
      <c r="B196" s="36">
        <v>0.42227928240740742</v>
      </c>
      <c r="C196" s="37" t="s">
        <v>20</v>
      </c>
      <c r="D196" s="34">
        <v>100</v>
      </c>
      <c r="E196" s="38">
        <v>132.83000000000001</v>
      </c>
      <c r="F196" s="39" t="s">
        <v>4</v>
      </c>
      <c r="G196" s="40" t="s">
        <v>21</v>
      </c>
    </row>
    <row r="197" spans="1:7">
      <c r="A197" s="35">
        <v>44980</v>
      </c>
      <c r="B197" s="36">
        <v>0.42322453703703711</v>
      </c>
      <c r="C197" s="37" t="s">
        <v>20</v>
      </c>
      <c r="D197" s="34">
        <v>5</v>
      </c>
      <c r="E197" s="38">
        <v>132.94</v>
      </c>
      <c r="F197" s="39" t="s">
        <v>4</v>
      </c>
      <c r="G197" s="40" t="s">
        <v>32</v>
      </c>
    </row>
    <row r="198" spans="1:7">
      <c r="A198" s="35">
        <v>44980</v>
      </c>
      <c r="B198" s="36">
        <v>0.42322453703703711</v>
      </c>
      <c r="C198" s="37" t="s">
        <v>20</v>
      </c>
      <c r="D198" s="34">
        <v>30</v>
      </c>
      <c r="E198" s="38">
        <v>132.94</v>
      </c>
      <c r="F198" s="39" t="s">
        <v>4</v>
      </c>
      <c r="G198" s="40" t="s">
        <v>32</v>
      </c>
    </row>
    <row r="199" spans="1:7">
      <c r="A199" s="35">
        <v>44980</v>
      </c>
      <c r="B199" s="36">
        <v>0.42322453703703711</v>
      </c>
      <c r="C199" s="37" t="s">
        <v>20</v>
      </c>
      <c r="D199" s="34">
        <v>65</v>
      </c>
      <c r="E199" s="38">
        <v>132.94</v>
      </c>
      <c r="F199" s="39" t="s">
        <v>4</v>
      </c>
      <c r="G199" s="40" t="s">
        <v>32</v>
      </c>
    </row>
    <row r="200" spans="1:7">
      <c r="A200" s="35">
        <v>44980</v>
      </c>
      <c r="B200" s="36">
        <v>0.42378391203703702</v>
      </c>
      <c r="C200" s="37" t="s">
        <v>20</v>
      </c>
      <c r="D200" s="34">
        <v>5</v>
      </c>
      <c r="E200" s="38">
        <v>133.16999999999999</v>
      </c>
      <c r="F200" s="39" t="s">
        <v>4</v>
      </c>
      <c r="G200" s="40" t="s">
        <v>5</v>
      </c>
    </row>
    <row r="201" spans="1:7">
      <c r="A201" s="35">
        <v>44980</v>
      </c>
      <c r="B201" s="36">
        <v>0.42378391203703702</v>
      </c>
      <c r="C201" s="37" t="s">
        <v>20</v>
      </c>
      <c r="D201" s="34">
        <v>15</v>
      </c>
      <c r="E201" s="38">
        <v>133.16999999999999</v>
      </c>
      <c r="F201" s="39" t="s">
        <v>4</v>
      </c>
      <c r="G201" s="40" t="s">
        <v>5</v>
      </c>
    </row>
    <row r="202" spans="1:7">
      <c r="A202" s="35">
        <v>44980</v>
      </c>
      <c r="B202" s="36">
        <v>0.42378391203703702</v>
      </c>
      <c r="C202" s="37" t="s">
        <v>20</v>
      </c>
      <c r="D202" s="34">
        <v>20</v>
      </c>
      <c r="E202" s="38">
        <v>133.16999999999999</v>
      </c>
      <c r="F202" s="39" t="s">
        <v>4</v>
      </c>
      <c r="G202" s="40" t="s">
        <v>5</v>
      </c>
    </row>
    <row r="203" spans="1:7">
      <c r="A203" s="35">
        <v>44980</v>
      </c>
      <c r="B203" s="36">
        <v>0.42378391203703702</v>
      </c>
      <c r="C203" s="37" t="s">
        <v>20</v>
      </c>
      <c r="D203" s="34">
        <v>30</v>
      </c>
      <c r="E203" s="38">
        <v>133.16999999999999</v>
      </c>
      <c r="F203" s="39" t="s">
        <v>4</v>
      </c>
      <c r="G203" s="40" t="s">
        <v>5</v>
      </c>
    </row>
    <row r="204" spans="1:7">
      <c r="A204" s="35">
        <v>44980</v>
      </c>
      <c r="B204" s="36">
        <v>0.42378391203703702</v>
      </c>
      <c r="C204" s="37" t="s">
        <v>20</v>
      </c>
      <c r="D204" s="34">
        <v>30</v>
      </c>
      <c r="E204" s="38">
        <v>133.16999999999999</v>
      </c>
      <c r="F204" s="39" t="s">
        <v>4</v>
      </c>
      <c r="G204" s="40" t="s">
        <v>5</v>
      </c>
    </row>
    <row r="205" spans="1:7">
      <c r="A205" s="35">
        <v>44980</v>
      </c>
      <c r="B205" s="36">
        <v>0.42378391203703702</v>
      </c>
      <c r="C205" s="37" t="s">
        <v>20</v>
      </c>
      <c r="D205" s="34">
        <v>100</v>
      </c>
      <c r="E205" s="38">
        <v>133.16999999999999</v>
      </c>
      <c r="F205" s="39" t="s">
        <v>4</v>
      </c>
      <c r="G205" s="40" t="s">
        <v>5</v>
      </c>
    </row>
    <row r="206" spans="1:7">
      <c r="A206" s="35">
        <v>44980</v>
      </c>
      <c r="B206" s="36">
        <v>0.42381562500000003</v>
      </c>
      <c r="C206" s="37" t="s">
        <v>20</v>
      </c>
      <c r="D206" s="34">
        <v>41</v>
      </c>
      <c r="E206" s="38">
        <v>133.25</v>
      </c>
      <c r="F206" s="39" t="s">
        <v>4</v>
      </c>
      <c r="G206" s="40" t="s">
        <v>21</v>
      </c>
    </row>
    <row r="207" spans="1:7">
      <c r="A207" s="35">
        <v>44980</v>
      </c>
      <c r="B207" s="36">
        <v>0.42381562500000003</v>
      </c>
      <c r="C207" s="37" t="s">
        <v>20</v>
      </c>
      <c r="D207" s="34">
        <v>24</v>
      </c>
      <c r="E207" s="38">
        <v>133.25</v>
      </c>
      <c r="F207" s="39" t="s">
        <v>4</v>
      </c>
      <c r="G207" s="40" t="s">
        <v>21</v>
      </c>
    </row>
    <row r="208" spans="1:7">
      <c r="A208" s="35">
        <v>44980</v>
      </c>
      <c r="B208" s="36">
        <v>0.42381562500000003</v>
      </c>
      <c r="C208" s="37" t="s">
        <v>20</v>
      </c>
      <c r="D208" s="34">
        <v>159</v>
      </c>
      <c r="E208" s="38">
        <v>133.25</v>
      </c>
      <c r="F208" s="39" t="s">
        <v>4</v>
      </c>
      <c r="G208" s="40" t="s">
        <v>21</v>
      </c>
    </row>
    <row r="209" spans="1:7">
      <c r="A209" s="35">
        <v>44980</v>
      </c>
      <c r="B209" s="36">
        <v>0.42405659722222233</v>
      </c>
      <c r="C209" s="37" t="s">
        <v>20</v>
      </c>
      <c r="D209" s="34">
        <v>1</v>
      </c>
      <c r="E209" s="38">
        <v>133.22999999999999</v>
      </c>
      <c r="F209" s="39" t="s">
        <v>4</v>
      </c>
      <c r="G209" s="40" t="s">
        <v>6</v>
      </c>
    </row>
    <row r="210" spans="1:7">
      <c r="A210" s="35">
        <v>44980</v>
      </c>
      <c r="B210" s="36">
        <v>0.42405659722222233</v>
      </c>
      <c r="C210" s="37" t="s">
        <v>20</v>
      </c>
      <c r="D210" s="34">
        <v>99</v>
      </c>
      <c r="E210" s="38">
        <v>133.22999999999999</v>
      </c>
      <c r="F210" s="39" t="s">
        <v>4</v>
      </c>
      <c r="G210" s="40" t="s">
        <v>6</v>
      </c>
    </row>
    <row r="211" spans="1:7">
      <c r="A211" s="35">
        <v>44980</v>
      </c>
      <c r="B211" s="36">
        <v>0.42405659722222233</v>
      </c>
      <c r="C211" s="37" t="s">
        <v>20</v>
      </c>
      <c r="D211" s="34">
        <v>1</v>
      </c>
      <c r="E211" s="38">
        <v>133.24</v>
      </c>
      <c r="F211" s="39" t="s">
        <v>4</v>
      </c>
      <c r="G211" s="40" t="s">
        <v>21</v>
      </c>
    </row>
    <row r="212" spans="1:7">
      <c r="A212" s="35">
        <v>44980</v>
      </c>
      <c r="B212" s="36">
        <v>0.42405659722222233</v>
      </c>
      <c r="C212" s="37" t="s">
        <v>20</v>
      </c>
      <c r="D212" s="34">
        <v>9</v>
      </c>
      <c r="E212" s="38">
        <v>133.24</v>
      </c>
      <c r="F212" s="39" t="s">
        <v>4</v>
      </c>
      <c r="G212" s="40" t="s">
        <v>21</v>
      </c>
    </row>
    <row r="213" spans="1:7">
      <c r="A213" s="35">
        <v>44980</v>
      </c>
      <c r="B213" s="36">
        <v>0.42405659722222233</v>
      </c>
      <c r="C213" s="37" t="s">
        <v>20</v>
      </c>
      <c r="D213" s="34">
        <v>41</v>
      </c>
      <c r="E213" s="38">
        <v>133.24</v>
      </c>
      <c r="F213" s="39" t="s">
        <v>4</v>
      </c>
      <c r="G213" s="40" t="s">
        <v>21</v>
      </c>
    </row>
    <row r="214" spans="1:7">
      <c r="A214" s="35">
        <v>44980</v>
      </c>
      <c r="B214" s="36">
        <v>0.42405659722222233</v>
      </c>
      <c r="C214" s="37" t="s">
        <v>20</v>
      </c>
      <c r="D214" s="34">
        <v>49</v>
      </c>
      <c r="E214" s="38">
        <v>133.24</v>
      </c>
      <c r="F214" s="39" t="s">
        <v>4</v>
      </c>
      <c r="G214" s="40" t="s">
        <v>21</v>
      </c>
    </row>
    <row r="215" spans="1:7">
      <c r="A215" s="35">
        <v>44980</v>
      </c>
      <c r="B215" s="36">
        <v>0.42405659722222233</v>
      </c>
      <c r="C215" s="37" t="s">
        <v>20</v>
      </c>
      <c r="D215" s="34">
        <v>76</v>
      </c>
      <c r="E215" s="38">
        <v>133.25</v>
      </c>
      <c r="F215" s="39" t="s">
        <v>4</v>
      </c>
      <c r="G215" s="40" t="s">
        <v>21</v>
      </c>
    </row>
    <row r="216" spans="1:7">
      <c r="A216" s="35">
        <v>44980</v>
      </c>
      <c r="B216" s="36">
        <v>0.42405659722222233</v>
      </c>
      <c r="C216" s="37" t="s">
        <v>20</v>
      </c>
      <c r="D216" s="34">
        <v>78</v>
      </c>
      <c r="E216" s="38">
        <v>133.19</v>
      </c>
      <c r="F216" s="39" t="s">
        <v>4</v>
      </c>
      <c r="G216" s="40" t="s">
        <v>21</v>
      </c>
    </row>
    <row r="217" spans="1:7">
      <c r="A217" s="35">
        <v>44980</v>
      </c>
      <c r="B217" s="36">
        <v>0.42519652777777783</v>
      </c>
      <c r="C217" s="37" t="s">
        <v>20</v>
      </c>
      <c r="D217" s="34">
        <v>4</v>
      </c>
      <c r="E217" s="38">
        <v>133.58000000000001</v>
      </c>
      <c r="F217" s="39" t="s">
        <v>4</v>
      </c>
      <c r="G217" s="40" t="s">
        <v>22</v>
      </c>
    </row>
    <row r="218" spans="1:7">
      <c r="A218" s="35">
        <v>44980</v>
      </c>
      <c r="B218" s="36">
        <v>0.42519652777777783</v>
      </c>
      <c r="C218" s="37" t="s">
        <v>20</v>
      </c>
      <c r="D218" s="34">
        <v>7</v>
      </c>
      <c r="E218" s="38">
        <v>133.58000000000001</v>
      </c>
      <c r="F218" s="39" t="s">
        <v>4</v>
      </c>
      <c r="G218" s="40" t="s">
        <v>22</v>
      </c>
    </row>
    <row r="219" spans="1:7">
      <c r="A219" s="35">
        <v>44980</v>
      </c>
      <c r="B219" s="36">
        <v>0.42519652777777783</v>
      </c>
      <c r="C219" s="37" t="s">
        <v>20</v>
      </c>
      <c r="D219" s="34">
        <v>89</v>
      </c>
      <c r="E219" s="38">
        <v>133.58000000000001</v>
      </c>
      <c r="F219" s="39" t="s">
        <v>4</v>
      </c>
      <c r="G219" s="40" t="s">
        <v>22</v>
      </c>
    </row>
    <row r="220" spans="1:7">
      <c r="A220" s="35">
        <v>44980</v>
      </c>
      <c r="B220" s="36">
        <v>0.42519652777777783</v>
      </c>
      <c r="C220" s="37" t="s">
        <v>20</v>
      </c>
      <c r="D220" s="34">
        <v>4</v>
      </c>
      <c r="E220" s="38">
        <v>133.58000000000001</v>
      </c>
      <c r="F220" s="39" t="s">
        <v>4</v>
      </c>
      <c r="G220" s="40" t="s">
        <v>21</v>
      </c>
    </row>
    <row r="221" spans="1:7">
      <c r="A221" s="35">
        <v>44980</v>
      </c>
      <c r="B221" s="36">
        <v>0.42519652777777783</v>
      </c>
      <c r="C221" s="37" t="s">
        <v>20</v>
      </c>
      <c r="D221" s="34">
        <v>85</v>
      </c>
      <c r="E221" s="38">
        <v>133.58000000000001</v>
      </c>
      <c r="F221" s="39" t="s">
        <v>4</v>
      </c>
      <c r="G221" s="40" t="s">
        <v>21</v>
      </c>
    </row>
    <row r="222" spans="1:7">
      <c r="A222" s="35">
        <v>44980</v>
      </c>
      <c r="B222" s="36">
        <v>0.42519652777777783</v>
      </c>
      <c r="C222" s="37" t="s">
        <v>20</v>
      </c>
      <c r="D222" s="34">
        <v>100</v>
      </c>
      <c r="E222" s="38">
        <v>133.58000000000001</v>
      </c>
      <c r="F222" s="39" t="s">
        <v>4</v>
      </c>
      <c r="G222" s="40" t="s">
        <v>21</v>
      </c>
    </row>
    <row r="223" spans="1:7">
      <c r="A223" s="35">
        <v>44980</v>
      </c>
      <c r="B223" s="36">
        <v>0.42519652777777783</v>
      </c>
      <c r="C223" s="37" t="s">
        <v>20</v>
      </c>
      <c r="D223" s="34">
        <v>111</v>
      </c>
      <c r="E223" s="38">
        <v>133.58000000000001</v>
      </c>
      <c r="F223" s="39" t="s">
        <v>4</v>
      </c>
      <c r="G223" s="40" t="s">
        <v>21</v>
      </c>
    </row>
    <row r="224" spans="1:7">
      <c r="A224" s="35">
        <v>44980</v>
      </c>
      <c r="B224" s="36">
        <v>0.4251966435185186</v>
      </c>
      <c r="C224" s="37" t="s">
        <v>20</v>
      </c>
      <c r="D224" s="34">
        <v>4</v>
      </c>
      <c r="E224" s="38">
        <v>133.57</v>
      </c>
      <c r="F224" s="39" t="s">
        <v>4</v>
      </c>
      <c r="G224" s="40" t="s">
        <v>5</v>
      </c>
    </row>
    <row r="225" spans="1:7">
      <c r="A225" s="35">
        <v>44980</v>
      </c>
      <c r="B225" s="36">
        <v>0.4251966435185186</v>
      </c>
      <c r="C225" s="37" t="s">
        <v>20</v>
      </c>
      <c r="D225" s="34">
        <v>25</v>
      </c>
      <c r="E225" s="38">
        <v>133.57</v>
      </c>
      <c r="F225" s="39" t="s">
        <v>4</v>
      </c>
      <c r="G225" s="40" t="s">
        <v>5</v>
      </c>
    </row>
    <row r="226" spans="1:7">
      <c r="A226" s="35">
        <v>44980</v>
      </c>
      <c r="B226" s="36">
        <v>0.4251966435185186</v>
      </c>
      <c r="C226" s="37" t="s">
        <v>20</v>
      </c>
      <c r="D226" s="34">
        <v>71</v>
      </c>
      <c r="E226" s="38">
        <v>133.57</v>
      </c>
      <c r="F226" s="39" t="s">
        <v>4</v>
      </c>
      <c r="G226" s="40" t="s">
        <v>5</v>
      </c>
    </row>
    <row r="227" spans="1:7">
      <c r="A227" s="35">
        <v>44980</v>
      </c>
      <c r="B227" s="36">
        <v>0.4251966435185186</v>
      </c>
      <c r="C227" s="37" t="s">
        <v>20</v>
      </c>
      <c r="D227" s="34">
        <v>100</v>
      </c>
      <c r="E227" s="38">
        <v>133.57</v>
      </c>
      <c r="F227" s="39" t="s">
        <v>4</v>
      </c>
      <c r="G227" s="40" t="s">
        <v>5</v>
      </c>
    </row>
    <row r="228" spans="1:7">
      <c r="A228" s="35">
        <v>44980</v>
      </c>
      <c r="B228" s="36">
        <v>0.4251966435185186</v>
      </c>
      <c r="C228" s="37" t="s">
        <v>20</v>
      </c>
      <c r="D228" s="34">
        <v>1</v>
      </c>
      <c r="E228" s="38">
        <v>133.47999999999999</v>
      </c>
      <c r="F228" s="39" t="s">
        <v>4</v>
      </c>
      <c r="G228" s="40" t="s">
        <v>21</v>
      </c>
    </row>
    <row r="229" spans="1:7">
      <c r="A229" s="35">
        <v>44980</v>
      </c>
      <c r="B229" s="36">
        <v>0.4251966435185186</v>
      </c>
      <c r="C229" s="37" t="s">
        <v>20</v>
      </c>
      <c r="D229" s="34">
        <v>2</v>
      </c>
      <c r="E229" s="38">
        <v>133.47999999999999</v>
      </c>
      <c r="F229" s="39" t="s">
        <v>4</v>
      </c>
      <c r="G229" s="40" t="s">
        <v>21</v>
      </c>
    </row>
    <row r="230" spans="1:7">
      <c r="A230" s="35">
        <v>44980</v>
      </c>
      <c r="B230" s="36">
        <v>0.4251966435185186</v>
      </c>
      <c r="C230" s="37" t="s">
        <v>20</v>
      </c>
      <c r="D230" s="34">
        <v>14</v>
      </c>
      <c r="E230" s="38">
        <v>133.47999999999999</v>
      </c>
      <c r="F230" s="39" t="s">
        <v>4</v>
      </c>
      <c r="G230" s="40" t="s">
        <v>21</v>
      </c>
    </row>
    <row r="231" spans="1:7">
      <c r="A231" s="35">
        <v>44980</v>
      </c>
      <c r="B231" s="36">
        <v>0.4251966435185186</v>
      </c>
      <c r="C231" s="37" t="s">
        <v>20</v>
      </c>
      <c r="D231" s="34">
        <v>83</v>
      </c>
      <c r="E231" s="38">
        <v>133.47999999999999</v>
      </c>
      <c r="F231" s="39" t="s">
        <v>4</v>
      </c>
      <c r="G231" s="40" t="s">
        <v>21</v>
      </c>
    </row>
    <row r="232" spans="1:7">
      <c r="A232" s="35">
        <v>44980</v>
      </c>
      <c r="B232" s="36">
        <v>0.4251966435185186</v>
      </c>
      <c r="C232" s="37" t="s">
        <v>20</v>
      </c>
      <c r="D232" s="34">
        <v>100</v>
      </c>
      <c r="E232" s="38">
        <v>133.49</v>
      </c>
      <c r="F232" s="39" t="s">
        <v>4</v>
      </c>
      <c r="G232" s="40" t="s">
        <v>21</v>
      </c>
    </row>
    <row r="233" spans="1:7">
      <c r="A233" s="35">
        <v>44980</v>
      </c>
      <c r="B233" s="36">
        <v>0.42542986111111114</v>
      </c>
      <c r="C233" s="37" t="s">
        <v>20</v>
      </c>
      <c r="D233" s="34">
        <v>15</v>
      </c>
      <c r="E233" s="38">
        <v>133.46</v>
      </c>
      <c r="F233" s="39" t="s">
        <v>4</v>
      </c>
      <c r="G233" s="40" t="s">
        <v>22</v>
      </c>
    </row>
    <row r="234" spans="1:7">
      <c r="A234" s="35">
        <v>44980</v>
      </c>
      <c r="B234" s="36">
        <v>0.42542986111111114</v>
      </c>
      <c r="C234" s="37" t="s">
        <v>20</v>
      </c>
      <c r="D234" s="34">
        <v>85</v>
      </c>
      <c r="E234" s="38">
        <v>133.46</v>
      </c>
      <c r="F234" s="39" t="s">
        <v>4</v>
      </c>
      <c r="G234" s="40" t="s">
        <v>22</v>
      </c>
    </row>
    <row r="235" spans="1:7">
      <c r="A235" s="35">
        <v>44980</v>
      </c>
      <c r="B235" s="36">
        <v>0.42542986111111114</v>
      </c>
      <c r="C235" s="37" t="s">
        <v>20</v>
      </c>
      <c r="D235" s="34">
        <v>8</v>
      </c>
      <c r="E235" s="38">
        <v>133.46</v>
      </c>
      <c r="F235" s="39" t="s">
        <v>4</v>
      </c>
      <c r="G235" s="40" t="s">
        <v>21</v>
      </c>
    </row>
    <row r="236" spans="1:7">
      <c r="A236" s="35">
        <v>44980</v>
      </c>
      <c r="B236" s="36">
        <v>0.42542986111111114</v>
      </c>
      <c r="C236" s="37" t="s">
        <v>20</v>
      </c>
      <c r="D236" s="34">
        <v>92</v>
      </c>
      <c r="E236" s="38">
        <v>133.46</v>
      </c>
      <c r="F236" s="39" t="s">
        <v>4</v>
      </c>
      <c r="G236" s="40" t="s">
        <v>21</v>
      </c>
    </row>
    <row r="237" spans="1:7">
      <c r="A237" s="35">
        <v>44980</v>
      </c>
      <c r="B237" s="36">
        <v>0.42542986111111114</v>
      </c>
      <c r="C237" s="37" t="s">
        <v>20</v>
      </c>
      <c r="D237" s="34">
        <v>7</v>
      </c>
      <c r="E237" s="38">
        <v>133.46</v>
      </c>
      <c r="F237" s="39" t="s">
        <v>4</v>
      </c>
      <c r="G237" s="40" t="s">
        <v>21</v>
      </c>
    </row>
    <row r="238" spans="1:7">
      <c r="A238" s="35">
        <v>44980</v>
      </c>
      <c r="B238" s="36">
        <v>0.42542986111111114</v>
      </c>
      <c r="C238" s="37" t="s">
        <v>20</v>
      </c>
      <c r="D238" s="34">
        <v>8</v>
      </c>
      <c r="E238" s="38">
        <v>133.46</v>
      </c>
      <c r="F238" s="39" t="s">
        <v>4</v>
      </c>
      <c r="G238" s="40" t="s">
        <v>21</v>
      </c>
    </row>
    <row r="239" spans="1:7">
      <c r="A239" s="35">
        <v>44980</v>
      </c>
      <c r="B239" s="36">
        <v>0.42542986111111114</v>
      </c>
      <c r="C239" s="37" t="s">
        <v>20</v>
      </c>
      <c r="D239" s="34">
        <v>85</v>
      </c>
      <c r="E239" s="38">
        <v>133.46</v>
      </c>
      <c r="F239" s="39" t="s">
        <v>4</v>
      </c>
      <c r="G239" s="40" t="s">
        <v>21</v>
      </c>
    </row>
    <row r="240" spans="1:7">
      <c r="A240" s="35">
        <v>44980</v>
      </c>
      <c r="B240" s="36">
        <v>0.42681041666666664</v>
      </c>
      <c r="C240" s="37" t="s">
        <v>20</v>
      </c>
      <c r="D240" s="34">
        <v>20</v>
      </c>
      <c r="E240" s="38">
        <v>133.47999999999999</v>
      </c>
      <c r="F240" s="39" t="s">
        <v>4</v>
      </c>
      <c r="G240" s="40" t="s">
        <v>21</v>
      </c>
    </row>
    <row r="241" spans="1:7">
      <c r="A241" s="35">
        <v>44980</v>
      </c>
      <c r="B241" s="36">
        <v>0.42681041666666664</v>
      </c>
      <c r="C241" s="37" t="s">
        <v>20</v>
      </c>
      <c r="D241" s="34">
        <v>20</v>
      </c>
      <c r="E241" s="38">
        <v>133.47999999999999</v>
      </c>
      <c r="F241" s="39" t="s">
        <v>4</v>
      </c>
      <c r="G241" s="40" t="s">
        <v>21</v>
      </c>
    </row>
    <row r="242" spans="1:7">
      <c r="A242" s="35">
        <v>44980</v>
      </c>
      <c r="B242" s="36">
        <v>0.42681041666666664</v>
      </c>
      <c r="C242" s="37" t="s">
        <v>20</v>
      </c>
      <c r="D242" s="34">
        <v>29</v>
      </c>
      <c r="E242" s="38">
        <v>133.47999999999999</v>
      </c>
      <c r="F242" s="39" t="s">
        <v>4</v>
      </c>
      <c r="G242" s="40" t="s">
        <v>21</v>
      </c>
    </row>
    <row r="243" spans="1:7">
      <c r="A243" s="35">
        <v>44980</v>
      </c>
      <c r="B243" s="36">
        <v>0.42681041666666664</v>
      </c>
      <c r="C243" s="37" t="s">
        <v>20</v>
      </c>
      <c r="D243" s="34">
        <v>31</v>
      </c>
      <c r="E243" s="38">
        <v>133.47999999999999</v>
      </c>
      <c r="F243" s="39" t="s">
        <v>4</v>
      </c>
      <c r="G243" s="40" t="s">
        <v>21</v>
      </c>
    </row>
    <row r="244" spans="1:7">
      <c r="A244" s="35">
        <v>44980</v>
      </c>
      <c r="B244" s="36">
        <v>0.42681041666666664</v>
      </c>
      <c r="C244" s="37" t="s">
        <v>20</v>
      </c>
      <c r="D244" s="34">
        <v>29</v>
      </c>
      <c r="E244" s="38">
        <v>133.47999999999999</v>
      </c>
      <c r="F244" s="39" t="s">
        <v>4</v>
      </c>
      <c r="G244" s="40" t="s">
        <v>21</v>
      </c>
    </row>
    <row r="245" spans="1:7">
      <c r="A245" s="35">
        <v>44980</v>
      </c>
      <c r="B245" s="36">
        <v>0.42681041666666664</v>
      </c>
      <c r="C245" s="37" t="s">
        <v>20</v>
      </c>
      <c r="D245" s="34">
        <v>71</v>
      </c>
      <c r="E245" s="38">
        <v>133.47999999999999</v>
      </c>
      <c r="F245" s="39" t="s">
        <v>4</v>
      </c>
      <c r="G245" s="40" t="s">
        <v>21</v>
      </c>
    </row>
    <row r="246" spans="1:7">
      <c r="A246" s="35">
        <v>44980</v>
      </c>
      <c r="B246" s="36">
        <v>0.42681041666666664</v>
      </c>
      <c r="C246" s="37" t="s">
        <v>20</v>
      </c>
      <c r="D246" s="34">
        <v>100</v>
      </c>
      <c r="E246" s="38">
        <v>133.47</v>
      </c>
      <c r="F246" s="39" t="s">
        <v>4</v>
      </c>
      <c r="G246" s="40" t="s">
        <v>21</v>
      </c>
    </row>
    <row r="247" spans="1:7">
      <c r="A247" s="35">
        <v>44980</v>
      </c>
      <c r="B247" s="36">
        <v>0.42681041666666664</v>
      </c>
      <c r="C247" s="37" t="s">
        <v>20</v>
      </c>
      <c r="D247" s="34">
        <v>100</v>
      </c>
      <c r="E247" s="38">
        <v>133.47999999999999</v>
      </c>
      <c r="F247" s="39" t="s">
        <v>4</v>
      </c>
      <c r="G247" s="40" t="s">
        <v>21</v>
      </c>
    </row>
    <row r="248" spans="1:7">
      <c r="A248" s="35">
        <v>44980</v>
      </c>
      <c r="B248" s="36">
        <v>0.42861678240740742</v>
      </c>
      <c r="C248" s="37" t="s">
        <v>20</v>
      </c>
      <c r="D248" s="34">
        <v>100</v>
      </c>
      <c r="E248" s="38">
        <v>133.44999999999999</v>
      </c>
      <c r="F248" s="39" t="s">
        <v>4</v>
      </c>
      <c r="G248" s="40" t="s">
        <v>21</v>
      </c>
    </row>
    <row r="249" spans="1:7">
      <c r="A249" s="35">
        <v>44980</v>
      </c>
      <c r="B249" s="36">
        <v>0.42877581018518529</v>
      </c>
      <c r="C249" s="37" t="s">
        <v>20</v>
      </c>
      <c r="D249" s="34">
        <v>100</v>
      </c>
      <c r="E249" s="38">
        <v>133.44</v>
      </c>
      <c r="F249" s="39" t="s">
        <v>4</v>
      </c>
      <c r="G249" s="40" t="s">
        <v>6</v>
      </c>
    </row>
    <row r="250" spans="1:7">
      <c r="A250" s="35">
        <v>44980</v>
      </c>
      <c r="B250" s="36">
        <v>0.42877581018518529</v>
      </c>
      <c r="C250" s="37" t="s">
        <v>20</v>
      </c>
      <c r="D250" s="34">
        <v>5</v>
      </c>
      <c r="E250" s="38">
        <v>133.44999999999999</v>
      </c>
      <c r="F250" s="39" t="s">
        <v>4</v>
      </c>
      <c r="G250" s="40" t="s">
        <v>22</v>
      </c>
    </row>
    <row r="251" spans="1:7">
      <c r="A251" s="35">
        <v>44980</v>
      </c>
      <c r="B251" s="36">
        <v>0.42877581018518529</v>
      </c>
      <c r="C251" s="37" t="s">
        <v>20</v>
      </c>
      <c r="D251" s="34">
        <v>90</v>
      </c>
      <c r="E251" s="38">
        <v>133.44999999999999</v>
      </c>
      <c r="F251" s="39" t="s">
        <v>4</v>
      </c>
      <c r="G251" s="40" t="s">
        <v>22</v>
      </c>
    </row>
    <row r="252" spans="1:7">
      <c r="A252" s="35">
        <v>44980</v>
      </c>
      <c r="B252" s="36">
        <v>0.42877581018518529</v>
      </c>
      <c r="C252" s="37" t="s">
        <v>20</v>
      </c>
      <c r="D252" s="34">
        <v>100</v>
      </c>
      <c r="E252" s="38">
        <v>133.44999999999999</v>
      </c>
      <c r="F252" s="39" t="s">
        <v>4</v>
      </c>
      <c r="G252" s="40" t="s">
        <v>22</v>
      </c>
    </row>
    <row r="253" spans="1:7">
      <c r="A253" s="35">
        <v>44980</v>
      </c>
      <c r="B253" s="36">
        <v>0.42877581018518529</v>
      </c>
      <c r="C253" s="37" t="s">
        <v>20</v>
      </c>
      <c r="D253" s="34">
        <v>15</v>
      </c>
      <c r="E253" s="38">
        <v>133.44999999999999</v>
      </c>
      <c r="F253" s="39" t="s">
        <v>4</v>
      </c>
      <c r="G253" s="40" t="s">
        <v>21</v>
      </c>
    </row>
    <row r="254" spans="1:7">
      <c r="A254" s="35">
        <v>44980</v>
      </c>
      <c r="B254" s="36">
        <v>0.42877581018518529</v>
      </c>
      <c r="C254" s="37" t="s">
        <v>20</v>
      </c>
      <c r="D254" s="34">
        <v>15</v>
      </c>
      <c r="E254" s="38">
        <v>133.44999999999999</v>
      </c>
      <c r="F254" s="39" t="s">
        <v>4</v>
      </c>
      <c r="G254" s="40" t="s">
        <v>21</v>
      </c>
    </row>
    <row r="255" spans="1:7">
      <c r="A255" s="35">
        <v>44980</v>
      </c>
      <c r="B255" s="36">
        <v>0.42877581018518529</v>
      </c>
      <c r="C255" s="37" t="s">
        <v>20</v>
      </c>
      <c r="D255" s="34">
        <v>70</v>
      </c>
      <c r="E255" s="38">
        <v>133.44999999999999</v>
      </c>
      <c r="F255" s="39" t="s">
        <v>4</v>
      </c>
      <c r="G255" s="40" t="s">
        <v>21</v>
      </c>
    </row>
    <row r="256" spans="1:7">
      <c r="A256" s="35">
        <v>44980</v>
      </c>
      <c r="B256" s="36">
        <v>0.42877592592592595</v>
      </c>
      <c r="C256" s="37" t="s">
        <v>20</v>
      </c>
      <c r="D256" s="34">
        <v>5</v>
      </c>
      <c r="E256" s="38">
        <v>133.44999999999999</v>
      </c>
      <c r="F256" s="39" t="s">
        <v>4</v>
      </c>
      <c r="G256" s="40" t="s">
        <v>22</v>
      </c>
    </row>
    <row r="257" spans="1:7">
      <c r="A257" s="35">
        <v>44980</v>
      </c>
      <c r="B257" s="36">
        <v>0.42877592592592595</v>
      </c>
      <c r="C257" s="37" t="s">
        <v>20</v>
      </c>
      <c r="D257" s="34">
        <v>5</v>
      </c>
      <c r="E257" s="38">
        <v>133.43</v>
      </c>
      <c r="F257" s="39" t="s">
        <v>4</v>
      </c>
      <c r="G257" s="40" t="s">
        <v>21</v>
      </c>
    </row>
    <row r="258" spans="1:7">
      <c r="A258" s="35">
        <v>44980</v>
      </c>
      <c r="B258" s="36">
        <v>0.42877592592592595</v>
      </c>
      <c r="C258" s="37" t="s">
        <v>20</v>
      </c>
      <c r="D258" s="34">
        <v>95</v>
      </c>
      <c r="E258" s="38">
        <v>133.43</v>
      </c>
      <c r="F258" s="39" t="s">
        <v>4</v>
      </c>
      <c r="G258" s="40" t="s">
        <v>21</v>
      </c>
    </row>
    <row r="259" spans="1:7">
      <c r="A259" s="35">
        <v>44980</v>
      </c>
      <c r="B259" s="36">
        <v>0.42877592592592595</v>
      </c>
      <c r="C259" s="37" t="s">
        <v>20</v>
      </c>
      <c r="D259" s="34">
        <v>100</v>
      </c>
      <c r="E259" s="38">
        <v>133.36000000000001</v>
      </c>
      <c r="F259" s="39" t="s">
        <v>4</v>
      </c>
      <c r="G259" s="40" t="s">
        <v>21</v>
      </c>
    </row>
    <row r="260" spans="1:7">
      <c r="A260" s="35">
        <v>44980</v>
      </c>
      <c r="B260" s="36">
        <v>0.42885416666666676</v>
      </c>
      <c r="C260" s="37" t="s">
        <v>20</v>
      </c>
      <c r="D260" s="34">
        <v>100</v>
      </c>
      <c r="E260" s="38">
        <v>133.16</v>
      </c>
      <c r="F260" s="39" t="s">
        <v>4</v>
      </c>
      <c r="G260" s="40" t="s">
        <v>21</v>
      </c>
    </row>
    <row r="261" spans="1:7">
      <c r="A261" s="35">
        <v>44980</v>
      </c>
      <c r="B261" s="36">
        <v>0.42885416666666676</v>
      </c>
      <c r="C261" s="37" t="s">
        <v>20</v>
      </c>
      <c r="D261" s="34">
        <v>200</v>
      </c>
      <c r="E261" s="38">
        <v>133.16</v>
      </c>
      <c r="F261" s="39" t="s">
        <v>4</v>
      </c>
      <c r="G261" s="40" t="s">
        <v>21</v>
      </c>
    </row>
    <row r="262" spans="1:7">
      <c r="A262" s="35">
        <v>44980</v>
      </c>
      <c r="B262" s="36">
        <v>0.42911331018518517</v>
      </c>
      <c r="C262" s="37" t="s">
        <v>20</v>
      </c>
      <c r="D262" s="34">
        <v>12</v>
      </c>
      <c r="E262" s="38">
        <v>133.08000000000001</v>
      </c>
      <c r="F262" s="39" t="s">
        <v>4</v>
      </c>
      <c r="G262" s="40" t="s">
        <v>21</v>
      </c>
    </row>
    <row r="263" spans="1:7">
      <c r="A263" s="35">
        <v>44980</v>
      </c>
      <c r="B263" s="36">
        <v>0.42975856481481478</v>
      </c>
      <c r="C263" s="37" t="s">
        <v>20</v>
      </c>
      <c r="D263" s="34">
        <v>100</v>
      </c>
      <c r="E263" s="38">
        <v>133.27000000000001</v>
      </c>
      <c r="F263" s="39" t="s">
        <v>4</v>
      </c>
      <c r="G263" s="40" t="s">
        <v>22</v>
      </c>
    </row>
    <row r="264" spans="1:7">
      <c r="A264" s="35">
        <v>44980</v>
      </c>
      <c r="B264" s="36">
        <v>0.42975856481481478</v>
      </c>
      <c r="C264" s="37" t="s">
        <v>20</v>
      </c>
      <c r="D264" s="34">
        <v>48</v>
      </c>
      <c r="E264" s="38">
        <v>133.28</v>
      </c>
      <c r="F264" s="39" t="s">
        <v>4</v>
      </c>
      <c r="G264" s="40" t="s">
        <v>21</v>
      </c>
    </row>
    <row r="265" spans="1:7">
      <c r="A265" s="35">
        <v>44980</v>
      </c>
      <c r="B265" s="36">
        <v>0.42975856481481478</v>
      </c>
      <c r="C265" s="37" t="s">
        <v>20</v>
      </c>
      <c r="D265" s="34">
        <v>52</v>
      </c>
      <c r="E265" s="38">
        <v>133.28</v>
      </c>
      <c r="F265" s="39" t="s">
        <v>4</v>
      </c>
      <c r="G265" s="40" t="s">
        <v>21</v>
      </c>
    </row>
    <row r="266" spans="1:7">
      <c r="A266" s="35">
        <v>44980</v>
      </c>
      <c r="B266" s="36">
        <v>0.42975856481481478</v>
      </c>
      <c r="C266" s="37" t="s">
        <v>20</v>
      </c>
      <c r="D266" s="34">
        <v>100</v>
      </c>
      <c r="E266" s="38">
        <v>133.28</v>
      </c>
      <c r="F266" s="39" t="s">
        <v>4</v>
      </c>
      <c r="G266" s="40" t="s">
        <v>21</v>
      </c>
    </row>
    <row r="267" spans="1:7">
      <c r="A267" s="35">
        <v>44980</v>
      </c>
      <c r="B267" s="36">
        <v>0.42975856481481478</v>
      </c>
      <c r="C267" s="37" t="s">
        <v>20</v>
      </c>
      <c r="D267" s="34">
        <v>100</v>
      </c>
      <c r="E267" s="38">
        <v>133.27000000000001</v>
      </c>
      <c r="F267" s="39" t="s">
        <v>4</v>
      </c>
      <c r="G267" s="40" t="s">
        <v>21</v>
      </c>
    </row>
    <row r="268" spans="1:7">
      <c r="A268" s="35">
        <v>44980</v>
      </c>
      <c r="B268" s="36">
        <v>0.42975856481481478</v>
      </c>
      <c r="C268" s="37" t="s">
        <v>20</v>
      </c>
      <c r="D268" s="34">
        <v>100</v>
      </c>
      <c r="E268" s="38">
        <v>133.27000000000001</v>
      </c>
      <c r="F268" s="39" t="s">
        <v>4</v>
      </c>
      <c r="G268" s="40" t="s">
        <v>21</v>
      </c>
    </row>
    <row r="269" spans="1:7">
      <c r="A269" s="35">
        <v>44980</v>
      </c>
      <c r="B269" s="36">
        <v>0.42975856481481478</v>
      </c>
      <c r="C269" s="37" t="s">
        <v>20</v>
      </c>
      <c r="D269" s="34">
        <v>100</v>
      </c>
      <c r="E269" s="38">
        <v>133.27000000000001</v>
      </c>
      <c r="F269" s="39" t="s">
        <v>4</v>
      </c>
      <c r="G269" s="40" t="s">
        <v>21</v>
      </c>
    </row>
    <row r="270" spans="1:7">
      <c r="A270" s="35">
        <v>44980</v>
      </c>
      <c r="B270" s="36">
        <v>0.42975856481481478</v>
      </c>
      <c r="C270" s="37" t="s">
        <v>20</v>
      </c>
      <c r="D270" s="34">
        <v>100</v>
      </c>
      <c r="E270" s="38">
        <v>133.27000000000001</v>
      </c>
      <c r="F270" s="39" t="s">
        <v>4</v>
      </c>
      <c r="G270" s="40" t="s">
        <v>21</v>
      </c>
    </row>
    <row r="271" spans="1:7">
      <c r="A271" s="35">
        <v>44980</v>
      </c>
      <c r="B271" s="36">
        <v>0.42975856481481478</v>
      </c>
      <c r="C271" s="37" t="s">
        <v>20</v>
      </c>
      <c r="D271" s="34">
        <v>100</v>
      </c>
      <c r="E271" s="38">
        <v>133.28</v>
      </c>
      <c r="F271" s="39" t="s">
        <v>4</v>
      </c>
      <c r="G271" s="40" t="s">
        <v>21</v>
      </c>
    </row>
    <row r="272" spans="1:7">
      <c r="A272" s="35">
        <v>44980</v>
      </c>
      <c r="B272" s="36">
        <v>0.42975902777777786</v>
      </c>
      <c r="C272" s="37" t="s">
        <v>20</v>
      </c>
      <c r="D272" s="34">
        <v>1</v>
      </c>
      <c r="E272" s="38">
        <v>133.27000000000001</v>
      </c>
      <c r="F272" s="39" t="s">
        <v>4</v>
      </c>
      <c r="G272" s="40" t="s">
        <v>21</v>
      </c>
    </row>
    <row r="273" spans="1:7">
      <c r="A273" s="35">
        <v>44980</v>
      </c>
      <c r="B273" s="36">
        <v>0.42977534722222233</v>
      </c>
      <c r="C273" s="37" t="s">
        <v>20</v>
      </c>
      <c r="D273" s="34">
        <v>2</v>
      </c>
      <c r="E273" s="38">
        <v>133.25</v>
      </c>
      <c r="F273" s="39" t="s">
        <v>4</v>
      </c>
      <c r="G273" s="40" t="s">
        <v>5</v>
      </c>
    </row>
    <row r="274" spans="1:7">
      <c r="A274" s="35">
        <v>44980</v>
      </c>
      <c r="B274" s="36">
        <v>0.42977534722222233</v>
      </c>
      <c r="C274" s="37" t="s">
        <v>20</v>
      </c>
      <c r="D274" s="34">
        <v>98</v>
      </c>
      <c r="E274" s="38">
        <v>133.25</v>
      </c>
      <c r="F274" s="39" t="s">
        <v>4</v>
      </c>
      <c r="G274" s="40" t="s">
        <v>5</v>
      </c>
    </row>
    <row r="275" spans="1:7">
      <c r="A275" s="35">
        <v>44980</v>
      </c>
      <c r="B275" s="36">
        <v>0.42977534722222233</v>
      </c>
      <c r="C275" s="37" t="s">
        <v>20</v>
      </c>
      <c r="D275" s="34">
        <v>32</v>
      </c>
      <c r="E275" s="38">
        <v>133.26</v>
      </c>
      <c r="F275" s="39" t="s">
        <v>4</v>
      </c>
      <c r="G275" s="40" t="s">
        <v>22</v>
      </c>
    </row>
    <row r="276" spans="1:7">
      <c r="A276" s="35">
        <v>44980</v>
      </c>
      <c r="B276" s="36">
        <v>0.42977534722222233</v>
      </c>
      <c r="C276" s="37" t="s">
        <v>20</v>
      </c>
      <c r="D276" s="34">
        <v>68</v>
      </c>
      <c r="E276" s="38">
        <v>133.26</v>
      </c>
      <c r="F276" s="39" t="s">
        <v>4</v>
      </c>
      <c r="G276" s="40" t="s">
        <v>22</v>
      </c>
    </row>
    <row r="277" spans="1:7">
      <c r="A277" s="35">
        <v>44980</v>
      </c>
      <c r="B277" s="36">
        <v>0.42977534722222233</v>
      </c>
      <c r="C277" s="37" t="s">
        <v>20</v>
      </c>
      <c r="D277" s="34">
        <v>100</v>
      </c>
      <c r="E277" s="38">
        <v>133.27000000000001</v>
      </c>
      <c r="F277" s="39" t="s">
        <v>4</v>
      </c>
      <c r="G277" s="40" t="s">
        <v>22</v>
      </c>
    </row>
    <row r="278" spans="1:7">
      <c r="A278" s="35">
        <v>44980</v>
      </c>
      <c r="B278" s="36">
        <v>0.42977534722222233</v>
      </c>
      <c r="C278" s="37" t="s">
        <v>20</v>
      </c>
      <c r="D278" s="34">
        <v>32</v>
      </c>
      <c r="E278" s="38">
        <v>133.26</v>
      </c>
      <c r="F278" s="39" t="s">
        <v>4</v>
      </c>
      <c r="G278" s="40" t="s">
        <v>21</v>
      </c>
    </row>
    <row r="279" spans="1:7">
      <c r="A279" s="35">
        <v>44980</v>
      </c>
      <c r="B279" s="36">
        <v>0.42977534722222233</v>
      </c>
      <c r="C279" s="37" t="s">
        <v>20</v>
      </c>
      <c r="D279" s="34">
        <v>68</v>
      </c>
      <c r="E279" s="38">
        <v>133.26</v>
      </c>
      <c r="F279" s="39" t="s">
        <v>4</v>
      </c>
      <c r="G279" s="40" t="s">
        <v>21</v>
      </c>
    </row>
    <row r="280" spans="1:7">
      <c r="A280" s="35">
        <v>44980</v>
      </c>
      <c r="B280" s="36">
        <v>0.42977534722222233</v>
      </c>
      <c r="C280" s="37" t="s">
        <v>20</v>
      </c>
      <c r="D280" s="34">
        <v>99</v>
      </c>
      <c r="E280" s="38">
        <v>133.27000000000001</v>
      </c>
      <c r="F280" s="39" t="s">
        <v>4</v>
      </c>
      <c r="G280" s="40" t="s">
        <v>21</v>
      </c>
    </row>
    <row r="281" spans="1:7">
      <c r="A281" s="35">
        <v>44980</v>
      </c>
      <c r="B281" s="36">
        <v>0.42977534722222233</v>
      </c>
      <c r="C281" s="37" t="s">
        <v>20</v>
      </c>
      <c r="D281" s="34">
        <v>100</v>
      </c>
      <c r="E281" s="38">
        <v>133.26</v>
      </c>
      <c r="F281" s="39" t="s">
        <v>4</v>
      </c>
      <c r="G281" s="40" t="s">
        <v>21</v>
      </c>
    </row>
    <row r="282" spans="1:7">
      <c r="A282" s="35">
        <v>44980</v>
      </c>
      <c r="B282" s="36">
        <v>0.42977534722222233</v>
      </c>
      <c r="C282" s="37" t="s">
        <v>20</v>
      </c>
      <c r="D282" s="34">
        <v>100</v>
      </c>
      <c r="E282" s="38">
        <v>133.26</v>
      </c>
      <c r="F282" s="39" t="s">
        <v>4</v>
      </c>
      <c r="G282" s="40" t="s">
        <v>21</v>
      </c>
    </row>
    <row r="283" spans="1:7">
      <c r="A283" s="35">
        <v>44980</v>
      </c>
      <c r="B283" s="36">
        <v>0.42977534722222233</v>
      </c>
      <c r="C283" s="37" t="s">
        <v>20</v>
      </c>
      <c r="D283" s="34">
        <v>100</v>
      </c>
      <c r="E283" s="38">
        <v>133.27000000000001</v>
      </c>
      <c r="F283" s="39" t="s">
        <v>4</v>
      </c>
      <c r="G283" s="40" t="s">
        <v>21</v>
      </c>
    </row>
    <row r="284" spans="1:7">
      <c r="A284" s="35">
        <v>44980</v>
      </c>
      <c r="B284" s="36">
        <v>0.43282615740740749</v>
      </c>
      <c r="C284" s="37" t="s">
        <v>20</v>
      </c>
      <c r="D284" s="34">
        <v>1</v>
      </c>
      <c r="E284" s="38">
        <v>133.41</v>
      </c>
      <c r="F284" s="39" t="s">
        <v>4</v>
      </c>
      <c r="G284" s="40" t="s">
        <v>21</v>
      </c>
    </row>
    <row r="285" spans="1:7">
      <c r="A285" s="35">
        <v>44980</v>
      </c>
      <c r="B285" s="36">
        <v>0.43282615740740749</v>
      </c>
      <c r="C285" s="37" t="s">
        <v>20</v>
      </c>
      <c r="D285" s="34">
        <v>78</v>
      </c>
      <c r="E285" s="38">
        <v>133.41</v>
      </c>
      <c r="F285" s="39" t="s">
        <v>4</v>
      </c>
      <c r="G285" s="40" t="s">
        <v>21</v>
      </c>
    </row>
    <row r="286" spans="1:7">
      <c r="A286" s="35">
        <v>44980</v>
      </c>
      <c r="B286" s="36">
        <v>0.43287141203703705</v>
      </c>
      <c r="C286" s="37" t="s">
        <v>20</v>
      </c>
      <c r="D286" s="34">
        <v>100</v>
      </c>
      <c r="E286" s="38">
        <v>133.38999999999999</v>
      </c>
      <c r="F286" s="39" t="s">
        <v>4</v>
      </c>
      <c r="G286" s="40" t="s">
        <v>36</v>
      </c>
    </row>
    <row r="287" spans="1:7">
      <c r="A287" s="35">
        <v>44980</v>
      </c>
      <c r="B287" s="36">
        <v>0.43287141203703705</v>
      </c>
      <c r="C287" s="37" t="s">
        <v>20</v>
      </c>
      <c r="D287" s="34">
        <v>21</v>
      </c>
      <c r="E287" s="38">
        <v>133.41</v>
      </c>
      <c r="F287" s="39" t="s">
        <v>4</v>
      </c>
      <c r="G287" s="40" t="s">
        <v>21</v>
      </c>
    </row>
    <row r="288" spans="1:7">
      <c r="A288" s="35">
        <v>44980</v>
      </c>
      <c r="B288" s="36">
        <v>0.43287141203703705</v>
      </c>
      <c r="C288" s="37" t="s">
        <v>20</v>
      </c>
      <c r="D288" s="34">
        <v>100</v>
      </c>
      <c r="E288" s="38">
        <v>133.41</v>
      </c>
      <c r="F288" s="39" t="s">
        <v>4</v>
      </c>
      <c r="G288" s="40" t="s">
        <v>21</v>
      </c>
    </row>
    <row r="289" spans="1:7">
      <c r="A289" s="35">
        <v>44980</v>
      </c>
      <c r="B289" s="36">
        <v>0.43287141203703705</v>
      </c>
      <c r="C289" s="37" t="s">
        <v>20</v>
      </c>
      <c r="D289" s="34">
        <v>163</v>
      </c>
      <c r="E289" s="38">
        <v>133.41</v>
      </c>
      <c r="F289" s="39" t="s">
        <v>4</v>
      </c>
      <c r="G289" s="40" t="s">
        <v>21</v>
      </c>
    </row>
    <row r="290" spans="1:7">
      <c r="A290" s="35">
        <v>44980</v>
      </c>
      <c r="B290" s="36">
        <v>0.43287141203703705</v>
      </c>
      <c r="C290" s="37" t="s">
        <v>20</v>
      </c>
      <c r="D290" s="34">
        <v>37</v>
      </c>
      <c r="E290" s="38">
        <v>133.41</v>
      </c>
      <c r="F290" s="39" t="s">
        <v>4</v>
      </c>
      <c r="G290" s="40" t="s">
        <v>21</v>
      </c>
    </row>
    <row r="291" spans="1:7">
      <c r="A291" s="35">
        <v>44980</v>
      </c>
      <c r="B291" s="36">
        <v>0.43287141203703705</v>
      </c>
      <c r="C291" s="37" t="s">
        <v>20</v>
      </c>
      <c r="D291" s="34">
        <v>100</v>
      </c>
      <c r="E291" s="38">
        <v>133.4</v>
      </c>
      <c r="F291" s="39" t="s">
        <v>4</v>
      </c>
      <c r="G291" s="40" t="s">
        <v>21</v>
      </c>
    </row>
    <row r="292" spans="1:7">
      <c r="A292" s="35">
        <v>44980</v>
      </c>
      <c r="B292" s="36">
        <v>0.43287141203703705</v>
      </c>
      <c r="C292" s="37" t="s">
        <v>20</v>
      </c>
      <c r="D292" s="34">
        <v>100</v>
      </c>
      <c r="E292" s="38">
        <v>133.4</v>
      </c>
      <c r="F292" s="39" t="s">
        <v>4</v>
      </c>
      <c r="G292" s="40" t="s">
        <v>21</v>
      </c>
    </row>
    <row r="293" spans="1:7">
      <c r="A293" s="35">
        <v>44980</v>
      </c>
      <c r="B293" s="36">
        <v>0.43540682870370373</v>
      </c>
      <c r="C293" s="37" t="s">
        <v>20</v>
      </c>
      <c r="D293" s="34">
        <v>100</v>
      </c>
      <c r="E293" s="38">
        <v>133.58000000000001</v>
      </c>
      <c r="F293" s="39" t="s">
        <v>4</v>
      </c>
      <c r="G293" s="40" t="s">
        <v>21</v>
      </c>
    </row>
    <row r="294" spans="1:7">
      <c r="A294" s="35">
        <v>44980</v>
      </c>
      <c r="B294" s="36">
        <v>0.43540682870370373</v>
      </c>
      <c r="C294" s="37" t="s">
        <v>20</v>
      </c>
      <c r="D294" s="34">
        <v>200</v>
      </c>
      <c r="E294" s="38">
        <v>133.59</v>
      </c>
      <c r="F294" s="39" t="s">
        <v>4</v>
      </c>
      <c r="G294" s="40" t="s">
        <v>21</v>
      </c>
    </row>
    <row r="295" spans="1:7">
      <c r="A295" s="35">
        <v>44980</v>
      </c>
      <c r="B295" s="36">
        <v>0.43540682870370373</v>
      </c>
      <c r="C295" s="37" t="s">
        <v>20</v>
      </c>
      <c r="D295" s="34">
        <v>100</v>
      </c>
      <c r="E295" s="38">
        <v>133.57</v>
      </c>
      <c r="F295" s="39" t="s">
        <v>4</v>
      </c>
      <c r="G295" s="40" t="s">
        <v>21</v>
      </c>
    </row>
    <row r="296" spans="1:7">
      <c r="A296" s="35">
        <v>44980</v>
      </c>
      <c r="B296" s="36">
        <v>0.43594513888888886</v>
      </c>
      <c r="C296" s="37" t="s">
        <v>20</v>
      </c>
      <c r="D296" s="34">
        <v>100</v>
      </c>
      <c r="E296" s="38">
        <v>133.81</v>
      </c>
      <c r="F296" s="39" t="s">
        <v>4</v>
      </c>
      <c r="G296" s="40" t="s">
        <v>32</v>
      </c>
    </row>
    <row r="297" spans="1:7">
      <c r="A297" s="35">
        <v>44980</v>
      </c>
      <c r="B297" s="36">
        <v>0.43594513888888886</v>
      </c>
      <c r="C297" s="37" t="s">
        <v>20</v>
      </c>
      <c r="D297" s="34">
        <v>100</v>
      </c>
      <c r="E297" s="38">
        <v>133.76</v>
      </c>
      <c r="F297" s="39" t="s">
        <v>4</v>
      </c>
      <c r="G297" s="40" t="s">
        <v>21</v>
      </c>
    </row>
    <row r="298" spans="1:7">
      <c r="A298" s="35">
        <v>44980</v>
      </c>
      <c r="B298" s="36">
        <v>0.43594513888888886</v>
      </c>
      <c r="C298" s="37" t="s">
        <v>20</v>
      </c>
      <c r="D298" s="34">
        <v>200</v>
      </c>
      <c r="E298" s="38">
        <v>133.76</v>
      </c>
      <c r="F298" s="39" t="s">
        <v>4</v>
      </c>
      <c r="G298" s="40" t="s">
        <v>21</v>
      </c>
    </row>
    <row r="299" spans="1:7">
      <c r="A299" s="35">
        <v>44980</v>
      </c>
      <c r="B299" s="36">
        <v>0.43642974537037038</v>
      </c>
      <c r="C299" s="37" t="s">
        <v>20</v>
      </c>
      <c r="D299" s="34">
        <v>30</v>
      </c>
      <c r="E299" s="38">
        <v>133.55000000000001</v>
      </c>
      <c r="F299" s="39" t="s">
        <v>4</v>
      </c>
      <c r="G299" s="40" t="s">
        <v>5</v>
      </c>
    </row>
    <row r="300" spans="1:7">
      <c r="A300" s="35">
        <v>44980</v>
      </c>
      <c r="B300" s="36">
        <v>0.43642974537037038</v>
      </c>
      <c r="C300" s="37" t="s">
        <v>20</v>
      </c>
      <c r="D300" s="34">
        <v>200</v>
      </c>
      <c r="E300" s="38">
        <v>133.56</v>
      </c>
      <c r="F300" s="39" t="s">
        <v>4</v>
      </c>
      <c r="G300" s="40" t="s">
        <v>21</v>
      </c>
    </row>
    <row r="301" spans="1:7">
      <c r="A301" s="35">
        <v>44980</v>
      </c>
      <c r="B301" s="36">
        <v>0.43840879629629637</v>
      </c>
      <c r="C301" s="37" t="s">
        <v>20</v>
      </c>
      <c r="D301" s="34">
        <v>100</v>
      </c>
      <c r="E301" s="38">
        <v>133.41</v>
      </c>
      <c r="F301" s="39" t="s">
        <v>4</v>
      </c>
      <c r="G301" s="40" t="s">
        <v>5</v>
      </c>
    </row>
    <row r="302" spans="1:7">
      <c r="A302" s="35">
        <v>44980</v>
      </c>
      <c r="B302" s="36">
        <v>0.43845775462962966</v>
      </c>
      <c r="C302" s="37" t="s">
        <v>20</v>
      </c>
      <c r="D302" s="34">
        <v>5</v>
      </c>
      <c r="E302" s="38">
        <v>133.38</v>
      </c>
      <c r="F302" s="39" t="s">
        <v>4</v>
      </c>
      <c r="G302" s="40" t="s">
        <v>21</v>
      </c>
    </row>
    <row r="303" spans="1:7">
      <c r="A303" s="35">
        <v>44980</v>
      </c>
      <c r="B303" s="36">
        <v>0.43845775462962966</v>
      </c>
      <c r="C303" s="37" t="s">
        <v>20</v>
      </c>
      <c r="D303" s="34">
        <v>100</v>
      </c>
      <c r="E303" s="38">
        <v>133.38</v>
      </c>
      <c r="F303" s="39" t="s">
        <v>4</v>
      </c>
      <c r="G303" s="40" t="s">
        <v>21</v>
      </c>
    </row>
    <row r="304" spans="1:7">
      <c r="A304" s="35">
        <v>44980</v>
      </c>
      <c r="B304" s="36">
        <v>0.43845775462962966</v>
      </c>
      <c r="C304" s="37" t="s">
        <v>20</v>
      </c>
      <c r="D304" s="34">
        <v>195</v>
      </c>
      <c r="E304" s="38">
        <v>133.38</v>
      </c>
      <c r="F304" s="39" t="s">
        <v>4</v>
      </c>
      <c r="G304" s="40" t="s">
        <v>21</v>
      </c>
    </row>
    <row r="305" spans="1:7">
      <c r="A305" s="35">
        <v>44980</v>
      </c>
      <c r="B305" s="36">
        <v>0.440391087962963</v>
      </c>
      <c r="C305" s="37" t="s">
        <v>20</v>
      </c>
      <c r="D305" s="34">
        <v>100</v>
      </c>
      <c r="E305" s="38">
        <v>133.46</v>
      </c>
      <c r="F305" s="39" t="s">
        <v>4</v>
      </c>
      <c r="G305" s="40" t="s">
        <v>21</v>
      </c>
    </row>
    <row r="306" spans="1:7">
      <c r="A306" s="35">
        <v>44980</v>
      </c>
      <c r="B306" s="36">
        <v>0.440391087962963</v>
      </c>
      <c r="C306" s="37" t="s">
        <v>20</v>
      </c>
      <c r="D306" s="34">
        <v>23</v>
      </c>
      <c r="E306" s="38">
        <v>133.44999999999999</v>
      </c>
      <c r="F306" s="39" t="s">
        <v>4</v>
      </c>
      <c r="G306" s="40" t="s">
        <v>21</v>
      </c>
    </row>
    <row r="307" spans="1:7">
      <c r="A307" s="35">
        <v>44980</v>
      </c>
      <c r="B307" s="36">
        <v>0.440391087962963</v>
      </c>
      <c r="C307" s="37" t="s">
        <v>20</v>
      </c>
      <c r="D307" s="34">
        <v>31</v>
      </c>
      <c r="E307" s="38">
        <v>133.44999999999999</v>
      </c>
      <c r="F307" s="39" t="s">
        <v>4</v>
      </c>
      <c r="G307" s="40" t="s">
        <v>21</v>
      </c>
    </row>
    <row r="308" spans="1:7">
      <c r="A308" s="35">
        <v>44980</v>
      </c>
      <c r="B308" s="36">
        <v>0.44080462962962974</v>
      </c>
      <c r="C308" s="37" t="s">
        <v>20</v>
      </c>
      <c r="D308" s="34">
        <v>16</v>
      </c>
      <c r="E308" s="38">
        <v>133.55000000000001</v>
      </c>
      <c r="F308" s="39" t="s">
        <v>4</v>
      </c>
      <c r="G308" s="40" t="s">
        <v>21</v>
      </c>
    </row>
    <row r="309" spans="1:7">
      <c r="A309" s="35">
        <v>44980</v>
      </c>
      <c r="B309" s="36">
        <v>0.44080462962962974</v>
      </c>
      <c r="C309" s="37" t="s">
        <v>20</v>
      </c>
      <c r="D309" s="34">
        <v>19</v>
      </c>
      <c r="E309" s="38">
        <v>133.55000000000001</v>
      </c>
      <c r="F309" s="39" t="s">
        <v>4</v>
      </c>
      <c r="G309" s="40" t="s">
        <v>21</v>
      </c>
    </row>
    <row r="310" spans="1:7">
      <c r="A310" s="35">
        <v>44980</v>
      </c>
      <c r="B310" s="36">
        <v>0.44080462962962974</v>
      </c>
      <c r="C310" s="37" t="s">
        <v>20</v>
      </c>
      <c r="D310" s="34">
        <v>75</v>
      </c>
      <c r="E310" s="38">
        <v>133.55000000000001</v>
      </c>
      <c r="F310" s="39" t="s">
        <v>4</v>
      </c>
      <c r="G310" s="40" t="s">
        <v>21</v>
      </c>
    </row>
    <row r="311" spans="1:7">
      <c r="A311" s="35">
        <v>44980</v>
      </c>
      <c r="B311" s="36">
        <v>0.44080462962962974</v>
      </c>
      <c r="C311" s="37" t="s">
        <v>20</v>
      </c>
      <c r="D311" s="34">
        <v>90</v>
      </c>
      <c r="E311" s="38">
        <v>133.55000000000001</v>
      </c>
      <c r="F311" s="39" t="s">
        <v>4</v>
      </c>
      <c r="G311" s="40" t="s">
        <v>21</v>
      </c>
    </row>
    <row r="312" spans="1:7">
      <c r="A312" s="35">
        <v>44980</v>
      </c>
      <c r="B312" s="36">
        <v>0.44080462962962974</v>
      </c>
      <c r="C312" s="37" t="s">
        <v>20</v>
      </c>
      <c r="D312" s="34">
        <v>200</v>
      </c>
      <c r="E312" s="38">
        <v>133.56</v>
      </c>
      <c r="F312" s="39" t="s">
        <v>4</v>
      </c>
      <c r="G312" s="40" t="s">
        <v>21</v>
      </c>
    </row>
    <row r="313" spans="1:7">
      <c r="A313" s="35">
        <v>44980</v>
      </c>
      <c r="B313" s="36">
        <v>0.44080462962962974</v>
      </c>
      <c r="C313" s="37" t="s">
        <v>20</v>
      </c>
      <c r="D313" s="34">
        <v>200</v>
      </c>
      <c r="E313" s="38">
        <v>133.56</v>
      </c>
      <c r="F313" s="39" t="s">
        <v>4</v>
      </c>
      <c r="G313" s="40" t="s">
        <v>21</v>
      </c>
    </row>
    <row r="314" spans="1:7">
      <c r="A314" s="35">
        <v>44980</v>
      </c>
      <c r="B314" s="36">
        <v>0.4408047453703704</v>
      </c>
      <c r="C314" s="37" t="s">
        <v>20</v>
      </c>
      <c r="D314" s="34">
        <v>100</v>
      </c>
      <c r="E314" s="38">
        <v>133.54</v>
      </c>
      <c r="F314" s="39" t="s">
        <v>4</v>
      </c>
      <c r="G314" s="40" t="s">
        <v>21</v>
      </c>
    </row>
    <row r="315" spans="1:7">
      <c r="A315" s="35">
        <v>44980</v>
      </c>
      <c r="B315" s="36">
        <v>0.44208923611111117</v>
      </c>
      <c r="C315" s="37" t="s">
        <v>20</v>
      </c>
      <c r="D315" s="34">
        <v>2</v>
      </c>
      <c r="E315" s="38">
        <v>133.62</v>
      </c>
      <c r="F315" s="39" t="s">
        <v>4</v>
      </c>
      <c r="G315" s="40" t="s">
        <v>5</v>
      </c>
    </row>
    <row r="316" spans="1:7">
      <c r="A316" s="35">
        <v>44980</v>
      </c>
      <c r="B316" s="36">
        <v>0.44208923611111117</v>
      </c>
      <c r="C316" s="37" t="s">
        <v>20</v>
      </c>
      <c r="D316" s="34">
        <v>23</v>
      </c>
      <c r="E316" s="38">
        <v>133.62</v>
      </c>
      <c r="F316" s="39" t="s">
        <v>4</v>
      </c>
      <c r="G316" s="40" t="s">
        <v>5</v>
      </c>
    </row>
    <row r="317" spans="1:7">
      <c r="A317" s="35">
        <v>44980</v>
      </c>
      <c r="B317" s="36">
        <v>0.44208923611111117</v>
      </c>
      <c r="C317" s="37" t="s">
        <v>20</v>
      </c>
      <c r="D317" s="34">
        <v>5</v>
      </c>
      <c r="E317" s="38">
        <v>133.62</v>
      </c>
      <c r="F317" s="39" t="s">
        <v>4</v>
      </c>
      <c r="G317" s="40" t="s">
        <v>5</v>
      </c>
    </row>
    <row r="318" spans="1:7">
      <c r="A318" s="35">
        <v>44980</v>
      </c>
      <c r="B318" s="36">
        <v>0.44208923611111117</v>
      </c>
      <c r="C318" s="37" t="s">
        <v>20</v>
      </c>
      <c r="D318" s="34">
        <v>75</v>
      </c>
      <c r="E318" s="38">
        <v>133.62</v>
      </c>
      <c r="F318" s="39" t="s">
        <v>4</v>
      </c>
      <c r="G318" s="40" t="s">
        <v>5</v>
      </c>
    </row>
    <row r="319" spans="1:7">
      <c r="A319" s="35">
        <v>44980</v>
      </c>
      <c r="B319" s="36">
        <v>0.44208923611111117</v>
      </c>
      <c r="C319" s="37" t="s">
        <v>20</v>
      </c>
      <c r="D319" s="34">
        <v>100</v>
      </c>
      <c r="E319" s="38">
        <v>133.63</v>
      </c>
      <c r="F319" s="39" t="s">
        <v>4</v>
      </c>
      <c r="G319" s="40" t="s">
        <v>21</v>
      </c>
    </row>
    <row r="320" spans="1:7">
      <c r="A320" s="35">
        <v>44980</v>
      </c>
      <c r="B320" s="36">
        <v>0.44208923611111117</v>
      </c>
      <c r="C320" s="37" t="s">
        <v>20</v>
      </c>
      <c r="D320" s="34">
        <v>200</v>
      </c>
      <c r="E320" s="38">
        <v>133.63</v>
      </c>
      <c r="F320" s="39" t="s">
        <v>4</v>
      </c>
      <c r="G320" s="40" t="s">
        <v>21</v>
      </c>
    </row>
    <row r="321" spans="1:7">
      <c r="A321" s="35">
        <v>44980</v>
      </c>
      <c r="B321" s="36">
        <v>0.44277627314814816</v>
      </c>
      <c r="C321" s="37" t="s">
        <v>20</v>
      </c>
      <c r="D321" s="34">
        <v>30</v>
      </c>
      <c r="E321" s="38">
        <v>133.32</v>
      </c>
      <c r="F321" s="39" t="s">
        <v>4</v>
      </c>
      <c r="G321" s="40" t="s">
        <v>5</v>
      </c>
    </row>
    <row r="322" spans="1:7">
      <c r="A322" s="35">
        <v>44980</v>
      </c>
      <c r="B322" s="36">
        <v>0.44277627314814816</v>
      </c>
      <c r="C322" s="37" t="s">
        <v>20</v>
      </c>
      <c r="D322" s="34">
        <v>170</v>
      </c>
      <c r="E322" s="38">
        <v>133.32</v>
      </c>
      <c r="F322" s="39" t="s">
        <v>4</v>
      </c>
      <c r="G322" s="40" t="s">
        <v>5</v>
      </c>
    </row>
    <row r="323" spans="1:7">
      <c r="A323" s="35">
        <v>44980</v>
      </c>
      <c r="B323" s="36">
        <v>0.44277627314814816</v>
      </c>
      <c r="C323" s="37" t="s">
        <v>20</v>
      </c>
      <c r="D323" s="34">
        <v>1</v>
      </c>
      <c r="E323" s="38">
        <v>133.31</v>
      </c>
      <c r="F323" s="39" t="s">
        <v>4</v>
      </c>
      <c r="G323" s="40" t="s">
        <v>32</v>
      </c>
    </row>
    <row r="324" spans="1:7">
      <c r="A324" s="35">
        <v>44980</v>
      </c>
      <c r="B324" s="36">
        <v>0.44277627314814816</v>
      </c>
      <c r="C324" s="37" t="s">
        <v>20</v>
      </c>
      <c r="D324" s="34">
        <v>2</v>
      </c>
      <c r="E324" s="38">
        <v>133.31</v>
      </c>
      <c r="F324" s="39" t="s">
        <v>4</v>
      </c>
      <c r="G324" s="40" t="s">
        <v>32</v>
      </c>
    </row>
    <row r="325" spans="1:7">
      <c r="A325" s="35">
        <v>44980</v>
      </c>
      <c r="B325" s="36">
        <v>0.44277627314814816</v>
      </c>
      <c r="C325" s="37" t="s">
        <v>20</v>
      </c>
      <c r="D325" s="34">
        <v>2</v>
      </c>
      <c r="E325" s="38">
        <v>133.31</v>
      </c>
      <c r="F325" s="39" t="s">
        <v>4</v>
      </c>
      <c r="G325" s="40" t="s">
        <v>32</v>
      </c>
    </row>
    <row r="326" spans="1:7">
      <c r="A326" s="35">
        <v>44980</v>
      </c>
      <c r="B326" s="36">
        <v>0.44277627314814816</v>
      </c>
      <c r="C326" s="37" t="s">
        <v>20</v>
      </c>
      <c r="D326" s="34">
        <v>15</v>
      </c>
      <c r="E326" s="38">
        <v>133.31</v>
      </c>
      <c r="F326" s="39" t="s">
        <v>4</v>
      </c>
      <c r="G326" s="40" t="s">
        <v>32</v>
      </c>
    </row>
    <row r="327" spans="1:7">
      <c r="A327" s="35">
        <v>44980</v>
      </c>
      <c r="B327" s="36">
        <v>0.44277627314814816</v>
      </c>
      <c r="C327" s="37" t="s">
        <v>20</v>
      </c>
      <c r="D327" s="34">
        <v>15</v>
      </c>
      <c r="E327" s="38">
        <v>133.31</v>
      </c>
      <c r="F327" s="39" t="s">
        <v>4</v>
      </c>
      <c r="G327" s="40" t="s">
        <v>32</v>
      </c>
    </row>
    <row r="328" spans="1:7">
      <c r="A328" s="35">
        <v>44980</v>
      </c>
      <c r="B328" s="36">
        <v>0.44277627314814816</v>
      </c>
      <c r="C328" s="37" t="s">
        <v>20</v>
      </c>
      <c r="D328" s="34">
        <v>15</v>
      </c>
      <c r="E328" s="38">
        <v>133.31</v>
      </c>
      <c r="F328" s="39" t="s">
        <v>4</v>
      </c>
      <c r="G328" s="40" t="s">
        <v>32</v>
      </c>
    </row>
    <row r="329" spans="1:7">
      <c r="A329" s="35">
        <v>44980</v>
      </c>
      <c r="B329" s="36">
        <v>0.44277627314814816</v>
      </c>
      <c r="C329" s="37" t="s">
        <v>20</v>
      </c>
      <c r="D329" s="34">
        <v>15</v>
      </c>
      <c r="E329" s="38">
        <v>133.31</v>
      </c>
      <c r="F329" s="39" t="s">
        <v>4</v>
      </c>
      <c r="G329" s="40" t="s">
        <v>32</v>
      </c>
    </row>
    <row r="330" spans="1:7">
      <c r="A330" s="35">
        <v>44980</v>
      </c>
      <c r="B330" s="36">
        <v>0.44277627314814816</v>
      </c>
      <c r="C330" s="37" t="s">
        <v>20</v>
      </c>
      <c r="D330" s="34">
        <v>35</v>
      </c>
      <c r="E330" s="38">
        <v>133.31</v>
      </c>
      <c r="F330" s="39" t="s">
        <v>4</v>
      </c>
      <c r="G330" s="40" t="s">
        <v>32</v>
      </c>
    </row>
    <row r="331" spans="1:7">
      <c r="A331" s="35">
        <v>44980</v>
      </c>
      <c r="B331" s="36">
        <v>0.44277627314814816</v>
      </c>
      <c r="C331" s="37" t="s">
        <v>20</v>
      </c>
      <c r="D331" s="34">
        <v>2</v>
      </c>
      <c r="E331" s="38">
        <v>133.30000000000001</v>
      </c>
      <c r="F331" s="39" t="s">
        <v>4</v>
      </c>
      <c r="G331" s="40" t="s">
        <v>21</v>
      </c>
    </row>
    <row r="332" spans="1:7">
      <c r="A332" s="35">
        <v>44980</v>
      </c>
      <c r="B332" s="36">
        <v>0.44277627314814816</v>
      </c>
      <c r="C332" s="37" t="s">
        <v>20</v>
      </c>
      <c r="D332" s="34">
        <v>98</v>
      </c>
      <c r="E332" s="38">
        <v>133.30000000000001</v>
      </c>
      <c r="F332" s="39" t="s">
        <v>4</v>
      </c>
      <c r="G332" s="40" t="s">
        <v>21</v>
      </c>
    </row>
    <row r="333" spans="1:7">
      <c r="A333" s="35">
        <v>44980</v>
      </c>
      <c r="B333" s="36">
        <v>0.44358819444444442</v>
      </c>
      <c r="C333" s="37" t="s">
        <v>20</v>
      </c>
      <c r="D333" s="34">
        <v>31</v>
      </c>
      <c r="E333" s="38">
        <v>133.22</v>
      </c>
      <c r="F333" s="39" t="s">
        <v>4</v>
      </c>
      <c r="G333" s="40" t="s">
        <v>22</v>
      </c>
    </row>
    <row r="334" spans="1:7">
      <c r="A334" s="35">
        <v>44980</v>
      </c>
      <c r="B334" s="36">
        <v>0.44358819444444442</v>
      </c>
      <c r="C334" s="37" t="s">
        <v>20</v>
      </c>
      <c r="D334" s="34">
        <v>31</v>
      </c>
      <c r="E334" s="38">
        <v>133.22</v>
      </c>
      <c r="F334" s="39" t="s">
        <v>4</v>
      </c>
      <c r="G334" s="40" t="s">
        <v>22</v>
      </c>
    </row>
    <row r="335" spans="1:7">
      <c r="A335" s="35">
        <v>44980</v>
      </c>
      <c r="B335" s="36">
        <v>0.44358819444444442</v>
      </c>
      <c r="C335" s="37" t="s">
        <v>20</v>
      </c>
      <c r="D335" s="34">
        <v>200</v>
      </c>
      <c r="E335" s="38">
        <v>133.22</v>
      </c>
      <c r="F335" s="39" t="s">
        <v>4</v>
      </c>
      <c r="G335" s="40" t="s">
        <v>21</v>
      </c>
    </row>
    <row r="336" spans="1:7">
      <c r="A336" s="35">
        <v>44980</v>
      </c>
      <c r="B336" s="36">
        <v>0.44358819444444442</v>
      </c>
      <c r="C336" s="37" t="s">
        <v>20</v>
      </c>
      <c r="D336" s="34">
        <v>10</v>
      </c>
      <c r="E336" s="38">
        <v>133.22</v>
      </c>
      <c r="F336" s="39" t="s">
        <v>4</v>
      </c>
      <c r="G336" s="40" t="s">
        <v>21</v>
      </c>
    </row>
    <row r="337" spans="1:7">
      <c r="A337" s="35">
        <v>44980</v>
      </c>
      <c r="B337" s="36">
        <v>0.44358819444444442</v>
      </c>
      <c r="C337" s="37" t="s">
        <v>20</v>
      </c>
      <c r="D337" s="34">
        <v>31</v>
      </c>
      <c r="E337" s="38">
        <v>133.22</v>
      </c>
      <c r="F337" s="39" t="s">
        <v>4</v>
      </c>
      <c r="G337" s="40" t="s">
        <v>21</v>
      </c>
    </row>
    <row r="338" spans="1:7">
      <c r="A338" s="35">
        <v>44980</v>
      </c>
      <c r="B338" s="36">
        <v>0.44358819444444442</v>
      </c>
      <c r="C338" s="37" t="s">
        <v>20</v>
      </c>
      <c r="D338" s="34">
        <v>59</v>
      </c>
      <c r="E338" s="38">
        <v>133.22</v>
      </c>
      <c r="F338" s="39" t="s">
        <v>4</v>
      </c>
      <c r="G338" s="40" t="s">
        <v>21</v>
      </c>
    </row>
    <row r="339" spans="1:7">
      <c r="A339" s="35">
        <v>44980</v>
      </c>
      <c r="B339" s="36">
        <v>0.44450671296296296</v>
      </c>
      <c r="C339" s="37" t="s">
        <v>20</v>
      </c>
      <c r="D339" s="34">
        <v>24</v>
      </c>
      <c r="E339" s="38">
        <v>133.28</v>
      </c>
      <c r="F339" s="39" t="s">
        <v>4</v>
      </c>
      <c r="G339" s="40" t="s">
        <v>6</v>
      </c>
    </row>
    <row r="340" spans="1:7">
      <c r="A340" s="35">
        <v>44980</v>
      </c>
      <c r="B340" s="36">
        <v>0.44450671296296296</v>
      </c>
      <c r="C340" s="37" t="s">
        <v>20</v>
      </c>
      <c r="D340" s="34">
        <v>76</v>
      </c>
      <c r="E340" s="38">
        <v>133.28</v>
      </c>
      <c r="F340" s="39" t="s">
        <v>4</v>
      </c>
      <c r="G340" s="40" t="s">
        <v>6</v>
      </c>
    </row>
    <row r="341" spans="1:7">
      <c r="A341" s="35">
        <v>44980</v>
      </c>
      <c r="B341" s="36">
        <v>0.44450671296296296</v>
      </c>
      <c r="C341" s="37" t="s">
        <v>20</v>
      </c>
      <c r="D341" s="34">
        <v>100</v>
      </c>
      <c r="E341" s="38">
        <v>133.28</v>
      </c>
      <c r="F341" s="39" t="s">
        <v>4</v>
      </c>
      <c r="G341" s="40" t="s">
        <v>6</v>
      </c>
    </row>
    <row r="342" spans="1:7">
      <c r="A342" s="35">
        <v>44980</v>
      </c>
      <c r="B342" s="36">
        <v>0.44450671296296296</v>
      </c>
      <c r="C342" s="37" t="s">
        <v>20</v>
      </c>
      <c r="D342" s="34">
        <v>16</v>
      </c>
      <c r="E342" s="38">
        <v>133.30000000000001</v>
      </c>
      <c r="F342" s="39" t="s">
        <v>4</v>
      </c>
      <c r="G342" s="40" t="s">
        <v>21</v>
      </c>
    </row>
    <row r="343" spans="1:7">
      <c r="A343" s="35">
        <v>44980</v>
      </c>
      <c r="B343" s="36">
        <v>0.44450671296296296</v>
      </c>
      <c r="C343" s="37" t="s">
        <v>20</v>
      </c>
      <c r="D343" s="34">
        <v>23</v>
      </c>
      <c r="E343" s="38">
        <v>133.29</v>
      </c>
      <c r="F343" s="39" t="s">
        <v>4</v>
      </c>
      <c r="G343" s="40" t="s">
        <v>21</v>
      </c>
    </row>
    <row r="344" spans="1:7">
      <c r="A344" s="35">
        <v>44980</v>
      </c>
      <c r="B344" s="36">
        <v>0.44450671296296296</v>
      </c>
      <c r="C344" s="37" t="s">
        <v>20</v>
      </c>
      <c r="D344" s="34">
        <v>77</v>
      </c>
      <c r="E344" s="38">
        <v>133.29</v>
      </c>
      <c r="F344" s="39" t="s">
        <v>4</v>
      </c>
      <c r="G344" s="40" t="s">
        <v>21</v>
      </c>
    </row>
    <row r="345" spans="1:7">
      <c r="A345" s="35">
        <v>44980</v>
      </c>
      <c r="B345" s="36">
        <v>0.44450671296296296</v>
      </c>
      <c r="C345" s="37" t="s">
        <v>20</v>
      </c>
      <c r="D345" s="34">
        <v>84</v>
      </c>
      <c r="E345" s="38">
        <v>133.30000000000001</v>
      </c>
      <c r="F345" s="39" t="s">
        <v>4</v>
      </c>
      <c r="G345" s="40" t="s">
        <v>21</v>
      </c>
    </row>
    <row r="346" spans="1:7">
      <c r="A346" s="35">
        <v>44980</v>
      </c>
      <c r="B346" s="36">
        <v>0.44450671296296296</v>
      </c>
      <c r="C346" s="37" t="s">
        <v>20</v>
      </c>
      <c r="D346" s="34">
        <v>93</v>
      </c>
      <c r="E346" s="38">
        <v>133.29</v>
      </c>
      <c r="F346" s="39" t="s">
        <v>4</v>
      </c>
      <c r="G346" s="40" t="s">
        <v>21</v>
      </c>
    </row>
    <row r="347" spans="1:7">
      <c r="A347" s="35">
        <v>44980</v>
      </c>
      <c r="B347" s="36">
        <v>0.44450671296296296</v>
      </c>
      <c r="C347" s="37" t="s">
        <v>20</v>
      </c>
      <c r="D347" s="34">
        <v>107</v>
      </c>
      <c r="E347" s="38">
        <v>133.29</v>
      </c>
      <c r="F347" s="39" t="s">
        <v>4</v>
      </c>
      <c r="G347" s="40" t="s">
        <v>21</v>
      </c>
    </row>
    <row r="348" spans="1:7">
      <c r="A348" s="35">
        <v>44980</v>
      </c>
      <c r="B348" s="36">
        <v>0.44450682870370373</v>
      </c>
      <c r="C348" s="37" t="s">
        <v>20</v>
      </c>
      <c r="D348" s="34">
        <v>100</v>
      </c>
      <c r="E348" s="38">
        <v>133.27000000000001</v>
      </c>
      <c r="F348" s="39" t="s">
        <v>4</v>
      </c>
      <c r="G348" s="40" t="s">
        <v>21</v>
      </c>
    </row>
    <row r="349" spans="1:7">
      <c r="A349" s="35">
        <v>44980</v>
      </c>
      <c r="B349" s="36">
        <v>0.44779907407407404</v>
      </c>
      <c r="C349" s="37" t="s">
        <v>20</v>
      </c>
      <c r="D349" s="34">
        <v>28</v>
      </c>
      <c r="E349" s="38">
        <v>133.63</v>
      </c>
      <c r="F349" s="39" t="s">
        <v>4</v>
      </c>
      <c r="G349" s="40" t="s">
        <v>5</v>
      </c>
    </row>
    <row r="350" spans="1:7">
      <c r="A350" s="35">
        <v>44980</v>
      </c>
      <c r="B350" s="36">
        <v>0.44779907407407404</v>
      </c>
      <c r="C350" s="37" t="s">
        <v>20</v>
      </c>
      <c r="D350" s="34">
        <v>28</v>
      </c>
      <c r="E350" s="38">
        <v>133.63</v>
      </c>
      <c r="F350" s="39" t="s">
        <v>4</v>
      </c>
      <c r="G350" s="40" t="s">
        <v>5</v>
      </c>
    </row>
    <row r="351" spans="1:7">
      <c r="A351" s="35">
        <v>44980</v>
      </c>
      <c r="B351" s="36">
        <v>0.44779907407407404</v>
      </c>
      <c r="C351" s="37" t="s">
        <v>20</v>
      </c>
      <c r="D351" s="34">
        <v>72</v>
      </c>
      <c r="E351" s="38">
        <v>133.63</v>
      </c>
      <c r="F351" s="39" t="s">
        <v>4</v>
      </c>
      <c r="G351" s="40" t="s">
        <v>5</v>
      </c>
    </row>
    <row r="352" spans="1:7">
      <c r="A352" s="35">
        <v>44980</v>
      </c>
      <c r="B352" s="36">
        <v>0.44779907407407404</v>
      </c>
      <c r="C352" s="37" t="s">
        <v>20</v>
      </c>
      <c r="D352" s="34">
        <v>72</v>
      </c>
      <c r="E352" s="38">
        <v>133.63</v>
      </c>
      <c r="F352" s="39" t="s">
        <v>4</v>
      </c>
      <c r="G352" s="40" t="s">
        <v>5</v>
      </c>
    </row>
    <row r="353" spans="1:7">
      <c r="A353" s="35">
        <v>44980</v>
      </c>
      <c r="B353" s="36">
        <v>0.44779907407407404</v>
      </c>
      <c r="C353" s="37" t="s">
        <v>20</v>
      </c>
      <c r="D353" s="34">
        <v>100</v>
      </c>
      <c r="E353" s="38">
        <v>133.6</v>
      </c>
      <c r="F353" s="39" t="s">
        <v>4</v>
      </c>
      <c r="G353" s="40" t="s">
        <v>21</v>
      </c>
    </row>
    <row r="354" spans="1:7">
      <c r="A354" s="35">
        <v>44980</v>
      </c>
      <c r="B354" s="36">
        <v>0.4478037037037037</v>
      </c>
      <c r="C354" s="37" t="s">
        <v>20</v>
      </c>
      <c r="D354" s="34">
        <v>100</v>
      </c>
      <c r="E354" s="38">
        <v>133.59</v>
      </c>
      <c r="F354" s="39" t="s">
        <v>4</v>
      </c>
      <c r="G354" s="40" t="s">
        <v>5</v>
      </c>
    </row>
    <row r="355" spans="1:7">
      <c r="A355" s="35">
        <v>44980</v>
      </c>
      <c r="B355" s="36">
        <v>0.4478037037037037</v>
      </c>
      <c r="C355" s="37" t="s">
        <v>20</v>
      </c>
      <c r="D355" s="34">
        <v>112</v>
      </c>
      <c r="E355" s="38">
        <v>133.59</v>
      </c>
      <c r="F355" s="39" t="s">
        <v>4</v>
      </c>
      <c r="G355" s="40" t="s">
        <v>21</v>
      </c>
    </row>
    <row r="356" spans="1:7">
      <c r="A356" s="35">
        <v>44980</v>
      </c>
      <c r="B356" s="36">
        <v>0.4478037037037037</v>
      </c>
      <c r="C356" s="37" t="s">
        <v>20</v>
      </c>
      <c r="D356" s="34">
        <v>191</v>
      </c>
      <c r="E356" s="38">
        <v>133.59</v>
      </c>
      <c r="F356" s="39" t="s">
        <v>4</v>
      </c>
      <c r="G356" s="40" t="s">
        <v>21</v>
      </c>
    </row>
    <row r="357" spans="1:7">
      <c r="A357" s="35">
        <v>44980</v>
      </c>
      <c r="B357" s="36">
        <v>0.4478037037037037</v>
      </c>
      <c r="C357" s="37" t="s">
        <v>20</v>
      </c>
      <c r="D357" s="34">
        <v>97</v>
      </c>
      <c r="E357" s="38">
        <v>133.59</v>
      </c>
      <c r="F357" s="39" t="s">
        <v>4</v>
      </c>
      <c r="G357" s="40" t="s">
        <v>21</v>
      </c>
    </row>
    <row r="358" spans="1:7">
      <c r="A358" s="35">
        <v>44980</v>
      </c>
      <c r="B358" s="36">
        <v>0.4478037037037037</v>
      </c>
      <c r="C358" s="37" t="s">
        <v>20</v>
      </c>
      <c r="D358" s="34">
        <v>100</v>
      </c>
      <c r="E358" s="38">
        <v>133.59</v>
      </c>
      <c r="F358" s="39" t="s">
        <v>4</v>
      </c>
      <c r="G358" s="40" t="s">
        <v>21</v>
      </c>
    </row>
    <row r="359" spans="1:7">
      <c r="A359" s="35">
        <v>44980</v>
      </c>
      <c r="B359" s="36">
        <v>0.44781064814814819</v>
      </c>
      <c r="C359" s="37" t="s">
        <v>20</v>
      </c>
      <c r="D359" s="34">
        <v>100</v>
      </c>
      <c r="E359" s="38">
        <v>133.57</v>
      </c>
      <c r="F359" s="39" t="s">
        <v>4</v>
      </c>
      <c r="G359" s="40" t="s">
        <v>21</v>
      </c>
    </row>
    <row r="360" spans="1:7">
      <c r="A360" s="35">
        <v>44980</v>
      </c>
      <c r="B360" s="36">
        <v>0.44781064814814819</v>
      </c>
      <c r="C360" s="37" t="s">
        <v>20</v>
      </c>
      <c r="D360" s="34">
        <v>100</v>
      </c>
      <c r="E360" s="38">
        <v>133.58000000000001</v>
      </c>
      <c r="F360" s="39" t="s">
        <v>4</v>
      </c>
      <c r="G360" s="40" t="s">
        <v>21</v>
      </c>
    </row>
    <row r="361" spans="1:7">
      <c r="A361" s="35">
        <v>44980</v>
      </c>
      <c r="B361" s="36">
        <v>0.44781064814814819</v>
      </c>
      <c r="C361" s="37" t="s">
        <v>20</v>
      </c>
      <c r="D361" s="34">
        <v>100</v>
      </c>
      <c r="E361" s="38">
        <v>133.58000000000001</v>
      </c>
      <c r="F361" s="39" t="s">
        <v>4</v>
      </c>
      <c r="G361" s="40" t="s">
        <v>21</v>
      </c>
    </row>
    <row r="362" spans="1:7">
      <c r="A362" s="35">
        <v>44980</v>
      </c>
      <c r="B362" s="36">
        <v>0.44781064814814819</v>
      </c>
      <c r="C362" s="37" t="s">
        <v>20</v>
      </c>
      <c r="D362" s="34">
        <v>200</v>
      </c>
      <c r="E362" s="38">
        <v>133.58000000000001</v>
      </c>
      <c r="F362" s="39" t="s">
        <v>4</v>
      </c>
      <c r="G362" s="40" t="s">
        <v>21</v>
      </c>
    </row>
    <row r="363" spans="1:7">
      <c r="A363" s="35">
        <v>44980</v>
      </c>
      <c r="B363" s="36">
        <v>0.45056597222222228</v>
      </c>
      <c r="C363" s="37" t="s">
        <v>20</v>
      </c>
      <c r="D363" s="34">
        <v>50</v>
      </c>
      <c r="E363" s="38">
        <v>133.12</v>
      </c>
      <c r="F363" s="39" t="s">
        <v>4</v>
      </c>
      <c r="G363" s="40" t="s">
        <v>21</v>
      </c>
    </row>
    <row r="364" spans="1:7">
      <c r="A364" s="35">
        <v>44980</v>
      </c>
      <c r="B364" s="36">
        <v>0.45056597222222228</v>
      </c>
      <c r="C364" s="37" t="s">
        <v>20</v>
      </c>
      <c r="D364" s="34">
        <v>100</v>
      </c>
      <c r="E364" s="38">
        <v>133.12</v>
      </c>
      <c r="F364" s="39" t="s">
        <v>4</v>
      </c>
      <c r="G364" s="40" t="s">
        <v>21</v>
      </c>
    </row>
    <row r="365" spans="1:7">
      <c r="A365" s="35">
        <v>44980</v>
      </c>
      <c r="B365" s="36">
        <v>0.45056597222222228</v>
      </c>
      <c r="C365" s="37" t="s">
        <v>20</v>
      </c>
      <c r="D365" s="34">
        <v>150</v>
      </c>
      <c r="E365" s="38">
        <v>133.12</v>
      </c>
      <c r="F365" s="39" t="s">
        <v>4</v>
      </c>
      <c r="G365" s="40" t="s">
        <v>21</v>
      </c>
    </row>
    <row r="366" spans="1:7">
      <c r="A366" s="35">
        <v>44980</v>
      </c>
      <c r="B366" s="36">
        <v>0.45056597222222228</v>
      </c>
      <c r="C366" s="37" t="s">
        <v>20</v>
      </c>
      <c r="D366" s="34">
        <v>9</v>
      </c>
      <c r="E366" s="38">
        <v>133.11000000000001</v>
      </c>
      <c r="F366" s="39" t="s">
        <v>4</v>
      </c>
      <c r="G366" s="40" t="s">
        <v>21</v>
      </c>
    </row>
    <row r="367" spans="1:7">
      <c r="A367" s="35">
        <v>44980</v>
      </c>
      <c r="B367" s="36">
        <v>0.45056597222222228</v>
      </c>
      <c r="C367" s="37" t="s">
        <v>20</v>
      </c>
      <c r="D367" s="34">
        <v>191</v>
      </c>
      <c r="E367" s="38">
        <v>133.11000000000001</v>
      </c>
      <c r="F367" s="39" t="s">
        <v>4</v>
      </c>
      <c r="G367" s="40" t="s">
        <v>21</v>
      </c>
    </row>
    <row r="368" spans="1:7">
      <c r="A368" s="35">
        <v>44980</v>
      </c>
      <c r="B368" s="36">
        <v>0.45322465277777779</v>
      </c>
      <c r="C368" s="37" t="s">
        <v>20</v>
      </c>
      <c r="D368" s="34">
        <v>7</v>
      </c>
      <c r="E368" s="38">
        <v>132.87</v>
      </c>
      <c r="F368" s="39" t="s">
        <v>4</v>
      </c>
      <c r="G368" s="40" t="s">
        <v>32</v>
      </c>
    </row>
    <row r="369" spans="1:7">
      <c r="A369" s="35">
        <v>44980</v>
      </c>
      <c r="B369" s="36">
        <v>0.45322465277777779</v>
      </c>
      <c r="C369" s="37" t="s">
        <v>20</v>
      </c>
      <c r="D369" s="34">
        <v>8</v>
      </c>
      <c r="E369" s="38">
        <v>132.87</v>
      </c>
      <c r="F369" s="39" t="s">
        <v>4</v>
      </c>
      <c r="G369" s="40" t="s">
        <v>32</v>
      </c>
    </row>
    <row r="370" spans="1:7">
      <c r="A370" s="35">
        <v>44980</v>
      </c>
      <c r="B370" s="36">
        <v>0.45322465277777779</v>
      </c>
      <c r="C370" s="37" t="s">
        <v>20</v>
      </c>
      <c r="D370" s="34">
        <v>85</v>
      </c>
      <c r="E370" s="38">
        <v>132.87</v>
      </c>
      <c r="F370" s="39" t="s">
        <v>4</v>
      </c>
      <c r="G370" s="40" t="s">
        <v>32</v>
      </c>
    </row>
    <row r="371" spans="1:7">
      <c r="A371" s="35">
        <v>44980</v>
      </c>
      <c r="B371" s="36">
        <v>0.45322465277777779</v>
      </c>
      <c r="C371" s="37" t="s">
        <v>20</v>
      </c>
      <c r="D371" s="34">
        <v>48</v>
      </c>
      <c r="E371" s="38">
        <v>132.87</v>
      </c>
      <c r="F371" s="39" t="s">
        <v>4</v>
      </c>
      <c r="G371" s="40" t="s">
        <v>21</v>
      </c>
    </row>
    <row r="372" spans="1:7">
      <c r="A372" s="35">
        <v>44980</v>
      </c>
      <c r="B372" s="36">
        <v>0.45322465277777779</v>
      </c>
      <c r="C372" s="37" t="s">
        <v>20</v>
      </c>
      <c r="D372" s="34">
        <v>52</v>
      </c>
      <c r="E372" s="38">
        <v>132.87</v>
      </c>
      <c r="F372" s="39" t="s">
        <v>4</v>
      </c>
      <c r="G372" s="40" t="s">
        <v>21</v>
      </c>
    </row>
    <row r="373" spans="1:7">
      <c r="A373" s="35">
        <v>44980</v>
      </c>
      <c r="B373" s="36">
        <v>0.45412083333333331</v>
      </c>
      <c r="C373" s="37" t="s">
        <v>20</v>
      </c>
      <c r="D373" s="34">
        <v>20</v>
      </c>
      <c r="E373" s="38">
        <v>132.83000000000001</v>
      </c>
      <c r="F373" s="39" t="s">
        <v>4</v>
      </c>
      <c r="G373" s="40" t="s">
        <v>21</v>
      </c>
    </row>
    <row r="374" spans="1:7">
      <c r="A374" s="35">
        <v>44980</v>
      </c>
      <c r="B374" s="36">
        <v>0.45460370370370373</v>
      </c>
      <c r="C374" s="37" t="s">
        <v>20</v>
      </c>
      <c r="D374" s="34">
        <v>4</v>
      </c>
      <c r="E374" s="38">
        <v>132.83000000000001</v>
      </c>
      <c r="F374" s="39" t="s">
        <v>4</v>
      </c>
      <c r="G374" s="40" t="s">
        <v>22</v>
      </c>
    </row>
    <row r="375" spans="1:7">
      <c r="A375" s="35">
        <v>44980</v>
      </c>
      <c r="B375" s="36">
        <v>0.45460370370370373</v>
      </c>
      <c r="C375" s="37" t="s">
        <v>20</v>
      </c>
      <c r="D375" s="34">
        <v>96</v>
      </c>
      <c r="E375" s="38">
        <v>132.83000000000001</v>
      </c>
      <c r="F375" s="39" t="s">
        <v>4</v>
      </c>
      <c r="G375" s="40" t="s">
        <v>22</v>
      </c>
    </row>
    <row r="376" spans="1:7">
      <c r="A376" s="35">
        <v>44980</v>
      </c>
      <c r="B376" s="36">
        <v>0.45460370370370373</v>
      </c>
      <c r="C376" s="37" t="s">
        <v>20</v>
      </c>
      <c r="D376" s="34">
        <v>4</v>
      </c>
      <c r="E376" s="38">
        <v>132.83000000000001</v>
      </c>
      <c r="F376" s="39" t="s">
        <v>4</v>
      </c>
      <c r="G376" s="40" t="s">
        <v>21</v>
      </c>
    </row>
    <row r="377" spans="1:7">
      <c r="A377" s="35">
        <v>44980</v>
      </c>
      <c r="B377" s="36">
        <v>0.45460370370370373</v>
      </c>
      <c r="C377" s="37" t="s">
        <v>20</v>
      </c>
      <c r="D377" s="34">
        <v>28</v>
      </c>
      <c r="E377" s="38">
        <v>132.82</v>
      </c>
      <c r="F377" s="39" t="s">
        <v>4</v>
      </c>
      <c r="G377" s="40" t="s">
        <v>21</v>
      </c>
    </row>
    <row r="378" spans="1:7">
      <c r="A378" s="35">
        <v>44980</v>
      </c>
      <c r="B378" s="36">
        <v>0.45460370370370373</v>
      </c>
      <c r="C378" s="37" t="s">
        <v>20</v>
      </c>
      <c r="D378" s="34">
        <v>72</v>
      </c>
      <c r="E378" s="38">
        <v>132.82</v>
      </c>
      <c r="F378" s="39" t="s">
        <v>4</v>
      </c>
      <c r="G378" s="40" t="s">
        <v>21</v>
      </c>
    </row>
    <row r="379" spans="1:7">
      <c r="A379" s="35">
        <v>44980</v>
      </c>
      <c r="B379" s="36">
        <v>0.45460370370370373</v>
      </c>
      <c r="C379" s="37" t="s">
        <v>20</v>
      </c>
      <c r="D379" s="34">
        <v>80</v>
      </c>
      <c r="E379" s="38">
        <v>132.83000000000001</v>
      </c>
      <c r="F379" s="39" t="s">
        <v>4</v>
      </c>
      <c r="G379" s="40" t="s">
        <v>21</v>
      </c>
    </row>
    <row r="380" spans="1:7">
      <c r="A380" s="35">
        <v>44980</v>
      </c>
      <c r="B380" s="36">
        <v>0.45460370370370373</v>
      </c>
      <c r="C380" s="37" t="s">
        <v>20</v>
      </c>
      <c r="D380" s="34">
        <v>96</v>
      </c>
      <c r="E380" s="38">
        <v>132.83000000000001</v>
      </c>
      <c r="F380" s="39" t="s">
        <v>4</v>
      </c>
      <c r="G380" s="40" t="s">
        <v>21</v>
      </c>
    </row>
    <row r="381" spans="1:7">
      <c r="A381" s="35">
        <v>44980</v>
      </c>
      <c r="B381" s="36">
        <v>0.45460370370370373</v>
      </c>
      <c r="C381" s="37" t="s">
        <v>20</v>
      </c>
      <c r="D381" s="34">
        <v>100</v>
      </c>
      <c r="E381" s="38">
        <v>132.83000000000001</v>
      </c>
      <c r="F381" s="39" t="s">
        <v>4</v>
      </c>
      <c r="G381" s="40" t="s">
        <v>21</v>
      </c>
    </row>
    <row r="382" spans="1:7">
      <c r="A382" s="35">
        <v>44980</v>
      </c>
      <c r="B382" s="36">
        <v>0.45460370370370373</v>
      </c>
      <c r="C382" s="37" t="s">
        <v>20</v>
      </c>
      <c r="D382" s="34">
        <v>100</v>
      </c>
      <c r="E382" s="38">
        <v>132.81</v>
      </c>
      <c r="F382" s="39" t="s">
        <v>4</v>
      </c>
      <c r="G382" s="40" t="s">
        <v>21</v>
      </c>
    </row>
    <row r="383" spans="1:7">
      <c r="A383" s="35">
        <v>44980</v>
      </c>
      <c r="B383" s="36">
        <v>0.45918958333333337</v>
      </c>
      <c r="C383" s="37" t="s">
        <v>20</v>
      </c>
      <c r="D383" s="34">
        <v>25</v>
      </c>
      <c r="E383" s="38">
        <v>132.97</v>
      </c>
      <c r="F383" s="39" t="s">
        <v>4</v>
      </c>
      <c r="G383" s="40" t="s">
        <v>21</v>
      </c>
    </row>
    <row r="384" spans="1:7">
      <c r="A384" s="35">
        <v>44980</v>
      </c>
      <c r="B384" s="36">
        <v>0.45918958333333337</v>
      </c>
      <c r="C384" s="37" t="s">
        <v>20</v>
      </c>
      <c r="D384" s="34">
        <v>37</v>
      </c>
      <c r="E384" s="38">
        <v>132.97</v>
      </c>
      <c r="F384" s="39" t="s">
        <v>4</v>
      </c>
      <c r="G384" s="40" t="s">
        <v>21</v>
      </c>
    </row>
    <row r="385" spans="1:7">
      <c r="A385" s="35">
        <v>44980</v>
      </c>
      <c r="B385" s="36">
        <v>0.45918958333333337</v>
      </c>
      <c r="C385" s="37" t="s">
        <v>20</v>
      </c>
      <c r="D385" s="34">
        <v>38</v>
      </c>
      <c r="E385" s="38">
        <v>132.97</v>
      </c>
      <c r="F385" s="39" t="s">
        <v>4</v>
      </c>
      <c r="G385" s="40" t="s">
        <v>21</v>
      </c>
    </row>
    <row r="386" spans="1:7">
      <c r="A386" s="35">
        <v>44980</v>
      </c>
      <c r="B386" s="36">
        <v>0.45978645833333331</v>
      </c>
      <c r="C386" s="37" t="s">
        <v>20</v>
      </c>
      <c r="D386" s="34">
        <v>10</v>
      </c>
      <c r="E386" s="38">
        <v>132.88</v>
      </c>
      <c r="F386" s="39" t="s">
        <v>4</v>
      </c>
      <c r="G386" s="40" t="s">
        <v>22</v>
      </c>
    </row>
    <row r="387" spans="1:7">
      <c r="A387" s="35">
        <v>44980</v>
      </c>
      <c r="B387" s="36">
        <v>0.45978645833333331</v>
      </c>
      <c r="C387" s="37" t="s">
        <v>20</v>
      </c>
      <c r="D387" s="34">
        <v>15</v>
      </c>
      <c r="E387" s="38">
        <v>132.88</v>
      </c>
      <c r="F387" s="39" t="s">
        <v>4</v>
      </c>
      <c r="G387" s="40" t="s">
        <v>22</v>
      </c>
    </row>
    <row r="388" spans="1:7">
      <c r="A388" s="35">
        <v>44980</v>
      </c>
      <c r="B388" s="36">
        <v>0.45978645833333331</v>
      </c>
      <c r="C388" s="37" t="s">
        <v>20</v>
      </c>
      <c r="D388" s="34">
        <v>75</v>
      </c>
      <c r="E388" s="38">
        <v>132.88</v>
      </c>
      <c r="F388" s="39" t="s">
        <v>4</v>
      </c>
      <c r="G388" s="40" t="s">
        <v>22</v>
      </c>
    </row>
    <row r="389" spans="1:7">
      <c r="A389" s="35">
        <v>44980</v>
      </c>
      <c r="B389" s="36">
        <v>0.45978645833333331</v>
      </c>
      <c r="C389" s="37" t="s">
        <v>20</v>
      </c>
      <c r="D389" s="34">
        <v>100</v>
      </c>
      <c r="E389" s="38">
        <v>132.88</v>
      </c>
      <c r="F389" s="39" t="s">
        <v>4</v>
      </c>
      <c r="G389" s="40" t="s">
        <v>22</v>
      </c>
    </row>
    <row r="390" spans="1:7">
      <c r="A390" s="35">
        <v>44980</v>
      </c>
      <c r="B390" s="36">
        <v>0.45978645833333331</v>
      </c>
      <c r="C390" s="37" t="s">
        <v>20</v>
      </c>
      <c r="D390" s="34">
        <v>4</v>
      </c>
      <c r="E390" s="38">
        <v>132.88</v>
      </c>
      <c r="F390" s="39" t="s">
        <v>4</v>
      </c>
      <c r="G390" s="40" t="s">
        <v>21</v>
      </c>
    </row>
    <row r="391" spans="1:7">
      <c r="A391" s="35">
        <v>44980</v>
      </c>
      <c r="B391" s="36">
        <v>0.45978645833333331</v>
      </c>
      <c r="C391" s="37" t="s">
        <v>20</v>
      </c>
      <c r="D391" s="34">
        <v>25</v>
      </c>
      <c r="E391" s="38">
        <v>132.87</v>
      </c>
      <c r="F391" s="39" t="s">
        <v>4</v>
      </c>
      <c r="G391" s="40" t="s">
        <v>21</v>
      </c>
    </row>
    <row r="392" spans="1:7">
      <c r="A392" s="35">
        <v>44980</v>
      </c>
      <c r="B392" s="36">
        <v>0.45978645833333331</v>
      </c>
      <c r="C392" s="37" t="s">
        <v>20</v>
      </c>
      <c r="D392" s="34">
        <v>75</v>
      </c>
      <c r="E392" s="38">
        <v>132.87</v>
      </c>
      <c r="F392" s="39" t="s">
        <v>4</v>
      </c>
      <c r="G392" s="40" t="s">
        <v>21</v>
      </c>
    </row>
    <row r="393" spans="1:7">
      <c r="A393" s="35">
        <v>44980</v>
      </c>
      <c r="B393" s="36">
        <v>0.45978645833333331</v>
      </c>
      <c r="C393" s="37" t="s">
        <v>20</v>
      </c>
      <c r="D393" s="34">
        <v>75</v>
      </c>
      <c r="E393" s="38">
        <v>132.87</v>
      </c>
      <c r="F393" s="39" t="s">
        <v>4</v>
      </c>
      <c r="G393" s="40" t="s">
        <v>21</v>
      </c>
    </row>
    <row r="394" spans="1:7">
      <c r="A394" s="35">
        <v>44980</v>
      </c>
      <c r="B394" s="36">
        <v>0.45978645833333331</v>
      </c>
      <c r="C394" s="37" t="s">
        <v>20</v>
      </c>
      <c r="D394" s="34">
        <v>96</v>
      </c>
      <c r="E394" s="38">
        <v>132.88</v>
      </c>
      <c r="F394" s="39" t="s">
        <v>4</v>
      </c>
      <c r="G394" s="40" t="s">
        <v>21</v>
      </c>
    </row>
    <row r="395" spans="1:7">
      <c r="A395" s="35">
        <v>44980</v>
      </c>
      <c r="B395" s="36">
        <v>0.45978645833333331</v>
      </c>
      <c r="C395" s="37" t="s">
        <v>20</v>
      </c>
      <c r="D395" s="34">
        <v>100</v>
      </c>
      <c r="E395" s="38">
        <v>132.88</v>
      </c>
      <c r="F395" s="39" t="s">
        <v>4</v>
      </c>
      <c r="G395" s="40" t="s">
        <v>21</v>
      </c>
    </row>
    <row r="396" spans="1:7">
      <c r="A396" s="35">
        <v>44980</v>
      </c>
      <c r="B396" s="36">
        <v>0.45978645833333331</v>
      </c>
      <c r="C396" s="37" t="s">
        <v>20</v>
      </c>
      <c r="D396" s="34">
        <v>100</v>
      </c>
      <c r="E396" s="38">
        <v>132.88</v>
      </c>
      <c r="F396" s="39" t="s">
        <v>4</v>
      </c>
      <c r="G396" s="40" t="s">
        <v>21</v>
      </c>
    </row>
    <row r="397" spans="1:7">
      <c r="A397" s="35">
        <v>44980</v>
      </c>
      <c r="B397" s="36">
        <v>0.45978645833333331</v>
      </c>
      <c r="C397" s="37" t="s">
        <v>20</v>
      </c>
      <c r="D397" s="34">
        <v>125</v>
      </c>
      <c r="E397" s="38">
        <v>132.87</v>
      </c>
      <c r="F397" s="39" t="s">
        <v>4</v>
      </c>
      <c r="G397" s="40" t="s">
        <v>21</v>
      </c>
    </row>
    <row r="398" spans="1:7">
      <c r="A398" s="35">
        <v>44980</v>
      </c>
      <c r="B398" s="36">
        <v>0.45978645833333331</v>
      </c>
      <c r="C398" s="37" t="s">
        <v>20</v>
      </c>
      <c r="D398" s="34">
        <v>200</v>
      </c>
      <c r="E398" s="38">
        <v>132.88</v>
      </c>
      <c r="F398" s="39" t="s">
        <v>4</v>
      </c>
      <c r="G398" s="40" t="s">
        <v>21</v>
      </c>
    </row>
    <row r="399" spans="1:7">
      <c r="A399" s="35">
        <v>44980</v>
      </c>
      <c r="B399" s="36">
        <v>0.46097175925925926</v>
      </c>
      <c r="C399" s="37" t="s">
        <v>20</v>
      </c>
      <c r="D399" s="34">
        <v>4</v>
      </c>
      <c r="E399" s="38">
        <v>132.66</v>
      </c>
      <c r="F399" s="39" t="s">
        <v>4</v>
      </c>
      <c r="G399" s="40" t="s">
        <v>22</v>
      </c>
    </row>
    <row r="400" spans="1:7">
      <c r="A400" s="35">
        <v>44980</v>
      </c>
      <c r="B400" s="36">
        <v>0.46097175925925926</v>
      </c>
      <c r="C400" s="37" t="s">
        <v>20</v>
      </c>
      <c r="D400" s="34">
        <v>30</v>
      </c>
      <c r="E400" s="38">
        <v>132.66</v>
      </c>
      <c r="F400" s="39" t="s">
        <v>4</v>
      </c>
      <c r="G400" s="40" t="s">
        <v>22</v>
      </c>
    </row>
    <row r="401" spans="1:7">
      <c r="A401" s="35">
        <v>44980</v>
      </c>
      <c r="B401" s="36">
        <v>0.46097175925925926</v>
      </c>
      <c r="C401" s="37" t="s">
        <v>20</v>
      </c>
      <c r="D401" s="34">
        <v>100</v>
      </c>
      <c r="E401" s="38">
        <v>132.66</v>
      </c>
      <c r="F401" s="39" t="s">
        <v>4</v>
      </c>
      <c r="G401" s="40" t="s">
        <v>22</v>
      </c>
    </row>
    <row r="402" spans="1:7">
      <c r="A402" s="35">
        <v>44980</v>
      </c>
      <c r="B402" s="36">
        <v>0.46097175925925926</v>
      </c>
      <c r="C402" s="37" t="s">
        <v>20</v>
      </c>
      <c r="D402" s="34">
        <v>10</v>
      </c>
      <c r="E402" s="38">
        <v>132.66</v>
      </c>
      <c r="F402" s="39" t="s">
        <v>4</v>
      </c>
      <c r="G402" s="40" t="s">
        <v>22</v>
      </c>
    </row>
    <row r="403" spans="1:7">
      <c r="A403" s="35">
        <v>44980</v>
      </c>
      <c r="B403" s="36">
        <v>0.46097175925925926</v>
      </c>
      <c r="C403" s="37" t="s">
        <v>20</v>
      </c>
      <c r="D403" s="34">
        <v>11</v>
      </c>
      <c r="E403" s="38">
        <v>132.66</v>
      </c>
      <c r="F403" s="39" t="s">
        <v>4</v>
      </c>
      <c r="G403" s="40" t="s">
        <v>22</v>
      </c>
    </row>
    <row r="404" spans="1:7">
      <c r="A404" s="35">
        <v>44980</v>
      </c>
      <c r="B404" s="36">
        <v>0.46097175925925926</v>
      </c>
      <c r="C404" s="37" t="s">
        <v>20</v>
      </c>
      <c r="D404" s="34">
        <v>15</v>
      </c>
      <c r="E404" s="38">
        <v>132.66</v>
      </c>
      <c r="F404" s="39" t="s">
        <v>4</v>
      </c>
      <c r="G404" s="40" t="s">
        <v>22</v>
      </c>
    </row>
    <row r="405" spans="1:7">
      <c r="A405" s="35">
        <v>44980</v>
      </c>
      <c r="B405" s="36">
        <v>0.46097175925925926</v>
      </c>
      <c r="C405" s="37" t="s">
        <v>20</v>
      </c>
      <c r="D405" s="34">
        <v>15</v>
      </c>
      <c r="E405" s="38">
        <v>132.66</v>
      </c>
      <c r="F405" s="39" t="s">
        <v>4</v>
      </c>
      <c r="G405" s="40" t="s">
        <v>22</v>
      </c>
    </row>
    <row r="406" spans="1:7">
      <c r="A406" s="35">
        <v>44980</v>
      </c>
      <c r="B406" s="36">
        <v>0.46097175925925926</v>
      </c>
      <c r="C406" s="37" t="s">
        <v>20</v>
      </c>
      <c r="D406" s="34">
        <v>15</v>
      </c>
      <c r="E406" s="38">
        <v>132.66</v>
      </c>
      <c r="F406" s="39" t="s">
        <v>4</v>
      </c>
      <c r="G406" s="40" t="s">
        <v>22</v>
      </c>
    </row>
    <row r="407" spans="1:7">
      <c r="A407" s="35">
        <v>44980</v>
      </c>
      <c r="B407" s="36">
        <v>0.46097175925925926</v>
      </c>
      <c r="C407" s="37" t="s">
        <v>20</v>
      </c>
      <c r="D407" s="34">
        <v>97</v>
      </c>
      <c r="E407" s="38">
        <v>132.66</v>
      </c>
      <c r="F407" s="39" t="s">
        <v>4</v>
      </c>
      <c r="G407" s="40" t="s">
        <v>21</v>
      </c>
    </row>
    <row r="408" spans="1:7">
      <c r="A408" s="35">
        <v>44980</v>
      </c>
      <c r="B408" s="36">
        <v>0.46097175925925926</v>
      </c>
      <c r="C408" s="37" t="s">
        <v>20</v>
      </c>
      <c r="D408" s="34">
        <v>100</v>
      </c>
      <c r="E408" s="38">
        <v>132.66</v>
      </c>
      <c r="F408" s="39" t="s">
        <v>4</v>
      </c>
      <c r="G408" s="40" t="s">
        <v>21</v>
      </c>
    </row>
    <row r="409" spans="1:7">
      <c r="A409" s="35">
        <v>44980</v>
      </c>
      <c r="B409" s="36">
        <v>0.46097175925925926</v>
      </c>
      <c r="C409" s="37" t="s">
        <v>20</v>
      </c>
      <c r="D409" s="34">
        <v>103</v>
      </c>
      <c r="E409" s="38">
        <v>132.66</v>
      </c>
      <c r="F409" s="39" t="s">
        <v>4</v>
      </c>
      <c r="G409" s="40" t="s">
        <v>21</v>
      </c>
    </row>
    <row r="410" spans="1:7">
      <c r="A410" s="35">
        <v>44980</v>
      </c>
      <c r="B410" s="36">
        <v>0.46097175925925926</v>
      </c>
      <c r="C410" s="37" t="s">
        <v>20</v>
      </c>
      <c r="D410" s="34">
        <v>100</v>
      </c>
      <c r="E410" s="38">
        <v>132.65</v>
      </c>
      <c r="F410" s="39" t="s">
        <v>4</v>
      </c>
      <c r="G410" s="40" t="s">
        <v>21</v>
      </c>
    </row>
    <row r="411" spans="1:7">
      <c r="A411" s="35">
        <v>44980</v>
      </c>
      <c r="B411" s="36">
        <v>0.46097175925925926</v>
      </c>
      <c r="C411" s="37" t="s">
        <v>20</v>
      </c>
      <c r="D411" s="34">
        <v>200</v>
      </c>
      <c r="E411" s="38">
        <v>132.65</v>
      </c>
      <c r="F411" s="39" t="s">
        <v>4</v>
      </c>
      <c r="G411" s="40" t="s">
        <v>21</v>
      </c>
    </row>
    <row r="412" spans="1:7">
      <c r="A412" s="35">
        <v>44980</v>
      </c>
      <c r="B412" s="36">
        <v>0.46326261574074079</v>
      </c>
      <c r="C412" s="37" t="s">
        <v>20</v>
      </c>
      <c r="D412" s="34">
        <v>6</v>
      </c>
      <c r="E412" s="38">
        <v>132.46</v>
      </c>
      <c r="F412" s="39" t="s">
        <v>4</v>
      </c>
      <c r="G412" s="40" t="s">
        <v>22</v>
      </c>
    </row>
    <row r="413" spans="1:7">
      <c r="A413" s="35">
        <v>44980</v>
      </c>
      <c r="B413" s="36">
        <v>0.46326261574074079</v>
      </c>
      <c r="C413" s="37" t="s">
        <v>20</v>
      </c>
      <c r="D413" s="34">
        <v>94</v>
      </c>
      <c r="E413" s="38">
        <v>132.46</v>
      </c>
      <c r="F413" s="39" t="s">
        <v>4</v>
      </c>
      <c r="G413" s="40" t="s">
        <v>22</v>
      </c>
    </row>
    <row r="414" spans="1:7">
      <c r="A414" s="35">
        <v>44980</v>
      </c>
      <c r="B414" s="36">
        <v>0.46326261574074079</v>
      </c>
      <c r="C414" s="37" t="s">
        <v>20</v>
      </c>
      <c r="D414" s="34">
        <v>2</v>
      </c>
      <c r="E414" s="38">
        <v>132.46</v>
      </c>
      <c r="F414" s="39" t="s">
        <v>4</v>
      </c>
      <c r="G414" s="40" t="s">
        <v>21</v>
      </c>
    </row>
    <row r="415" spans="1:7">
      <c r="A415" s="35">
        <v>44980</v>
      </c>
      <c r="B415" s="36">
        <v>0.46326261574074079</v>
      </c>
      <c r="C415" s="37" t="s">
        <v>20</v>
      </c>
      <c r="D415" s="34">
        <v>2</v>
      </c>
      <c r="E415" s="38">
        <v>132.46</v>
      </c>
      <c r="F415" s="39" t="s">
        <v>4</v>
      </c>
      <c r="G415" s="40" t="s">
        <v>21</v>
      </c>
    </row>
    <row r="416" spans="1:7">
      <c r="A416" s="35">
        <v>44980</v>
      </c>
      <c r="B416" s="36">
        <v>0.46326261574074079</v>
      </c>
      <c r="C416" s="37" t="s">
        <v>20</v>
      </c>
      <c r="D416" s="34">
        <v>4</v>
      </c>
      <c r="E416" s="38">
        <v>132.46</v>
      </c>
      <c r="F416" s="39" t="s">
        <v>4</v>
      </c>
      <c r="G416" s="40" t="s">
        <v>21</v>
      </c>
    </row>
    <row r="417" spans="1:7">
      <c r="A417" s="35">
        <v>44980</v>
      </c>
      <c r="B417" s="36">
        <v>0.46326261574074079</v>
      </c>
      <c r="C417" s="37" t="s">
        <v>20</v>
      </c>
      <c r="D417" s="34">
        <v>30</v>
      </c>
      <c r="E417" s="38">
        <v>132.46</v>
      </c>
      <c r="F417" s="39" t="s">
        <v>4</v>
      </c>
      <c r="G417" s="40" t="s">
        <v>21</v>
      </c>
    </row>
    <row r="418" spans="1:7">
      <c r="A418" s="35">
        <v>44980</v>
      </c>
      <c r="B418" s="36">
        <v>0.46326261574074079</v>
      </c>
      <c r="C418" s="37" t="s">
        <v>20</v>
      </c>
      <c r="D418" s="34">
        <v>68</v>
      </c>
      <c r="E418" s="38">
        <v>132.46</v>
      </c>
      <c r="F418" s="39" t="s">
        <v>4</v>
      </c>
      <c r="G418" s="40" t="s">
        <v>21</v>
      </c>
    </row>
    <row r="419" spans="1:7">
      <c r="A419" s="35">
        <v>44980</v>
      </c>
      <c r="B419" s="36">
        <v>0.46326261574074079</v>
      </c>
      <c r="C419" s="37" t="s">
        <v>20</v>
      </c>
      <c r="D419" s="34">
        <v>94</v>
      </c>
      <c r="E419" s="38">
        <v>132.46</v>
      </c>
      <c r="F419" s="39" t="s">
        <v>4</v>
      </c>
      <c r="G419" s="40" t="s">
        <v>21</v>
      </c>
    </row>
    <row r="420" spans="1:7">
      <c r="A420" s="35">
        <v>44980</v>
      </c>
      <c r="B420" s="36">
        <v>0.46477210648148148</v>
      </c>
      <c r="C420" s="37" t="s">
        <v>20</v>
      </c>
      <c r="D420" s="34">
        <v>100</v>
      </c>
      <c r="E420" s="38">
        <v>132.33000000000001</v>
      </c>
      <c r="F420" s="39" t="s">
        <v>4</v>
      </c>
      <c r="G420" s="40" t="s">
        <v>32</v>
      </c>
    </row>
    <row r="421" spans="1:7">
      <c r="A421" s="35">
        <v>44980</v>
      </c>
      <c r="B421" s="36">
        <v>0.46477210648148148</v>
      </c>
      <c r="C421" s="37" t="s">
        <v>20</v>
      </c>
      <c r="D421" s="34">
        <v>16</v>
      </c>
      <c r="E421" s="38">
        <v>132.29</v>
      </c>
      <c r="F421" s="39" t="s">
        <v>4</v>
      </c>
      <c r="G421" s="40" t="s">
        <v>21</v>
      </c>
    </row>
    <row r="422" spans="1:7">
      <c r="A422" s="35">
        <v>44980</v>
      </c>
      <c r="B422" s="36">
        <v>0.46477210648148148</v>
      </c>
      <c r="C422" s="37" t="s">
        <v>20</v>
      </c>
      <c r="D422" s="34">
        <v>23</v>
      </c>
      <c r="E422" s="38">
        <v>132.29</v>
      </c>
      <c r="F422" s="39" t="s">
        <v>4</v>
      </c>
      <c r="G422" s="40" t="s">
        <v>21</v>
      </c>
    </row>
    <row r="423" spans="1:7">
      <c r="A423" s="35">
        <v>44980</v>
      </c>
      <c r="B423" s="36">
        <v>0.46477210648148148</v>
      </c>
      <c r="C423" s="37" t="s">
        <v>20</v>
      </c>
      <c r="D423" s="34">
        <v>24</v>
      </c>
      <c r="E423" s="38">
        <v>132.29</v>
      </c>
      <c r="F423" s="39" t="s">
        <v>4</v>
      </c>
      <c r="G423" s="40" t="s">
        <v>21</v>
      </c>
    </row>
    <row r="424" spans="1:7">
      <c r="A424" s="35">
        <v>44980</v>
      </c>
      <c r="B424" s="36">
        <v>0.46477210648148148</v>
      </c>
      <c r="C424" s="37" t="s">
        <v>20</v>
      </c>
      <c r="D424" s="34">
        <v>37</v>
      </c>
      <c r="E424" s="38">
        <v>132.29</v>
      </c>
      <c r="F424" s="39" t="s">
        <v>4</v>
      </c>
      <c r="G424" s="40" t="s">
        <v>21</v>
      </c>
    </row>
    <row r="425" spans="1:7">
      <c r="A425" s="35">
        <v>44980</v>
      </c>
      <c r="B425" s="36">
        <v>0.46477210648148148</v>
      </c>
      <c r="C425" s="37" t="s">
        <v>20</v>
      </c>
      <c r="D425" s="34">
        <v>47</v>
      </c>
      <c r="E425" s="38">
        <v>132.29</v>
      </c>
      <c r="F425" s="39" t="s">
        <v>4</v>
      </c>
      <c r="G425" s="40" t="s">
        <v>21</v>
      </c>
    </row>
    <row r="426" spans="1:7">
      <c r="A426" s="35">
        <v>44980</v>
      </c>
      <c r="B426" s="36">
        <v>0.46477210648148148</v>
      </c>
      <c r="C426" s="37" t="s">
        <v>20</v>
      </c>
      <c r="D426" s="34">
        <v>69</v>
      </c>
      <c r="E426" s="38">
        <v>132.29</v>
      </c>
      <c r="F426" s="39" t="s">
        <v>4</v>
      </c>
      <c r="G426" s="40" t="s">
        <v>21</v>
      </c>
    </row>
    <row r="427" spans="1:7">
      <c r="A427" s="35">
        <v>44980</v>
      </c>
      <c r="B427" s="36">
        <v>0.46477210648148148</v>
      </c>
      <c r="C427" s="37" t="s">
        <v>20</v>
      </c>
      <c r="D427" s="34">
        <v>84</v>
      </c>
      <c r="E427" s="38">
        <v>132.29</v>
      </c>
      <c r="F427" s="39" t="s">
        <v>4</v>
      </c>
      <c r="G427" s="40" t="s">
        <v>21</v>
      </c>
    </row>
    <row r="428" spans="1:7">
      <c r="A428" s="35">
        <v>44980</v>
      </c>
      <c r="B428" s="36">
        <v>0.46478611111111112</v>
      </c>
      <c r="C428" s="37" t="s">
        <v>20</v>
      </c>
      <c r="D428" s="34">
        <v>30</v>
      </c>
      <c r="E428" s="38">
        <v>132.27000000000001</v>
      </c>
      <c r="F428" s="39" t="s">
        <v>4</v>
      </c>
      <c r="G428" s="40" t="s">
        <v>22</v>
      </c>
    </row>
    <row r="429" spans="1:7">
      <c r="A429" s="35">
        <v>44980</v>
      </c>
      <c r="B429" s="36">
        <v>0.46478611111111112</v>
      </c>
      <c r="C429" s="37" t="s">
        <v>20</v>
      </c>
      <c r="D429" s="34">
        <v>100</v>
      </c>
      <c r="E429" s="38">
        <v>132.28</v>
      </c>
      <c r="F429" s="39" t="s">
        <v>4</v>
      </c>
      <c r="G429" s="40" t="s">
        <v>22</v>
      </c>
    </row>
    <row r="430" spans="1:7">
      <c r="A430" s="35">
        <v>44980</v>
      </c>
      <c r="B430" s="36">
        <v>0.46478611111111112</v>
      </c>
      <c r="C430" s="37" t="s">
        <v>20</v>
      </c>
      <c r="D430" s="34">
        <v>50</v>
      </c>
      <c r="E430" s="38">
        <v>132.28</v>
      </c>
      <c r="F430" s="39" t="s">
        <v>4</v>
      </c>
      <c r="G430" s="40" t="s">
        <v>21</v>
      </c>
    </row>
    <row r="431" spans="1:7">
      <c r="A431" s="35">
        <v>44980</v>
      </c>
      <c r="B431" s="36">
        <v>0.46478611111111112</v>
      </c>
      <c r="C431" s="37" t="s">
        <v>20</v>
      </c>
      <c r="D431" s="34">
        <v>50</v>
      </c>
      <c r="E431" s="38">
        <v>132.28</v>
      </c>
      <c r="F431" s="39" t="s">
        <v>4</v>
      </c>
      <c r="G431" s="40" t="s">
        <v>21</v>
      </c>
    </row>
    <row r="432" spans="1:7">
      <c r="A432" s="35">
        <v>44980</v>
      </c>
      <c r="B432" s="36">
        <v>0.46478611111111112</v>
      </c>
      <c r="C432" s="37" t="s">
        <v>20</v>
      </c>
      <c r="D432" s="34">
        <v>100</v>
      </c>
      <c r="E432" s="38">
        <v>132.28</v>
      </c>
      <c r="F432" s="39" t="s">
        <v>4</v>
      </c>
      <c r="G432" s="40" t="s">
        <v>21</v>
      </c>
    </row>
    <row r="433" spans="1:7">
      <c r="A433" s="35">
        <v>44980</v>
      </c>
      <c r="B433" s="36">
        <v>0.46478611111111112</v>
      </c>
      <c r="C433" s="37" t="s">
        <v>20</v>
      </c>
      <c r="D433" s="34">
        <v>30</v>
      </c>
      <c r="E433" s="38">
        <v>132.27000000000001</v>
      </c>
      <c r="F433" s="39" t="s">
        <v>4</v>
      </c>
      <c r="G433" s="40" t="s">
        <v>21</v>
      </c>
    </row>
    <row r="434" spans="1:7">
      <c r="A434" s="35">
        <v>44980</v>
      </c>
      <c r="B434" s="36">
        <v>0.46478611111111112</v>
      </c>
      <c r="C434" s="37" t="s">
        <v>20</v>
      </c>
      <c r="D434" s="34">
        <v>30</v>
      </c>
      <c r="E434" s="38">
        <v>132.27000000000001</v>
      </c>
      <c r="F434" s="39" t="s">
        <v>4</v>
      </c>
      <c r="G434" s="40" t="s">
        <v>21</v>
      </c>
    </row>
    <row r="435" spans="1:7">
      <c r="A435" s="35">
        <v>44980</v>
      </c>
      <c r="B435" s="36">
        <v>0.46478611111111112</v>
      </c>
      <c r="C435" s="37" t="s">
        <v>20</v>
      </c>
      <c r="D435" s="34">
        <v>70</v>
      </c>
      <c r="E435" s="38">
        <v>132.27000000000001</v>
      </c>
      <c r="F435" s="39" t="s">
        <v>4</v>
      </c>
      <c r="G435" s="40" t="s">
        <v>21</v>
      </c>
    </row>
    <row r="436" spans="1:7">
      <c r="A436" s="35">
        <v>44980</v>
      </c>
      <c r="B436" s="36">
        <v>0.46478611111111112</v>
      </c>
      <c r="C436" s="37" t="s">
        <v>20</v>
      </c>
      <c r="D436" s="34">
        <v>70</v>
      </c>
      <c r="E436" s="38">
        <v>132.27000000000001</v>
      </c>
      <c r="F436" s="39" t="s">
        <v>4</v>
      </c>
      <c r="G436" s="40" t="s">
        <v>21</v>
      </c>
    </row>
    <row r="437" spans="1:7">
      <c r="A437" s="35">
        <v>44980</v>
      </c>
      <c r="B437" s="36">
        <v>0.46641469907407407</v>
      </c>
      <c r="C437" s="37" t="s">
        <v>20</v>
      </c>
      <c r="D437" s="34">
        <v>14</v>
      </c>
      <c r="E437" s="38">
        <v>132.51</v>
      </c>
      <c r="F437" s="39" t="s">
        <v>4</v>
      </c>
      <c r="G437" s="40" t="s">
        <v>36</v>
      </c>
    </row>
    <row r="438" spans="1:7">
      <c r="A438" s="35">
        <v>44980</v>
      </c>
      <c r="B438" s="36">
        <v>0.46641469907407407</v>
      </c>
      <c r="C438" s="37" t="s">
        <v>20</v>
      </c>
      <c r="D438" s="34">
        <v>86</v>
      </c>
      <c r="E438" s="38">
        <v>132.51</v>
      </c>
      <c r="F438" s="39" t="s">
        <v>4</v>
      </c>
      <c r="G438" s="40" t="s">
        <v>36</v>
      </c>
    </row>
    <row r="439" spans="1:7">
      <c r="A439" s="35">
        <v>44980</v>
      </c>
      <c r="B439" s="36">
        <v>0.46641469907407407</v>
      </c>
      <c r="C439" s="37" t="s">
        <v>20</v>
      </c>
      <c r="D439" s="34">
        <v>100</v>
      </c>
      <c r="E439" s="38">
        <v>132.52000000000001</v>
      </c>
      <c r="F439" s="39" t="s">
        <v>4</v>
      </c>
      <c r="G439" s="40" t="s">
        <v>21</v>
      </c>
    </row>
    <row r="440" spans="1:7">
      <c r="A440" s="35">
        <v>44980</v>
      </c>
      <c r="B440" s="36">
        <v>0.46641481481481484</v>
      </c>
      <c r="C440" s="37" t="s">
        <v>20</v>
      </c>
      <c r="D440" s="34">
        <v>23</v>
      </c>
      <c r="E440" s="38">
        <v>132.46</v>
      </c>
      <c r="F440" s="39" t="s">
        <v>4</v>
      </c>
      <c r="G440" s="40" t="s">
        <v>5</v>
      </c>
    </row>
    <row r="441" spans="1:7">
      <c r="A441" s="35">
        <v>44980</v>
      </c>
      <c r="B441" s="36">
        <v>0.46641481481481484</v>
      </c>
      <c r="C441" s="37" t="s">
        <v>20</v>
      </c>
      <c r="D441" s="34">
        <v>77</v>
      </c>
      <c r="E441" s="38">
        <v>132.46</v>
      </c>
      <c r="F441" s="39" t="s">
        <v>4</v>
      </c>
      <c r="G441" s="40" t="s">
        <v>5</v>
      </c>
    </row>
    <row r="442" spans="1:7">
      <c r="A442" s="35">
        <v>44980</v>
      </c>
      <c r="B442" s="36">
        <v>0.46641956018518527</v>
      </c>
      <c r="C442" s="37" t="s">
        <v>20</v>
      </c>
      <c r="D442" s="34">
        <v>90</v>
      </c>
      <c r="E442" s="38">
        <v>132.44</v>
      </c>
      <c r="F442" s="39" t="s">
        <v>4</v>
      </c>
      <c r="G442" s="40" t="s">
        <v>22</v>
      </c>
    </row>
    <row r="443" spans="1:7">
      <c r="A443" s="35">
        <v>44980</v>
      </c>
      <c r="B443" s="36">
        <v>0.46641956018518527</v>
      </c>
      <c r="C443" s="37" t="s">
        <v>20</v>
      </c>
      <c r="D443" s="34">
        <v>90</v>
      </c>
      <c r="E443" s="38">
        <v>132.44</v>
      </c>
      <c r="F443" s="39" t="s">
        <v>4</v>
      </c>
      <c r="G443" s="40" t="s">
        <v>22</v>
      </c>
    </row>
    <row r="444" spans="1:7">
      <c r="A444" s="35">
        <v>44980</v>
      </c>
      <c r="B444" s="36">
        <v>0.46641956018518527</v>
      </c>
      <c r="C444" s="37" t="s">
        <v>20</v>
      </c>
      <c r="D444" s="34">
        <v>100</v>
      </c>
      <c r="E444" s="38">
        <v>132.44</v>
      </c>
      <c r="F444" s="39" t="s">
        <v>4</v>
      </c>
      <c r="G444" s="40" t="s">
        <v>22</v>
      </c>
    </row>
    <row r="445" spans="1:7">
      <c r="A445" s="35">
        <v>44980</v>
      </c>
      <c r="B445" s="36">
        <v>0.46641956018518527</v>
      </c>
      <c r="C445" s="37" t="s">
        <v>20</v>
      </c>
      <c r="D445" s="34">
        <v>100</v>
      </c>
      <c r="E445" s="38">
        <v>132.44</v>
      </c>
      <c r="F445" s="39" t="s">
        <v>4</v>
      </c>
      <c r="G445" s="40" t="s">
        <v>21</v>
      </c>
    </row>
    <row r="446" spans="1:7">
      <c r="A446" s="35">
        <v>44980</v>
      </c>
      <c r="B446" s="36">
        <v>0.46641956018518527</v>
      </c>
      <c r="C446" s="37" t="s">
        <v>20</v>
      </c>
      <c r="D446" s="34">
        <v>600</v>
      </c>
      <c r="E446" s="38">
        <v>132.44</v>
      </c>
      <c r="F446" s="39" t="s">
        <v>4</v>
      </c>
      <c r="G446" s="40" t="s">
        <v>21</v>
      </c>
    </row>
    <row r="447" spans="1:7">
      <c r="A447" s="35">
        <v>44980</v>
      </c>
      <c r="B447" s="36">
        <v>0.46739687500000004</v>
      </c>
      <c r="C447" s="37" t="s">
        <v>20</v>
      </c>
      <c r="D447" s="34">
        <v>30</v>
      </c>
      <c r="E447" s="38">
        <v>132.44</v>
      </c>
      <c r="F447" s="39" t="s">
        <v>4</v>
      </c>
      <c r="G447" s="40" t="s">
        <v>22</v>
      </c>
    </row>
    <row r="448" spans="1:7">
      <c r="A448" s="35">
        <v>44980</v>
      </c>
      <c r="B448" s="36">
        <v>0.46739687500000004</v>
      </c>
      <c r="C448" s="37" t="s">
        <v>20</v>
      </c>
      <c r="D448" s="34">
        <v>50</v>
      </c>
      <c r="E448" s="38">
        <v>132.44</v>
      </c>
      <c r="F448" s="39" t="s">
        <v>4</v>
      </c>
      <c r="G448" s="40" t="s">
        <v>22</v>
      </c>
    </row>
    <row r="449" spans="1:7">
      <c r="A449" s="35">
        <v>44980</v>
      </c>
      <c r="B449" s="36">
        <v>0.46739687500000004</v>
      </c>
      <c r="C449" s="37" t="s">
        <v>20</v>
      </c>
      <c r="D449" s="34">
        <v>100</v>
      </c>
      <c r="E449" s="38">
        <v>132.44</v>
      </c>
      <c r="F449" s="39" t="s">
        <v>4</v>
      </c>
      <c r="G449" s="40" t="s">
        <v>22</v>
      </c>
    </row>
    <row r="450" spans="1:7">
      <c r="A450" s="35">
        <v>44980</v>
      </c>
      <c r="B450" s="36">
        <v>0.46739687500000004</v>
      </c>
      <c r="C450" s="37" t="s">
        <v>20</v>
      </c>
      <c r="D450" s="34">
        <v>39</v>
      </c>
      <c r="E450" s="38">
        <v>132.43</v>
      </c>
      <c r="F450" s="39" t="s">
        <v>4</v>
      </c>
      <c r="G450" s="40" t="s">
        <v>22</v>
      </c>
    </row>
    <row r="451" spans="1:7">
      <c r="A451" s="35">
        <v>44980</v>
      </c>
      <c r="B451" s="36">
        <v>0.46739687500000004</v>
      </c>
      <c r="C451" s="37" t="s">
        <v>20</v>
      </c>
      <c r="D451" s="34">
        <v>100</v>
      </c>
      <c r="E451" s="38">
        <v>132.43</v>
      </c>
      <c r="F451" s="39" t="s">
        <v>4</v>
      </c>
      <c r="G451" s="40" t="s">
        <v>22</v>
      </c>
    </row>
    <row r="452" spans="1:7">
      <c r="A452" s="35">
        <v>44980</v>
      </c>
      <c r="B452" s="36">
        <v>0.46739687500000004</v>
      </c>
      <c r="C452" s="37" t="s">
        <v>20</v>
      </c>
      <c r="D452" s="34">
        <v>22</v>
      </c>
      <c r="E452" s="38">
        <v>132.44</v>
      </c>
      <c r="F452" s="39" t="s">
        <v>4</v>
      </c>
      <c r="G452" s="40" t="s">
        <v>21</v>
      </c>
    </row>
    <row r="453" spans="1:7">
      <c r="A453" s="35">
        <v>44980</v>
      </c>
      <c r="B453" s="36">
        <v>0.46739687500000004</v>
      </c>
      <c r="C453" s="37" t="s">
        <v>20</v>
      </c>
      <c r="D453" s="34">
        <v>22</v>
      </c>
      <c r="E453" s="38">
        <v>132.44</v>
      </c>
      <c r="F453" s="39" t="s">
        <v>4</v>
      </c>
      <c r="G453" s="40" t="s">
        <v>21</v>
      </c>
    </row>
    <row r="454" spans="1:7">
      <c r="A454" s="35">
        <v>44980</v>
      </c>
      <c r="B454" s="36">
        <v>0.46739687500000004</v>
      </c>
      <c r="C454" s="37" t="s">
        <v>20</v>
      </c>
      <c r="D454" s="34">
        <v>22</v>
      </c>
      <c r="E454" s="38">
        <v>132.44</v>
      </c>
      <c r="F454" s="39" t="s">
        <v>4</v>
      </c>
      <c r="G454" s="40" t="s">
        <v>21</v>
      </c>
    </row>
    <row r="455" spans="1:7">
      <c r="A455" s="35">
        <v>44980</v>
      </c>
      <c r="B455" s="36">
        <v>0.46739687500000004</v>
      </c>
      <c r="C455" s="37" t="s">
        <v>20</v>
      </c>
      <c r="D455" s="34">
        <v>22</v>
      </c>
      <c r="E455" s="38">
        <v>132.44</v>
      </c>
      <c r="F455" s="39" t="s">
        <v>4</v>
      </c>
      <c r="G455" s="40" t="s">
        <v>21</v>
      </c>
    </row>
    <row r="456" spans="1:7">
      <c r="A456" s="35">
        <v>44980</v>
      </c>
      <c r="B456" s="36">
        <v>0.46739687500000004</v>
      </c>
      <c r="C456" s="37" t="s">
        <v>20</v>
      </c>
      <c r="D456" s="34">
        <v>26</v>
      </c>
      <c r="E456" s="38">
        <v>132.44</v>
      </c>
      <c r="F456" s="39" t="s">
        <v>4</v>
      </c>
      <c r="G456" s="40" t="s">
        <v>21</v>
      </c>
    </row>
    <row r="457" spans="1:7">
      <c r="A457" s="35">
        <v>44980</v>
      </c>
      <c r="B457" s="36">
        <v>0.46739687500000004</v>
      </c>
      <c r="C457" s="37" t="s">
        <v>20</v>
      </c>
      <c r="D457" s="34">
        <v>28</v>
      </c>
      <c r="E457" s="38">
        <v>132.44</v>
      </c>
      <c r="F457" s="39" t="s">
        <v>4</v>
      </c>
      <c r="G457" s="40" t="s">
        <v>21</v>
      </c>
    </row>
    <row r="458" spans="1:7">
      <c r="A458" s="35">
        <v>44980</v>
      </c>
      <c r="B458" s="36">
        <v>0.46739687500000004</v>
      </c>
      <c r="C458" s="37" t="s">
        <v>20</v>
      </c>
      <c r="D458" s="34">
        <v>78</v>
      </c>
      <c r="E458" s="38">
        <v>132.44</v>
      </c>
      <c r="F458" s="39" t="s">
        <v>4</v>
      </c>
      <c r="G458" s="40" t="s">
        <v>21</v>
      </c>
    </row>
    <row r="459" spans="1:7">
      <c r="A459" s="35">
        <v>44980</v>
      </c>
      <c r="B459" s="36">
        <v>0.46739687500000004</v>
      </c>
      <c r="C459" s="37" t="s">
        <v>20</v>
      </c>
      <c r="D459" s="34">
        <v>100</v>
      </c>
      <c r="E459" s="38">
        <v>132.44</v>
      </c>
      <c r="F459" s="39" t="s">
        <v>4</v>
      </c>
      <c r="G459" s="40" t="s">
        <v>21</v>
      </c>
    </row>
    <row r="460" spans="1:7">
      <c r="A460" s="35">
        <v>44980</v>
      </c>
      <c r="B460" s="36">
        <v>0.46739687500000004</v>
      </c>
      <c r="C460" s="37" t="s">
        <v>20</v>
      </c>
      <c r="D460" s="34">
        <v>100</v>
      </c>
      <c r="E460" s="38">
        <v>132.43</v>
      </c>
      <c r="F460" s="39" t="s">
        <v>4</v>
      </c>
      <c r="G460" s="40" t="s">
        <v>21</v>
      </c>
    </row>
    <row r="461" spans="1:7">
      <c r="A461" s="35">
        <v>44980</v>
      </c>
      <c r="B461" s="36">
        <v>0.46739687500000004</v>
      </c>
      <c r="C461" s="37" t="s">
        <v>20</v>
      </c>
      <c r="D461" s="34">
        <v>100</v>
      </c>
      <c r="E461" s="38">
        <v>132.43</v>
      </c>
      <c r="F461" s="39" t="s">
        <v>4</v>
      </c>
      <c r="G461" s="40" t="s">
        <v>21</v>
      </c>
    </row>
    <row r="462" spans="1:7">
      <c r="A462" s="35">
        <v>44980</v>
      </c>
      <c r="B462" s="36">
        <v>0.46739687500000004</v>
      </c>
      <c r="C462" s="37" t="s">
        <v>20</v>
      </c>
      <c r="D462" s="34">
        <v>100</v>
      </c>
      <c r="E462" s="38">
        <v>132.43</v>
      </c>
      <c r="F462" s="39" t="s">
        <v>4</v>
      </c>
      <c r="G462" s="40" t="s">
        <v>21</v>
      </c>
    </row>
    <row r="463" spans="1:7">
      <c r="A463" s="35">
        <v>44980</v>
      </c>
      <c r="B463" s="36">
        <v>0.46739687500000004</v>
      </c>
      <c r="C463" s="37" t="s">
        <v>20</v>
      </c>
      <c r="D463" s="34">
        <v>100</v>
      </c>
      <c r="E463" s="38">
        <v>132.43</v>
      </c>
      <c r="F463" s="39" t="s">
        <v>4</v>
      </c>
      <c r="G463" s="40" t="s">
        <v>21</v>
      </c>
    </row>
    <row r="464" spans="1:7">
      <c r="A464" s="35">
        <v>44980</v>
      </c>
      <c r="B464" s="36">
        <v>0.46739687500000004</v>
      </c>
      <c r="C464" s="37" t="s">
        <v>20</v>
      </c>
      <c r="D464" s="34">
        <v>100</v>
      </c>
      <c r="E464" s="38">
        <v>132.43</v>
      </c>
      <c r="F464" s="39" t="s">
        <v>4</v>
      </c>
      <c r="G464" s="40" t="s">
        <v>21</v>
      </c>
    </row>
    <row r="465" spans="1:7">
      <c r="A465" s="35">
        <v>44980</v>
      </c>
      <c r="B465" s="36">
        <v>0.46740335648148146</v>
      </c>
      <c r="C465" s="37" t="s">
        <v>20</v>
      </c>
      <c r="D465" s="34">
        <v>2</v>
      </c>
      <c r="E465" s="38">
        <v>132.43</v>
      </c>
      <c r="F465" s="39" t="s">
        <v>4</v>
      </c>
      <c r="G465" s="40" t="s">
        <v>22</v>
      </c>
    </row>
    <row r="466" spans="1:7">
      <c r="A466" s="35">
        <v>44980</v>
      </c>
      <c r="B466" s="36">
        <v>0.46740335648148146</v>
      </c>
      <c r="C466" s="37" t="s">
        <v>20</v>
      </c>
      <c r="D466" s="34">
        <v>98</v>
      </c>
      <c r="E466" s="38">
        <v>132.43</v>
      </c>
      <c r="F466" s="39" t="s">
        <v>4</v>
      </c>
      <c r="G466" s="40" t="s">
        <v>22</v>
      </c>
    </row>
    <row r="467" spans="1:7">
      <c r="A467" s="35">
        <v>44980</v>
      </c>
      <c r="B467" s="36">
        <v>0.46740335648148146</v>
      </c>
      <c r="C467" s="37" t="s">
        <v>20</v>
      </c>
      <c r="D467" s="34">
        <v>2</v>
      </c>
      <c r="E467" s="38">
        <v>132.43</v>
      </c>
      <c r="F467" s="39" t="s">
        <v>4</v>
      </c>
      <c r="G467" s="40" t="s">
        <v>21</v>
      </c>
    </row>
    <row r="468" spans="1:7">
      <c r="A468" s="35">
        <v>44980</v>
      </c>
      <c r="B468" s="36">
        <v>0.46740335648148146</v>
      </c>
      <c r="C468" s="37" t="s">
        <v>20</v>
      </c>
      <c r="D468" s="34">
        <v>59</v>
      </c>
      <c r="E468" s="38">
        <v>132.43</v>
      </c>
      <c r="F468" s="39" t="s">
        <v>4</v>
      </c>
      <c r="G468" s="40" t="s">
        <v>21</v>
      </c>
    </row>
    <row r="469" spans="1:7">
      <c r="A469" s="35">
        <v>44980</v>
      </c>
      <c r="B469" s="36">
        <v>0.46740335648148146</v>
      </c>
      <c r="C469" s="37" t="s">
        <v>20</v>
      </c>
      <c r="D469" s="34">
        <v>100</v>
      </c>
      <c r="E469" s="38">
        <v>132.43</v>
      </c>
      <c r="F469" s="39" t="s">
        <v>4</v>
      </c>
      <c r="G469" s="40" t="s">
        <v>21</v>
      </c>
    </row>
    <row r="470" spans="1:7">
      <c r="A470" s="35">
        <v>44980</v>
      </c>
      <c r="B470" s="36">
        <v>0.46740335648148146</v>
      </c>
      <c r="C470" s="37" t="s">
        <v>20</v>
      </c>
      <c r="D470" s="34">
        <v>100</v>
      </c>
      <c r="E470" s="38">
        <v>132.43</v>
      </c>
      <c r="F470" s="39" t="s">
        <v>4</v>
      </c>
      <c r="G470" s="40" t="s">
        <v>21</v>
      </c>
    </row>
    <row r="471" spans="1:7">
      <c r="A471" s="35">
        <v>44980</v>
      </c>
      <c r="B471" s="36">
        <v>0.46759652777777783</v>
      </c>
      <c r="C471" s="37" t="s">
        <v>20</v>
      </c>
      <c r="D471" s="34">
        <v>59</v>
      </c>
      <c r="E471" s="38">
        <v>132.37</v>
      </c>
      <c r="F471" s="39" t="s">
        <v>4</v>
      </c>
      <c r="G471" s="40" t="s">
        <v>21</v>
      </c>
    </row>
    <row r="472" spans="1:7">
      <c r="A472" s="35">
        <v>44980</v>
      </c>
      <c r="B472" s="36">
        <v>0.46759652777777783</v>
      </c>
      <c r="C472" s="37" t="s">
        <v>20</v>
      </c>
      <c r="D472" s="34">
        <v>100</v>
      </c>
      <c r="E472" s="38">
        <v>132.37</v>
      </c>
      <c r="F472" s="39" t="s">
        <v>4</v>
      </c>
      <c r="G472" s="40" t="s">
        <v>21</v>
      </c>
    </row>
    <row r="473" spans="1:7">
      <c r="A473" s="35">
        <v>44980</v>
      </c>
      <c r="B473" s="36">
        <v>0.46759652777777783</v>
      </c>
      <c r="C473" s="37" t="s">
        <v>20</v>
      </c>
      <c r="D473" s="34">
        <v>141</v>
      </c>
      <c r="E473" s="38">
        <v>132.37</v>
      </c>
      <c r="F473" s="39" t="s">
        <v>4</v>
      </c>
      <c r="G473" s="40" t="s">
        <v>21</v>
      </c>
    </row>
    <row r="474" spans="1:7">
      <c r="A474" s="35">
        <v>44980</v>
      </c>
      <c r="B474" s="36">
        <v>0.46931296296296299</v>
      </c>
      <c r="C474" s="37" t="s">
        <v>20</v>
      </c>
      <c r="D474" s="34">
        <v>5</v>
      </c>
      <c r="E474" s="38">
        <v>132.4</v>
      </c>
      <c r="F474" s="39" t="s">
        <v>4</v>
      </c>
      <c r="G474" s="40" t="s">
        <v>21</v>
      </c>
    </row>
    <row r="475" spans="1:7">
      <c r="A475" s="35">
        <v>44980</v>
      </c>
      <c r="B475" s="36">
        <v>0.46931296296296299</v>
      </c>
      <c r="C475" s="37" t="s">
        <v>20</v>
      </c>
      <c r="D475" s="34">
        <v>100</v>
      </c>
      <c r="E475" s="38">
        <v>132.4</v>
      </c>
      <c r="F475" s="39" t="s">
        <v>4</v>
      </c>
      <c r="G475" s="40" t="s">
        <v>21</v>
      </c>
    </row>
    <row r="476" spans="1:7">
      <c r="A476" s="35">
        <v>44980</v>
      </c>
      <c r="B476" s="36">
        <v>0.46931307870370376</v>
      </c>
      <c r="C476" s="37" t="s">
        <v>20</v>
      </c>
      <c r="D476" s="34">
        <v>95</v>
      </c>
      <c r="E476" s="38">
        <v>132.4</v>
      </c>
      <c r="F476" s="39" t="s">
        <v>4</v>
      </c>
      <c r="G476" s="40" t="s">
        <v>21</v>
      </c>
    </row>
    <row r="477" spans="1:7">
      <c r="A477" s="35">
        <v>44980</v>
      </c>
      <c r="B477" s="36">
        <v>0.46931307870370376</v>
      </c>
      <c r="C477" s="37" t="s">
        <v>20</v>
      </c>
      <c r="D477" s="34">
        <v>100</v>
      </c>
      <c r="E477" s="38">
        <v>132.4</v>
      </c>
      <c r="F477" s="39" t="s">
        <v>4</v>
      </c>
      <c r="G477" s="40" t="s">
        <v>21</v>
      </c>
    </row>
    <row r="478" spans="1:7">
      <c r="A478" s="35">
        <v>44980</v>
      </c>
      <c r="B478" s="36">
        <v>0.46931319444444441</v>
      </c>
      <c r="C478" s="37" t="s">
        <v>20</v>
      </c>
      <c r="D478" s="34">
        <v>200</v>
      </c>
      <c r="E478" s="38">
        <v>132.38999999999999</v>
      </c>
      <c r="F478" s="39" t="s">
        <v>4</v>
      </c>
      <c r="G478" s="40" t="s">
        <v>5</v>
      </c>
    </row>
    <row r="479" spans="1:7">
      <c r="A479" s="35">
        <v>44980</v>
      </c>
      <c r="B479" s="36">
        <v>0.46931319444444441</v>
      </c>
      <c r="C479" s="37" t="s">
        <v>20</v>
      </c>
      <c r="D479" s="34">
        <v>1</v>
      </c>
      <c r="E479" s="38">
        <v>132.38</v>
      </c>
      <c r="F479" s="39" t="s">
        <v>4</v>
      </c>
      <c r="G479" s="40" t="s">
        <v>21</v>
      </c>
    </row>
    <row r="480" spans="1:7">
      <c r="A480" s="35">
        <v>44980</v>
      </c>
      <c r="B480" s="36">
        <v>0.46931331018518518</v>
      </c>
      <c r="C480" s="37" t="s">
        <v>20</v>
      </c>
      <c r="D480" s="34">
        <v>99</v>
      </c>
      <c r="E480" s="38">
        <v>132.38</v>
      </c>
      <c r="F480" s="39" t="s">
        <v>4</v>
      </c>
      <c r="G480" s="40" t="s">
        <v>21</v>
      </c>
    </row>
    <row r="481" spans="1:7">
      <c r="A481" s="35">
        <v>44980</v>
      </c>
      <c r="B481" s="36">
        <v>0.46935949074074079</v>
      </c>
      <c r="C481" s="37" t="s">
        <v>20</v>
      </c>
      <c r="D481" s="34">
        <v>100</v>
      </c>
      <c r="E481" s="38">
        <v>132.58000000000001</v>
      </c>
      <c r="F481" s="39" t="s">
        <v>4</v>
      </c>
      <c r="G481" s="40" t="s">
        <v>21</v>
      </c>
    </row>
    <row r="482" spans="1:7">
      <c r="A482" s="35">
        <v>44980</v>
      </c>
      <c r="B482" s="36">
        <v>0.46935949074074079</v>
      </c>
      <c r="C482" s="37" t="s">
        <v>20</v>
      </c>
      <c r="D482" s="34">
        <v>100</v>
      </c>
      <c r="E482" s="38">
        <v>132.57</v>
      </c>
      <c r="F482" s="39" t="s">
        <v>4</v>
      </c>
      <c r="G482" s="40" t="s">
        <v>21</v>
      </c>
    </row>
    <row r="483" spans="1:7">
      <c r="A483" s="35">
        <v>44980</v>
      </c>
      <c r="B483" s="36">
        <v>0.46942384259259262</v>
      </c>
      <c r="C483" s="37" t="s">
        <v>20</v>
      </c>
      <c r="D483" s="34">
        <v>24</v>
      </c>
      <c r="E483" s="38">
        <v>132.47999999999999</v>
      </c>
      <c r="F483" s="39" t="s">
        <v>4</v>
      </c>
      <c r="G483" s="40" t="s">
        <v>21</v>
      </c>
    </row>
    <row r="484" spans="1:7">
      <c r="A484" s="35">
        <v>44980</v>
      </c>
      <c r="B484" s="36">
        <v>0.46942384259259262</v>
      </c>
      <c r="C484" s="37" t="s">
        <v>20</v>
      </c>
      <c r="D484" s="34">
        <v>25</v>
      </c>
      <c r="E484" s="38">
        <v>132.47999999999999</v>
      </c>
      <c r="F484" s="39" t="s">
        <v>4</v>
      </c>
      <c r="G484" s="40" t="s">
        <v>21</v>
      </c>
    </row>
    <row r="485" spans="1:7">
      <c r="A485" s="35">
        <v>44980</v>
      </c>
      <c r="B485" s="36">
        <v>0.46942384259259262</v>
      </c>
      <c r="C485" s="37" t="s">
        <v>20</v>
      </c>
      <c r="D485" s="34">
        <v>76</v>
      </c>
      <c r="E485" s="38">
        <v>132.47999999999999</v>
      </c>
      <c r="F485" s="39" t="s">
        <v>4</v>
      </c>
      <c r="G485" s="40" t="s">
        <v>21</v>
      </c>
    </row>
    <row r="486" spans="1:7">
      <c r="A486" s="35">
        <v>44980</v>
      </c>
      <c r="B486" s="36">
        <v>0.46942384259259262</v>
      </c>
      <c r="C486" s="37" t="s">
        <v>20</v>
      </c>
      <c r="D486" s="34">
        <v>100</v>
      </c>
      <c r="E486" s="38">
        <v>132.47999999999999</v>
      </c>
      <c r="F486" s="39" t="s">
        <v>4</v>
      </c>
      <c r="G486" s="40" t="s">
        <v>21</v>
      </c>
    </row>
    <row r="487" spans="1:7">
      <c r="A487" s="35">
        <v>44980</v>
      </c>
      <c r="B487" s="36">
        <v>0.46942384259259262</v>
      </c>
      <c r="C487" s="37" t="s">
        <v>20</v>
      </c>
      <c r="D487" s="34">
        <v>100</v>
      </c>
      <c r="E487" s="38">
        <v>132.47999999999999</v>
      </c>
      <c r="F487" s="39" t="s">
        <v>4</v>
      </c>
      <c r="G487" s="40" t="s">
        <v>21</v>
      </c>
    </row>
    <row r="488" spans="1:7">
      <c r="A488" s="35">
        <v>44980</v>
      </c>
      <c r="B488" s="36">
        <v>0.4701791666666667</v>
      </c>
      <c r="C488" s="37" t="s">
        <v>20</v>
      </c>
      <c r="D488" s="34">
        <v>17</v>
      </c>
      <c r="E488" s="38">
        <v>132.47999999999999</v>
      </c>
      <c r="F488" s="39" t="s">
        <v>4</v>
      </c>
      <c r="G488" s="40" t="s">
        <v>22</v>
      </c>
    </row>
    <row r="489" spans="1:7">
      <c r="A489" s="35">
        <v>44980</v>
      </c>
      <c r="B489" s="36">
        <v>0.4701791666666667</v>
      </c>
      <c r="C489" s="37" t="s">
        <v>20</v>
      </c>
      <c r="D489" s="34">
        <v>37</v>
      </c>
      <c r="E489" s="38">
        <v>132.47999999999999</v>
      </c>
      <c r="F489" s="39" t="s">
        <v>4</v>
      </c>
      <c r="G489" s="40" t="s">
        <v>22</v>
      </c>
    </row>
    <row r="490" spans="1:7">
      <c r="A490" s="35">
        <v>44980</v>
      </c>
      <c r="B490" s="36">
        <v>0.4701791666666667</v>
      </c>
      <c r="C490" s="37" t="s">
        <v>20</v>
      </c>
      <c r="D490" s="34">
        <v>71</v>
      </c>
      <c r="E490" s="38">
        <v>132.47999999999999</v>
      </c>
      <c r="F490" s="39" t="s">
        <v>4</v>
      </c>
      <c r="G490" s="40" t="s">
        <v>22</v>
      </c>
    </row>
    <row r="491" spans="1:7">
      <c r="A491" s="35">
        <v>44980</v>
      </c>
      <c r="B491" s="36">
        <v>0.4701791666666667</v>
      </c>
      <c r="C491" s="37" t="s">
        <v>20</v>
      </c>
      <c r="D491" s="34">
        <v>10</v>
      </c>
      <c r="E491" s="38">
        <v>132.47999999999999</v>
      </c>
      <c r="F491" s="39" t="s">
        <v>4</v>
      </c>
      <c r="G491" s="40" t="s">
        <v>21</v>
      </c>
    </row>
    <row r="492" spans="1:7">
      <c r="A492" s="35">
        <v>44980</v>
      </c>
      <c r="B492" s="36">
        <v>0.4701791666666667</v>
      </c>
      <c r="C492" s="37" t="s">
        <v>20</v>
      </c>
      <c r="D492" s="34">
        <v>39</v>
      </c>
      <c r="E492" s="38">
        <v>132.47</v>
      </c>
      <c r="F492" s="39" t="s">
        <v>4</v>
      </c>
      <c r="G492" s="40" t="s">
        <v>21</v>
      </c>
    </row>
    <row r="493" spans="1:7">
      <c r="A493" s="35">
        <v>44980</v>
      </c>
      <c r="B493" s="36">
        <v>0.4701791666666667</v>
      </c>
      <c r="C493" s="37" t="s">
        <v>20</v>
      </c>
      <c r="D493" s="34">
        <v>39</v>
      </c>
      <c r="E493" s="38">
        <v>132.47999999999999</v>
      </c>
      <c r="F493" s="39" t="s">
        <v>4</v>
      </c>
      <c r="G493" s="40" t="s">
        <v>21</v>
      </c>
    </row>
    <row r="494" spans="1:7">
      <c r="A494" s="35">
        <v>44980</v>
      </c>
      <c r="B494" s="36">
        <v>0.4701791666666667</v>
      </c>
      <c r="C494" s="37" t="s">
        <v>20</v>
      </c>
      <c r="D494" s="34">
        <v>40</v>
      </c>
      <c r="E494" s="38">
        <v>132.47999999999999</v>
      </c>
      <c r="F494" s="39" t="s">
        <v>4</v>
      </c>
      <c r="G494" s="40" t="s">
        <v>21</v>
      </c>
    </row>
    <row r="495" spans="1:7">
      <c r="A495" s="35">
        <v>44980</v>
      </c>
      <c r="B495" s="36">
        <v>0.4701791666666667</v>
      </c>
      <c r="C495" s="37" t="s">
        <v>20</v>
      </c>
      <c r="D495" s="34">
        <v>48</v>
      </c>
      <c r="E495" s="38">
        <v>132.47</v>
      </c>
      <c r="F495" s="39" t="s">
        <v>4</v>
      </c>
      <c r="G495" s="40" t="s">
        <v>21</v>
      </c>
    </row>
    <row r="496" spans="1:7">
      <c r="A496" s="35">
        <v>44980</v>
      </c>
      <c r="B496" s="36">
        <v>0.4701791666666667</v>
      </c>
      <c r="C496" s="37" t="s">
        <v>20</v>
      </c>
      <c r="D496" s="34">
        <v>60</v>
      </c>
      <c r="E496" s="38">
        <v>132.47999999999999</v>
      </c>
      <c r="F496" s="39" t="s">
        <v>4</v>
      </c>
      <c r="G496" s="40" t="s">
        <v>21</v>
      </c>
    </row>
    <row r="497" spans="1:7">
      <c r="A497" s="35">
        <v>44980</v>
      </c>
      <c r="B497" s="36">
        <v>0.4701791666666667</v>
      </c>
      <c r="C497" s="37" t="s">
        <v>20</v>
      </c>
      <c r="D497" s="34">
        <v>61</v>
      </c>
      <c r="E497" s="38">
        <v>132.47</v>
      </c>
      <c r="F497" s="39" t="s">
        <v>4</v>
      </c>
      <c r="G497" s="40" t="s">
        <v>21</v>
      </c>
    </row>
    <row r="498" spans="1:7">
      <c r="A498" s="35">
        <v>44980</v>
      </c>
      <c r="B498" s="36">
        <v>0.4701791666666667</v>
      </c>
      <c r="C498" s="37" t="s">
        <v>20</v>
      </c>
      <c r="D498" s="34">
        <v>61</v>
      </c>
      <c r="E498" s="38">
        <v>132.47999999999999</v>
      </c>
      <c r="F498" s="39" t="s">
        <v>4</v>
      </c>
      <c r="G498" s="40" t="s">
        <v>21</v>
      </c>
    </row>
    <row r="499" spans="1:7">
      <c r="A499" s="35">
        <v>44980</v>
      </c>
      <c r="B499" s="36">
        <v>0.4701791666666667</v>
      </c>
      <c r="C499" s="37" t="s">
        <v>20</v>
      </c>
      <c r="D499" s="34">
        <v>61</v>
      </c>
      <c r="E499" s="38">
        <v>132.47999999999999</v>
      </c>
      <c r="F499" s="39" t="s">
        <v>4</v>
      </c>
      <c r="G499" s="40" t="s">
        <v>21</v>
      </c>
    </row>
    <row r="500" spans="1:7">
      <c r="A500" s="35">
        <v>44980</v>
      </c>
      <c r="B500" s="36">
        <v>0.4701791666666667</v>
      </c>
      <c r="C500" s="37" t="s">
        <v>20</v>
      </c>
      <c r="D500" s="34">
        <v>104</v>
      </c>
      <c r="E500" s="38">
        <v>132.47999999999999</v>
      </c>
      <c r="F500" s="39" t="s">
        <v>4</v>
      </c>
      <c r="G500" s="40" t="s">
        <v>21</v>
      </c>
    </row>
    <row r="501" spans="1:7">
      <c r="A501" s="35">
        <v>44980</v>
      </c>
      <c r="B501" s="36">
        <v>0.4701791666666667</v>
      </c>
      <c r="C501" s="37" t="s">
        <v>20</v>
      </c>
      <c r="D501" s="34">
        <v>15</v>
      </c>
      <c r="E501" s="38">
        <v>132.46</v>
      </c>
      <c r="F501" s="39" t="s">
        <v>4</v>
      </c>
      <c r="G501" s="40" t="s">
        <v>21</v>
      </c>
    </row>
    <row r="502" spans="1:7">
      <c r="A502" s="35">
        <v>44980</v>
      </c>
      <c r="B502" s="36">
        <v>0.4701791666666667</v>
      </c>
      <c r="C502" s="37" t="s">
        <v>20</v>
      </c>
      <c r="D502" s="34">
        <v>15</v>
      </c>
      <c r="E502" s="38">
        <v>132.46</v>
      </c>
      <c r="F502" s="39" t="s">
        <v>4</v>
      </c>
      <c r="G502" s="40" t="s">
        <v>21</v>
      </c>
    </row>
    <row r="503" spans="1:7">
      <c r="A503" s="35">
        <v>44980</v>
      </c>
      <c r="B503" s="36">
        <v>0.4701791666666667</v>
      </c>
      <c r="C503" s="37" t="s">
        <v>20</v>
      </c>
      <c r="D503" s="34">
        <v>20</v>
      </c>
      <c r="E503" s="38">
        <v>132.46</v>
      </c>
      <c r="F503" s="39" t="s">
        <v>4</v>
      </c>
      <c r="G503" s="40" t="s">
        <v>21</v>
      </c>
    </row>
    <row r="504" spans="1:7">
      <c r="A504" s="35">
        <v>44980</v>
      </c>
      <c r="B504" s="36">
        <v>0.4701791666666667</v>
      </c>
      <c r="C504" s="37" t="s">
        <v>20</v>
      </c>
      <c r="D504" s="34">
        <v>52</v>
      </c>
      <c r="E504" s="38">
        <v>132.47</v>
      </c>
      <c r="F504" s="39" t="s">
        <v>4</v>
      </c>
      <c r="G504" s="40" t="s">
        <v>21</v>
      </c>
    </row>
    <row r="505" spans="1:7">
      <c r="A505" s="35">
        <v>44980</v>
      </c>
      <c r="B505" s="36">
        <v>0.4701791666666667</v>
      </c>
      <c r="C505" s="37" t="s">
        <v>20</v>
      </c>
      <c r="D505" s="34">
        <v>65</v>
      </c>
      <c r="E505" s="38">
        <v>132.46</v>
      </c>
      <c r="F505" s="39" t="s">
        <v>4</v>
      </c>
      <c r="G505" s="40" t="s">
        <v>21</v>
      </c>
    </row>
    <row r="506" spans="1:7">
      <c r="A506" s="35">
        <v>44980</v>
      </c>
      <c r="B506" s="36">
        <v>0.4701791666666667</v>
      </c>
      <c r="C506" s="37" t="s">
        <v>20</v>
      </c>
      <c r="D506" s="34">
        <v>100</v>
      </c>
      <c r="E506" s="38">
        <v>132.47</v>
      </c>
      <c r="F506" s="39" t="s">
        <v>4</v>
      </c>
      <c r="G506" s="40" t="s">
        <v>21</v>
      </c>
    </row>
    <row r="507" spans="1:7">
      <c r="A507" s="35">
        <v>44980</v>
      </c>
      <c r="B507" s="36">
        <v>0.4701791666666667</v>
      </c>
      <c r="C507" s="37" t="s">
        <v>20</v>
      </c>
      <c r="D507" s="34">
        <v>100</v>
      </c>
      <c r="E507" s="38">
        <v>132.47</v>
      </c>
      <c r="F507" s="39" t="s">
        <v>4</v>
      </c>
      <c r="G507" s="40" t="s">
        <v>21</v>
      </c>
    </row>
    <row r="508" spans="1:7">
      <c r="A508" s="35">
        <v>44980</v>
      </c>
      <c r="B508" s="36">
        <v>0.4701791666666667</v>
      </c>
      <c r="C508" s="37" t="s">
        <v>20</v>
      </c>
      <c r="D508" s="34">
        <v>100</v>
      </c>
      <c r="E508" s="38">
        <v>132.47</v>
      </c>
      <c r="F508" s="39" t="s">
        <v>4</v>
      </c>
      <c r="G508" s="40" t="s">
        <v>21</v>
      </c>
    </row>
    <row r="509" spans="1:7">
      <c r="A509" s="35">
        <v>44980</v>
      </c>
      <c r="B509" s="36">
        <v>0.47018148148148153</v>
      </c>
      <c r="C509" s="37" t="s">
        <v>20</v>
      </c>
      <c r="D509" s="34">
        <v>13</v>
      </c>
      <c r="E509" s="38">
        <v>132.44999999999999</v>
      </c>
      <c r="F509" s="39" t="s">
        <v>4</v>
      </c>
      <c r="G509" s="40" t="s">
        <v>21</v>
      </c>
    </row>
    <row r="510" spans="1:7">
      <c r="A510" s="35">
        <v>44980</v>
      </c>
      <c r="B510" s="36">
        <v>0.47018148148148153</v>
      </c>
      <c r="C510" s="37" t="s">
        <v>20</v>
      </c>
      <c r="D510" s="34">
        <v>100</v>
      </c>
      <c r="E510" s="38">
        <v>132.44999999999999</v>
      </c>
      <c r="F510" s="39" t="s">
        <v>4</v>
      </c>
      <c r="G510" s="40" t="s">
        <v>21</v>
      </c>
    </row>
    <row r="511" spans="1:7">
      <c r="A511" s="35">
        <v>44980</v>
      </c>
      <c r="B511" s="36">
        <v>0.47200914351851853</v>
      </c>
      <c r="C511" s="37" t="s">
        <v>20</v>
      </c>
      <c r="D511" s="34">
        <v>100</v>
      </c>
      <c r="E511" s="38">
        <v>132.54</v>
      </c>
      <c r="F511" s="39" t="s">
        <v>4</v>
      </c>
      <c r="G511" s="40" t="s">
        <v>36</v>
      </c>
    </row>
    <row r="512" spans="1:7">
      <c r="A512" s="35">
        <v>44980</v>
      </c>
      <c r="B512" s="36">
        <v>0.47200914351851853</v>
      </c>
      <c r="C512" s="37" t="s">
        <v>20</v>
      </c>
      <c r="D512" s="34">
        <v>100</v>
      </c>
      <c r="E512" s="38">
        <v>132.53</v>
      </c>
      <c r="F512" s="39" t="s">
        <v>4</v>
      </c>
      <c r="G512" s="40" t="s">
        <v>21</v>
      </c>
    </row>
    <row r="513" spans="1:7">
      <c r="A513" s="35">
        <v>44980</v>
      </c>
      <c r="B513" s="36">
        <v>0.4720092592592593</v>
      </c>
      <c r="C513" s="37" t="s">
        <v>20</v>
      </c>
      <c r="D513" s="34">
        <v>4</v>
      </c>
      <c r="E513" s="38">
        <v>132.52000000000001</v>
      </c>
      <c r="F513" s="39" t="s">
        <v>4</v>
      </c>
      <c r="G513" s="40" t="s">
        <v>21</v>
      </c>
    </row>
    <row r="514" spans="1:7">
      <c r="A514" s="35">
        <v>44980</v>
      </c>
      <c r="B514" s="36">
        <v>0.4720092592592593</v>
      </c>
      <c r="C514" s="37" t="s">
        <v>20</v>
      </c>
      <c r="D514" s="34">
        <v>96</v>
      </c>
      <c r="E514" s="38">
        <v>132.52000000000001</v>
      </c>
      <c r="F514" s="39" t="s">
        <v>4</v>
      </c>
      <c r="G514" s="40" t="s">
        <v>21</v>
      </c>
    </row>
    <row r="515" spans="1:7">
      <c r="A515" s="35">
        <v>44980</v>
      </c>
      <c r="B515" s="36">
        <v>0.47262546296296293</v>
      </c>
      <c r="C515" s="37" t="s">
        <v>20</v>
      </c>
      <c r="D515" s="34">
        <v>35</v>
      </c>
      <c r="E515" s="38">
        <v>132.69</v>
      </c>
      <c r="F515" s="39" t="s">
        <v>4</v>
      </c>
      <c r="G515" s="40" t="s">
        <v>21</v>
      </c>
    </row>
    <row r="516" spans="1:7">
      <c r="A516" s="35">
        <v>44980</v>
      </c>
      <c r="B516" s="36">
        <v>0.47262546296296293</v>
      </c>
      <c r="C516" s="37" t="s">
        <v>20</v>
      </c>
      <c r="D516" s="34">
        <v>64</v>
      </c>
      <c r="E516" s="38">
        <v>132.69</v>
      </c>
      <c r="F516" s="39" t="s">
        <v>4</v>
      </c>
      <c r="G516" s="40" t="s">
        <v>21</v>
      </c>
    </row>
    <row r="517" spans="1:7">
      <c r="A517" s="35">
        <v>44980</v>
      </c>
      <c r="B517" s="36">
        <v>0.47262546296296293</v>
      </c>
      <c r="C517" s="37" t="s">
        <v>20</v>
      </c>
      <c r="D517" s="34">
        <v>79</v>
      </c>
      <c r="E517" s="38">
        <v>132.69</v>
      </c>
      <c r="F517" s="39" t="s">
        <v>4</v>
      </c>
      <c r="G517" s="40" t="s">
        <v>21</v>
      </c>
    </row>
    <row r="518" spans="1:7">
      <c r="A518" s="35">
        <v>44980</v>
      </c>
      <c r="B518" s="36">
        <v>0.47262546296296293</v>
      </c>
      <c r="C518" s="37" t="s">
        <v>20</v>
      </c>
      <c r="D518" s="34">
        <v>100</v>
      </c>
      <c r="E518" s="38">
        <v>132.69</v>
      </c>
      <c r="F518" s="39" t="s">
        <v>4</v>
      </c>
      <c r="G518" s="40" t="s">
        <v>21</v>
      </c>
    </row>
    <row r="519" spans="1:7">
      <c r="A519" s="35">
        <v>44980</v>
      </c>
      <c r="B519" s="36">
        <v>0.47262546296296293</v>
      </c>
      <c r="C519" s="37" t="s">
        <v>20</v>
      </c>
      <c r="D519" s="34">
        <v>100</v>
      </c>
      <c r="E519" s="38">
        <v>132.69</v>
      </c>
      <c r="F519" s="39" t="s">
        <v>4</v>
      </c>
      <c r="G519" s="40" t="s">
        <v>21</v>
      </c>
    </row>
    <row r="520" spans="1:7">
      <c r="A520" s="35">
        <v>44980</v>
      </c>
      <c r="B520" s="36">
        <v>0.47262546296296293</v>
      </c>
      <c r="C520" s="37" t="s">
        <v>20</v>
      </c>
      <c r="D520" s="34">
        <v>374</v>
      </c>
      <c r="E520" s="38">
        <v>132.69</v>
      </c>
      <c r="F520" s="39" t="s">
        <v>4</v>
      </c>
      <c r="G520" s="40" t="s">
        <v>21</v>
      </c>
    </row>
    <row r="521" spans="1:7">
      <c r="A521" s="35">
        <v>44980</v>
      </c>
      <c r="B521" s="36">
        <v>0.47262546296296293</v>
      </c>
      <c r="C521" s="37" t="s">
        <v>20</v>
      </c>
      <c r="D521" s="34">
        <v>374</v>
      </c>
      <c r="E521" s="38">
        <v>132.69</v>
      </c>
      <c r="F521" s="39" t="s">
        <v>4</v>
      </c>
      <c r="G521" s="40" t="s">
        <v>21</v>
      </c>
    </row>
    <row r="522" spans="1:7">
      <c r="A522" s="35">
        <v>44980</v>
      </c>
      <c r="B522" s="36">
        <v>0.47262546296296293</v>
      </c>
      <c r="C522" s="37" t="s">
        <v>20</v>
      </c>
      <c r="D522" s="34">
        <v>374</v>
      </c>
      <c r="E522" s="38">
        <v>132.69</v>
      </c>
      <c r="F522" s="39" t="s">
        <v>4</v>
      </c>
      <c r="G522" s="40" t="s">
        <v>21</v>
      </c>
    </row>
    <row r="523" spans="1:7">
      <c r="A523" s="35">
        <v>44980</v>
      </c>
      <c r="B523" s="36">
        <v>0.47262546296296293</v>
      </c>
      <c r="C523" s="37" t="s">
        <v>20</v>
      </c>
      <c r="D523" s="34">
        <v>56</v>
      </c>
      <c r="E523" s="38">
        <v>132.68</v>
      </c>
      <c r="F523" s="39" t="s">
        <v>4</v>
      </c>
      <c r="G523" s="40" t="s">
        <v>21</v>
      </c>
    </row>
    <row r="524" spans="1:7">
      <c r="A524" s="35">
        <v>44980</v>
      </c>
      <c r="B524" s="36">
        <v>0.47262546296296293</v>
      </c>
      <c r="C524" s="37" t="s">
        <v>20</v>
      </c>
      <c r="D524" s="34">
        <v>100</v>
      </c>
      <c r="E524" s="38">
        <v>132.68</v>
      </c>
      <c r="F524" s="39" t="s">
        <v>4</v>
      </c>
      <c r="G524" s="40" t="s">
        <v>21</v>
      </c>
    </row>
    <row r="525" spans="1:7">
      <c r="A525" s="35">
        <v>44980</v>
      </c>
      <c r="B525" s="36">
        <v>0.47263518518518521</v>
      </c>
      <c r="C525" s="37" t="s">
        <v>20</v>
      </c>
      <c r="D525" s="34">
        <v>100</v>
      </c>
      <c r="E525" s="38">
        <v>132.68</v>
      </c>
      <c r="F525" s="39" t="s">
        <v>4</v>
      </c>
      <c r="G525" s="40" t="s">
        <v>21</v>
      </c>
    </row>
    <row r="526" spans="1:7">
      <c r="A526" s="35">
        <v>44980</v>
      </c>
      <c r="B526" s="36">
        <v>0.47263518518518521</v>
      </c>
      <c r="C526" s="37" t="s">
        <v>20</v>
      </c>
      <c r="D526" s="34">
        <v>144</v>
      </c>
      <c r="E526" s="38">
        <v>132.68</v>
      </c>
      <c r="F526" s="39" t="s">
        <v>4</v>
      </c>
      <c r="G526" s="40" t="s">
        <v>21</v>
      </c>
    </row>
    <row r="527" spans="1:7">
      <c r="A527" s="35">
        <v>44980</v>
      </c>
      <c r="B527" s="36">
        <v>0.47263518518518521</v>
      </c>
      <c r="C527" s="37" t="s">
        <v>20</v>
      </c>
      <c r="D527" s="34">
        <v>190</v>
      </c>
      <c r="E527" s="38">
        <v>132.68</v>
      </c>
      <c r="F527" s="39" t="s">
        <v>4</v>
      </c>
      <c r="G527" s="40" t="s">
        <v>21</v>
      </c>
    </row>
    <row r="528" spans="1:7">
      <c r="A528" s="35">
        <v>44980</v>
      </c>
      <c r="B528" s="36">
        <v>0.47277407407407412</v>
      </c>
      <c r="C528" s="37" t="s">
        <v>20</v>
      </c>
      <c r="D528" s="34">
        <v>36</v>
      </c>
      <c r="E528" s="38">
        <v>132.72</v>
      </c>
      <c r="F528" s="39" t="s">
        <v>4</v>
      </c>
      <c r="G528" s="40" t="s">
        <v>21</v>
      </c>
    </row>
    <row r="529" spans="1:7">
      <c r="A529" s="35">
        <v>44980</v>
      </c>
      <c r="B529" s="36">
        <v>0.47277407407407412</v>
      </c>
      <c r="C529" s="37" t="s">
        <v>20</v>
      </c>
      <c r="D529" s="34">
        <v>36</v>
      </c>
      <c r="E529" s="38">
        <v>132.72999999999999</v>
      </c>
      <c r="F529" s="39" t="s">
        <v>4</v>
      </c>
      <c r="G529" s="40" t="s">
        <v>21</v>
      </c>
    </row>
    <row r="530" spans="1:7">
      <c r="A530" s="35">
        <v>44980</v>
      </c>
      <c r="B530" s="36">
        <v>0.47277407407407412</v>
      </c>
      <c r="C530" s="37" t="s">
        <v>20</v>
      </c>
      <c r="D530" s="34">
        <v>64</v>
      </c>
      <c r="E530" s="38">
        <v>132.72</v>
      </c>
      <c r="F530" s="39" t="s">
        <v>4</v>
      </c>
      <c r="G530" s="40" t="s">
        <v>21</v>
      </c>
    </row>
    <row r="531" spans="1:7">
      <c r="A531" s="35">
        <v>44980</v>
      </c>
      <c r="B531" s="36">
        <v>0.47277407407407412</v>
      </c>
      <c r="C531" s="37" t="s">
        <v>20</v>
      </c>
      <c r="D531" s="34">
        <v>64</v>
      </c>
      <c r="E531" s="38">
        <v>132.72999999999999</v>
      </c>
      <c r="F531" s="39" t="s">
        <v>4</v>
      </c>
      <c r="G531" s="40" t="s">
        <v>21</v>
      </c>
    </row>
    <row r="532" spans="1:7">
      <c r="A532" s="35">
        <v>44980</v>
      </c>
      <c r="B532" s="36">
        <v>0.47277407407407412</v>
      </c>
      <c r="C532" s="37" t="s">
        <v>20</v>
      </c>
      <c r="D532" s="34">
        <v>100</v>
      </c>
      <c r="E532" s="38">
        <v>132.72999999999999</v>
      </c>
      <c r="F532" s="39" t="s">
        <v>4</v>
      </c>
      <c r="G532" s="40" t="s">
        <v>21</v>
      </c>
    </row>
    <row r="533" spans="1:7">
      <c r="A533" s="35">
        <v>44980</v>
      </c>
      <c r="B533" s="36">
        <v>0.47277407407407412</v>
      </c>
      <c r="C533" s="37" t="s">
        <v>20</v>
      </c>
      <c r="D533" s="34">
        <v>100</v>
      </c>
      <c r="E533" s="38">
        <v>132.72999999999999</v>
      </c>
      <c r="F533" s="39" t="s">
        <v>4</v>
      </c>
      <c r="G533" s="40" t="s">
        <v>21</v>
      </c>
    </row>
    <row r="534" spans="1:7">
      <c r="A534" s="35">
        <v>44980</v>
      </c>
      <c r="B534" s="36">
        <v>0.47278611111111113</v>
      </c>
      <c r="C534" s="37" t="s">
        <v>20</v>
      </c>
      <c r="D534" s="34">
        <v>100</v>
      </c>
      <c r="E534" s="38">
        <v>132.72</v>
      </c>
      <c r="F534" s="39" t="s">
        <v>4</v>
      </c>
      <c r="G534" s="40" t="s">
        <v>21</v>
      </c>
    </row>
    <row r="535" spans="1:7">
      <c r="A535" s="35">
        <v>44980</v>
      </c>
      <c r="B535" s="36">
        <v>0.47317928240740748</v>
      </c>
      <c r="C535" s="37" t="s">
        <v>20</v>
      </c>
      <c r="D535" s="34">
        <v>14</v>
      </c>
      <c r="E535" s="38">
        <v>132.69</v>
      </c>
      <c r="F535" s="39" t="s">
        <v>4</v>
      </c>
      <c r="G535" s="40" t="s">
        <v>22</v>
      </c>
    </row>
    <row r="536" spans="1:7">
      <c r="A536" s="35">
        <v>44980</v>
      </c>
      <c r="B536" s="36">
        <v>0.47317928240740748</v>
      </c>
      <c r="C536" s="37" t="s">
        <v>20</v>
      </c>
      <c r="D536" s="34">
        <v>48</v>
      </c>
      <c r="E536" s="38">
        <v>132.69</v>
      </c>
      <c r="F536" s="39" t="s">
        <v>4</v>
      </c>
      <c r="G536" s="40" t="s">
        <v>21</v>
      </c>
    </row>
    <row r="537" spans="1:7">
      <c r="A537" s="35">
        <v>44980</v>
      </c>
      <c r="B537" s="36">
        <v>0.47317928240740748</v>
      </c>
      <c r="C537" s="37" t="s">
        <v>20</v>
      </c>
      <c r="D537" s="34">
        <v>86</v>
      </c>
      <c r="E537" s="38">
        <v>132.69</v>
      </c>
      <c r="F537" s="39" t="s">
        <v>4</v>
      </c>
      <c r="G537" s="40" t="s">
        <v>21</v>
      </c>
    </row>
    <row r="538" spans="1:7">
      <c r="A538" s="35">
        <v>44980</v>
      </c>
      <c r="B538" s="36">
        <v>0.47317928240740748</v>
      </c>
      <c r="C538" s="37" t="s">
        <v>20</v>
      </c>
      <c r="D538" s="34">
        <v>100</v>
      </c>
      <c r="E538" s="38">
        <v>132.69</v>
      </c>
      <c r="F538" s="39" t="s">
        <v>4</v>
      </c>
      <c r="G538" s="40" t="s">
        <v>21</v>
      </c>
    </row>
    <row r="539" spans="1:7">
      <c r="A539" s="35">
        <v>44980</v>
      </c>
      <c r="B539" s="36">
        <v>0.47317928240740748</v>
      </c>
      <c r="C539" s="37" t="s">
        <v>20</v>
      </c>
      <c r="D539" s="34">
        <v>86</v>
      </c>
      <c r="E539" s="38">
        <v>132.69</v>
      </c>
      <c r="F539" s="39" t="s">
        <v>4</v>
      </c>
      <c r="G539" s="40" t="s">
        <v>21</v>
      </c>
    </row>
    <row r="540" spans="1:7">
      <c r="A540" s="35">
        <v>44980</v>
      </c>
      <c r="B540" s="36">
        <v>0.47323703703703712</v>
      </c>
      <c r="C540" s="37" t="s">
        <v>20</v>
      </c>
      <c r="D540" s="34">
        <v>1</v>
      </c>
      <c r="E540" s="38">
        <v>132.68</v>
      </c>
      <c r="F540" s="39" t="s">
        <v>4</v>
      </c>
      <c r="G540" s="40" t="s">
        <v>22</v>
      </c>
    </row>
    <row r="541" spans="1:7">
      <c r="A541" s="35">
        <v>44980</v>
      </c>
      <c r="B541" s="36">
        <v>0.47323703703703712</v>
      </c>
      <c r="C541" s="37" t="s">
        <v>20</v>
      </c>
      <c r="D541" s="34">
        <v>10</v>
      </c>
      <c r="E541" s="38">
        <v>132.68</v>
      </c>
      <c r="F541" s="39" t="s">
        <v>4</v>
      </c>
      <c r="G541" s="40" t="s">
        <v>22</v>
      </c>
    </row>
    <row r="542" spans="1:7">
      <c r="A542" s="35">
        <v>44980</v>
      </c>
      <c r="B542" s="36">
        <v>0.47323703703703712</v>
      </c>
      <c r="C542" s="37" t="s">
        <v>20</v>
      </c>
      <c r="D542" s="34">
        <v>10</v>
      </c>
      <c r="E542" s="38">
        <v>132.68</v>
      </c>
      <c r="F542" s="39" t="s">
        <v>4</v>
      </c>
      <c r="G542" s="40" t="s">
        <v>22</v>
      </c>
    </row>
    <row r="543" spans="1:7">
      <c r="A543" s="35">
        <v>44980</v>
      </c>
      <c r="B543" s="36">
        <v>0.47323703703703712</v>
      </c>
      <c r="C543" s="37" t="s">
        <v>20</v>
      </c>
      <c r="D543" s="34">
        <v>10</v>
      </c>
      <c r="E543" s="38">
        <v>132.68</v>
      </c>
      <c r="F543" s="39" t="s">
        <v>4</v>
      </c>
      <c r="G543" s="40" t="s">
        <v>22</v>
      </c>
    </row>
    <row r="544" spans="1:7">
      <c r="A544" s="35">
        <v>44980</v>
      </c>
      <c r="B544" s="36">
        <v>0.47323703703703712</v>
      </c>
      <c r="C544" s="37" t="s">
        <v>20</v>
      </c>
      <c r="D544" s="34">
        <v>10</v>
      </c>
      <c r="E544" s="38">
        <v>132.68</v>
      </c>
      <c r="F544" s="39" t="s">
        <v>4</v>
      </c>
      <c r="G544" s="40" t="s">
        <v>22</v>
      </c>
    </row>
    <row r="545" spans="1:7">
      <c r="A545" s="35">
        <v>44980</v>
      </c>
      <c r="B545" s="36">
        <v>0.47323703703703712</v>
      </c>
      <c r="C545" s="37" t="s">
        <v>20</v>
      </c>
      <c r="D545" s="34">
        <v>15</v>
      </c>
      <c r="E545" s="38">
        <v>132.68</v>
      </c>
      <c r="F545" s="39" t="s">
        <v>4</v>
      </c>
      <c r="G545" s="40" t="s">
        <v>22</v>
      </c>
    </row>
    <row r="546" spans="1:7">
      <c r="A546" s="35">
        <v>44980</v>
      </c>
      <c r="B546" s="36">
        <v>0.47323703703703712</v>
      </c>
      <c r="C546" s="37" t="s">
        <v>20</v>
      </c>
      <c r="D546" s="34">
        <v>100</v>
      </c>
      <c r="E546" s="38">
        <v>132.68</v>
      </c>
      <c r="F546" s="39" t="s">
        <v>4</v>
      </c>
      <c r="G546" s="40" t="s">
        <v>22</v>
      </c>
    </row>
    <row r="547" spans="1:7">
      <c r="A547" s="35">
        <v>44980</v>
      </c>
      <c r="B547" s="36">
        <v>0.47323703703703712</v>
      </c>
      <c r="C547" s="37" t="s">
        <v>20</v>
      </c>
      <c r="D547" s="34">
        <v>100</v>
      </c>
      <c r="E547" s="38">
        <v>132.68</v>
      </c>
      <c r="F547" s="39" t="s">
        <v>4</v>
      </c>
      <c r="G547" s="40" t="s">
        <v>21</v>
      </c>
    </row>
    <row r="548" spans="1:7">
      <c r="A548" s="35">
        <v>44980</v>
      </c>
      <c r="B548" s="36">
        <v>0.47323703703703712</v>
      </c>
      <c r="C548" s="37" t="s">
        <v>20</v>
      </c>
      <c r="D548" s="34">
        <v>1</v>
      </c>
      <c r="E548" s="38">
        <v>132.66999999999999</v>
      </c>
      <c r="F548" s="39" t="s">
        <v>4</v>
      </c>
      <c r="G548" s="40" t="s">
        <v>21</v>
      </c>
    </row>
    <row r="549" spans="1:7">
      <c r="A549" s="35">
        <v>44980</v>
      </c>
      <c r="B549" s="36">
        <v>0.47323703703703712</v>
      </c>
      <c r="C549" s="37" t="s">
        <v>20</v>
      </c>
      <c r="D549" s="34">
        <v>1</v>
      </c>
      <c r="E549" s="38">
        <v>132.66999999999999</v>
      </c>
      <c r="F549" s="39" t="s">
        <v>4</v>
      </c>
      <c r="G549" s="40" t="s">
        <v>21</v>
      </c>
    </row>
    <row r="550" spans="1:7">
      <c r="A550" s="35">
        <v>44980</v>
      </c>
      <c r="B550" s="36">
        <v>0.47323703703703712</v>
      </c>
      <c r="C550" s="37" t="s">
        <v>20</v>
      </c>
      <c r="D550" s="34">
        <v>1</v>
      </c>
      <c r="E550" s="38">
        <v>132.66999999999999</v>
      </c>
      <c r="F550" s="39" t="s">
        <v>4</v>
      </c>
      <c r="G550" s="40" t="s">
        <v>21</v>
      </c>
    </row>
    <row r="551" spans="1:7">
      <c r="A551" s="35">
        <v>44980</v>
      </c>
      <c r="B551" s="36">
        <v>0.47323703703703712</v>
      </c>
      <c r="C551" s="37" t="s">
        <v>20</v>
      </c>
      <c r="D551" s="34">
        <v>1</v>
      </c>
      <c r="E551" s="38">
        <v>132.66999999999999</v>
      </c>
      <c r="F551" s="39" t="s">
        <v>4</v>
      </c>
      <c r="G551" s="40" t="s">
        <v>21</v>
      </c>
    </row>
    <row r="552" spans="1:7">
      <c r="A552" s="35">
        <v>44980</v>
      </c>
      <c r="B552" s="36">
        <v>0.47323703703703712</v>
      </c>
      <c r="C552" s="37" t="s">
        <v>20</v>
      </c>
      <c r="D552" s="34">
        <v>8</v>
      </c>
      <c r="E552" s="38">
        <v>132.68</v>
      </c>
      <c r="F552" s="39" t="s">
        <v>4</v>
      </c>
      <c r="G552" s="40" t="s">
        <v>21</v>
      </c>
    </row>
    <row r="553" spans="1:7">
      <c r="A553" s="35">
        <v>44980</v>
      </c>
      <c r="B553" s="36">
        <v>0.47323703703703712</v>
      </c>
      <c r="C553" s="37" t="s">
        <v>20</v>
      </c>
      <c r="D553" s="34">
        <v>10</v>
      </c>
      <c r="E553" s="38">
        <v>132.68</v>
      </c>
      <c r="F553" s="39" t="s">
        <v>4</v>
      </c>
      <c r="G553" s="40" t="s">
        <v>21</v>
      </c>
    </row>
    <row r="554" spans="1:7">
      <c r="A554" s="35">
        <v>44980</v>
      </c>
      <c r="B554" s="36">
        <v>0.47323703703703712</v>
      </c>
      <c r="C554" s="37" t="s">
        <v>20</v>
      </c>
      <c r="D554" s="34">
        <v>34</v>
      </c>
      <c r="E554" s="38">
        <v>132.68</v>
      </c>
      <c r="F554" s="39" t="s">
        <v>4</v>
      </c>
      <c r="G554" s="40" t="s">
        <v>21</v>
      </c>
    </row>
    <row r="555" spans="1:7">
      <c r="A555" s="35">
        <v>44980</v>
      </c>
      <c r="B555" s="36">
        <v>0.47323703703703712</v>
      </c>
      <c r="C555" s="37" t="s">
        <v>20</v>
      </c>
      <c r="D555" s="34">
        <v>64</v>
      </c>
      <c r="E555" s="38">
        <v>132.68</v>
      </c>
      <c r="F555" s="39" t="s">
        <v>4</v>
      </c>
      <c r="G555" s="40" t="s">
        <v>21</v>
      </c>
    </row>
    <row r="556" spans="1:7">
      <c r="A556" s="35">
        <v>44980</v>
      </c>
      <c r="B556" s="36">
        <v>0.47323703703703712</v>
      </c>
      <c r="C556" s="37" t="s">
        <v>20</v>
      </c>
      <c r="D556" s="34">
        <v>64</v>
      </c>
      <c r="E556" s="38">
        <v>132.68</v>
      </c>
      <c r="F556" s="39" t="s">
        <v>4</v>
      </c>
      <c r="G556" s="40" t="s">
        <v>21</v>
      </c>
    </row>
    <row r="557" spans="1:7">
      <c r="A557" s="35">
        <v>44980</v>
      </c>
      <c r="B557" s="36">
        <v>0.47323703703703712</v>
      </c>
      <c r="C557" s="37" t="s">
        <v>20</v>
      </c>
      <c r="D557" s="34">
        <v>64</v>
      </c>
      <c r="E557" s="38">
        <v>132.68</v>
      </c>
      <c r="F557" s="39" t="s">
        <v>4</v>
      </c>
      <c r="G557" s="40" t="s">
        <v>21</v>
      </c>
    </row>
    <row r="558" spans="1:7">
      <c r="A558" s="35">
        <v>44980</v>
      </c>
      <c r="B558" s="36">
        <v>0.47323703703703712</v>
      </c>
      <c r="C558" s="37" t="s">
        <v>20</v>
      </c>
      <c r="D558" s="34">
        <v>69</v>
      </c>
      <c r="E558" s="38">
        <v>132.66999999999999</v>
      </c>
      <c r="F558" s="39" t="s">
        <v>4</v>
      </c>
      <c r="G558" s="40" t="s">
        <v>21</v>
      </c>
    </row>
    <row r="559" spans="1:7">
      <c r="A559" s="35">
        <v>44980</v>
      </c>
      <c r="B559" s="36">
        <v>0.47323703703703712</v>
      </c>
      <c r="C559" s="37" t="s">
        <v>20</v>
      </c>
      <c r="D559" s="34">
        <v>99</v>
      </c>
      <c r="E559" s="38">
        <v>132.66999999999999</v>
      </c>
      <c r="F559" s="39" t="s">
        <v>4</v>
      </c>
      <c r="G559" s="40" t="s">
        <v>21</v>
      </c>
    </row>
    <row r="560" spans="1:7">
      <c r="A560" s="35">
        <v>44980</v>
      </c>
      <c r="B560" s="36">
        <v>0.47323703703703712</v>
      </c>
      <c r="C560" s="37" t="s">
        <v>20</v>
      </c>
      <c r="D560" s="34">
        <v>100</v>
      </c>
      <c r="E560" s="38">
        <v>132.68</v>
      </c>
      <c r="F560" s="39" t="s">
        <v>4</v>
      </c>
      <c r="G560" s="40" t="s">
        <v>21</v>
      </c>
    </row>
    <row r="561" spans="1:7">
      <c r="A561" s="35">
        <v>44980</v>
      </c>
      <c r="B561" s="36">
        <v>0.47427812500000011</v>
      </c>
      <c r="C561" s="37" t="s">
        <v>20</v>
      </c>
      <c r="D561" s="34">
        <v>1</v>
      </c>
      <c r="E561" s="38">
        <v>132.53</v>
      </c>
      <c r="F561" s="39" t="s">
        <v>4</v>
      </c>
      <c r="G561" s="40" t="s">
        <v>21</v>
      </c>
    </row>
    <row r="562" spans="1:7">
      <c r="A562" s="35">
        <v>44980</v>
      </c>
      <c r="B562" s="36">
        <v>0.47427812500000011</v>
      </c>
      <c r="C562" s="37" t="s">
        <v>20</v>
      </c>
      <c r="D562" s="34">
        <v>99</v>
      </c>
      <c r="E562" s="38">
        <v>132.53</v>
      </c>
      <c r="F562" s="39" t="s">
        <v>4</v>
      </c>
      <c r="G562" s="40" t="s">
        <v>21</v>
      </c>
    </row>
    <row r="563" spans="1:7">
      <c r="A563" s="35">
        <v>44980</v>
      </c>
      <c r="B563" s="36">
        <v>0.47427812500000011</v>
      </c>
      <c r="C563" s="37" t="s">
        <v>20</v>
      </c>
      <c r="D563" s="34">
        <v>100</v>
      </c>
      <c r="E563" s="38">
        <v>132.53</v>
      </c>
      <c r="F563" s="39" t="s">
        <v>4</v>
      </c>
      <c r="G563" s="40" t="s">
        <v>21</v>
      </c>
    </row>
    <row r="564" spans="1:7">
      <c r="A564" s="35">
        <v>44980</v>
      </c>
      <c r="B564" s="36">
        <v>0.47427812500000011</v>
      </c>
      <c r="C564" s="37" t="s">
        <v>20</v>
      </c>
      <c r="D564" s="34">
        <v>100</v>
      </c>
      <c r="E564" s="38">
        <v>132.53</v>
      </c>
      <c r="F564" s="39" t="s">
        <v>4</v>
      </c>
      <c r="G564" s="40" t="s">
        <v>21</v>
      </c>
    </row>
    <row r="565" spans="1:7">
      <c r="A565" s="35">
        <v>44980</v>
      </c>
      <c r="B565" s="36">
        <v>0.47427824074074076</v>
      </c>
      <c r="C565" s="37" t="s">
        <v>20</v>
      </c>
      <c r="D565" s="34">
        <v>100</v>
      </c>
      <c r="E565" s="38">
        <v>132.52000000000001</v>
      </c>
      <c r="F565" s="39" t="s">
        <v>4</v>
      </c>
      <c r="G565" s="40" t="s">
        <v>21</v>
      </c>
    </row>
    <row r="566" spans="1:7">
      <c r="A566" s="35">
        <v>44980</v>
      </c>
      <c r="B566" s="36">
        <v>0.47427824074074076</v>
      </c>
      <c r="C566" s="37" t="s">
        <v>20</v>
      </c>
      <c r="D566" s="34">
        <v>100</v>
      </c>
      <c r="E566" s="38">
        <v>132.52000000000001</v>
      </c>
      <c r="F566" s="39" t="s">
        <v>4</v>
      </c>
      <c r="G566" s="40" t="s">
        <v>21</v>
      </c>
    </row>
    <row r="567" spans="1:7">
      <c r="A567" s="35">
        <v>44980</v>
      </c>
      <c r="B567" s="36">
        <v>0.47427824074074076</v>
      </c>
      <c r="C567" s="37" t="s">
        <v>20</v>
      </c>
      <c r="D567" s="34">
        <v>100</v>
      </c>
      <c r="E567" s="38">
        <v>132.51</v>
      </c>
      <c r="F567" s="39" t="s">
        <v>4</v>
      </c>
      <c r="G567" s="40" t="s">
        <v>21</v>
      </c>
    </row>
    <row r="568" spans="1:7">
      <c r="A568" s="35">
        <v>44980</v>
      </c>
      <c r="B568" s="36">
        <v>0.47451030092592594</v>
      </c>
      <c r="C568" s="37" t="s">
        <v>20</v>
      </c>
      <c r="D568" s="34">
        <v>100</v>
      </c>
      <c r="E568" s="38">
        <v>132.32</v>
      </c>
      <c r="F568" s="39" t="s">
        <v>4</v>
      </c>
      <c r="G568" s="40" t="s">
        <v>21</v>
      </c>
    </row>
    <row r="569" spans="1:7">
      <c r="A569" s="35">
        <v>44980</v>
      </c>
      <c r="B569" s="36">
        <v>0.47451030092592594</v>
      </c>
      <c r="C569" s="37" t="s">
        <v>20</v>
      </c>
      <c r="D569" s="34">
        <v>100</v>
      </c>
      <c r="E569" s="38">
        <v>132.33000000000001</v>
      </c>
      <c r="F569" s="39" t="s">
        <v>4</v>
      </c>
      <c r="G569" s="40" t="s">
        <v>21</v>
      </c>
    </row>
    <row r="570" spans="1:7">
      <c r="A570" s="35">
        <v>44980</v>
      </c>
      <c r="B570" s="36">
        <v>0.47451030092592594</v>
      </c>
      <c r="C570" s="37" t="s">
        <v>20</v>
      </c>
      <c r="D570" s="34">
        <v>200</v>
      </c>
      <c r="E570" s="38">
        <v>132.33000000000001</v>
      </c>
      <c r="F570" s="39" t="s">
        <v>4</v>
      </c>
      <c r="G570" s="40" t="s">
        <v>21</v>
      </c>
    </row>
    <row r="571" spans="1:7">
      <c r="A571" s="35">
        <v>44980</v>
      </c>
      <c r="B571" s="36">
        <v>0.47451030092592594</v>
      </c>
      <c r="C571" s="37" t="s">
        <v>20</v>
      </c>
      <c r="D571" s="34">
        <v>100</v>
      </c>
      <c r="E571" s="38">
        <v>132.31</v>
      </c>
      <c r="F571" s="39" t="s">
        <v>4</v>
      </c>
      <c r="G571" s="40" t="s">
        <v>21</v>
      </c>
    </row>
    <row r="572" spans="1:7">
      <c r="A572" s="35">
        <v>44980</v>
      </c>
      <c r="B572" s="36">
        <v>0.47451030092592594</v>
      </c>
      <c r="C572" s="37" t="s">
        <v>20</v>
      </c>
      <c r="D572" s="34">
        <v>100</v>
      </c>
      <c r="E572" s="38">
        <v>132.32</v>
      </c>
      <c r="F572" s="39" t="s">
        <v>4</v>
      </c>
      <c r="G572" s="40" t="s">
        <v>21</v>
      </c>
    </row>
    <row r="573" spans="1:7">
      <c r="A573" s="35">
        <v>44980</v>
      </c>
      <c r="B573" s="36">
        <v>0.47679074074074079</v>
      </c>
      <c r="C573" s="37" t="s">
        <v>20</v>
      </c>
      <c r="D573" s="34">
        <v>10</v>
      </c>
      <c r="E573" s="38">
        <v>132.57</v>
      </c>
      <c r="F573" s="39" t="s">
        <v>4</v>
      </c>
      <c r="G573" s="40" t="s">
        <v>5</v>
      </c>
    </row>
    <row r="574" spans="1:7">
      <c r="A574" s="35">
        <v>44980</v>
      </c>
      <c r="B574" s="36">
        <v>0.47679074074074079</v>
      </c>
      <c r="C574" s="37" t="s">
        <v>20</v>
      </c>
      <c r="D574" s="34">
        <v>90</v>
      </c>
      <c r="E574" s="38">
        <v>132.57</v>
      </c>
      <c r="F574" s="39" t="s">
        <v>4</v>
      </c>
      <c r="G574" s="40" t="s">
        <v>5</v>
      </c>
    </row>
    <row r="575" spans="1:7">
      <c r="A575" s="35">
        <v>44980</v>
      </c>
      <c r="B575" s="36">
        <v>0.47679074074074079</v>
      </c>
      <c r="C575" s="37" t="s">
        <v>20</v>
      </c>
      <c r="D575" s="34">
        <v>100</v>
      </c>
      <c r="E575" s="38">
        <v>132.57</v>
      </c>
      <c r="F575" s="39" t="s">
        <v>4</v>
      </c>
      <c r="G575" s="40" t="s">
        <v>5</v>
      </c>
    </row>
    <row r="576" spans="1:7">
      <c r="A576" s="35">
        <v>44980</v>
      </c>
      <c r="B576" s="36">
        <v>0.47679074074074079</v>
      </c>
      <c r="C576" s="37" t="s">
        <v>20</v>
      </c>
      <c r="D576" s="34">
        <v>1</v>
      </c>
      <c r="E576" s="38">
        <v>132.58000000000001</v>
      </c>
      <c r="F576" s="39" t="s">
        <v>4</v>
      </c>
      <c r="G576" s="40" t="s">
        <v>21</v>
      </c>
    </row>
    <row r="577" spans="1:7">
      <c r="A577" s="35">
        <v>44980</v>
      </c>
      <c r="B577" s="36">
        <v>0.47679074074074079</v>
      </c>
      <c r="C577" s="37" t="s">
        <v>20</v>
      </c>
      <c r="D577" s="34">
        <v>77</v>
      </c>
      <c r="E577" s="38">
        <v>132.58000000000001</v>
      </c>
      <c r="F577" s="39" t="s">
        <v>4</v>
      </c>
      <c r="G577" s="40" t="s">
        <v>21</v>
      </c>
    </row>
    <row r="578" spans="1:7">
      <c r="A578" s="35">
        <v>44980</v>
      </c>
      <c r="B578" s="36">
        <v>0.47679074074074079</v>
      </c>
      <c r="C578" s="37" t="s">
        <v>20</v>
      </c>
      <c r="D578" s="34">
        <v>99</v>
      </c>
      <c r="E578" s="38">
        <v>132.58000000000001</v>
      </c>
      <c r="F578" s="39" t="s">
        <v>4</v>
      </c>
      <c r="G578" s="40" t="s">
        <v>21</v>
      </c>
    </row>
    <row r="579" spans="1:7">
      <c r="A579" s="35">
        <v>44980</v>
      </c>
      <c r="B579" s="36">
        <v>0.47679074074074079</v>
      </c>
      <c r="C579" s="37" t="s">
        <v>20</v>
      </c>
      <c r="D579" s="34">
        <v>123</v>
      </c>
      <c r="E579" s="38">
        <v>132.58000000000001</v>
      </c>
      <c r="F579" s="39" t="s">
        <v>4</v>
      </c>
      <c r="G579" s="40" t="s">
        <v>21</v>
      </c>
    </row>
    <row r="580" spans="1:7">
      <c r="A580" s="35">
        <v>44980</v>
      </c>
      <c r="B580" s="36">
        <v>0.47679085648148156</v>
      </c>
      <c r="C580" s="37" t="s">
        <v>20</v>
      </c>
      <c r="D580" s="34">
        <v>100</v>
      </c>
      <c r="E580" s="38">
        <v>132.58000000000001</v>
      </c>
      <c r="F580" s="39" t="s">
        <v>4</v>
      </c>
      <c r="G580" s="40" t="s">
        <v>21</v>
      </c>
    </row>
    <row r="581" spans="1:7">
      <c r="A581" s="35">
        <v>44980</v>
      </c>
      <c r="B581" s="36">
        <v>0.47947465277777779</v>
      </c>
      <c r="C581" s="37" t="s">
        <v>20</v>
      </c>
      <c r="D581" s="34">
        <v>100</v>
      </c>
      <c r="E581" s="38">
        <v>132.51</v>
      </c>
      <c r="F581" s="39" t="s">
        <v>4</v>
      </c>
      <c r="G581" s="40" t="s">
        <v>6</v>
      </c>
    </row>
    <row r="582" spans="1:7">
      <c r="A582" s="35">
        <v>44980</v>
      </c>
      <c r="B582" s="36">
        <v>0.47947511574074075</v>
      </c>
      <c r="C582" s="37" t="s">
        <v>20</v>
      </c>
      <c r="D582" s="34">
        <v>100</v>
      </c>
      <c r="E582" s="38">
        <v>132.51</v>
      </c>
      <c r="F582" s="39" t="s">
        <v>4</v>
      </c>
      <c r="G582" s="40" t="s">
        <v>6</v>
      </c>
    </row>
    <row r="583" spans="1:7">
      <c r="A583" s="35">
        <v>44980</v>
      </c>
      <c r="B583" s="36">
        <v>0.47952384259259262</v>
      </c>
      <c r="C583" s="37" t="s">
        <v>20</v>
      </c>
      <c r="D583" s="34">
        <v>100</v>
      </c>
      <c r="E583" s="38">
        <v>132.47</v>
      </c>
      <c r="F583" s="39" t="s">
        <v>4</v>
      </c>
      <c r="G583" s="40" t="s">
        <v>21</v>
      </c>
    </row>
    <row r="584" spans="1:7">
      <c r="A584" s="35">
        <v>44980</v>
      </c>
      <c r="B584" s="36">
        <v>0.47952384259259262</v>
      </c>
      <c r="C584" s="37" t="s">
        <v>20</v>
      </c>
      <c r="D584" s="34">
        <v>200</v>
      </c>
      <c r="E584" s="38">
        <v>132.47</v>
      </c>
      <c r="F584" s="39" t="s">
        <v>4</v>
      </c>
      <c r="G584" s="40" t="s">
        <v>21</v>
      </c>
    </row>
    <row r="585" spans="1:7">
      <c r="A585" s="35">
        <v>44980</v>
      </c>
      <c r="B585" s="36">
        <v>0.47952384259259262</v>
      </c>
      <c r="C585" s="37" t="s">
        <v>20</v>
      </c>
      <c r="D585" s="34">
        <v>12</v>
      </c>
      <c r="E585" s="38">
        <v>132.46</v>
      </c>
      <c r="F585" s="39" t="s">
        <v>4</v>
      </c>
      <c r="G585" s="40" t="s">
        <v>21</v>
      </c>
    </row>
    <row r="586" spans="1:7">
      <c r="A586" s="35">
        <v>44980</v>
      </c>
      <c r="B586" s="36">
        <v>0.47952384259259262</v>
      </c>
      <c r="C586" s="37" t="s">
        <v>20</v>
      </c>
      <c r="D586" s="34">
        <v>20</v>
      </c>
      <c r="E586" s="38">
        <v>132.46</v>
      </c>
      <c r="F586" s="39" t="s">
        <v>4</v>
      </c>
      <c r="G586" s="40" t="s">
        <v>21</v>
      </c>
    </row>
    <row r="587" spans="1:7">
      <c r="A587" s="35">
        <v>44980</v>
      </c>
      <c r="B587" s="36">
        <v>0.47952384259259262</v>
      </c>
      <c r="C587" s="37" t="s">
        <v>20</v>
      </c>
      <c r="D587" s="34">
        <v>68</v>
      </c>
      <c r="E587" s="38">
        <v>132.46</v>
      </c>
      <c r="F587" s="39" t="s">
        <v>4</v>
      </c>
      <c r="G587" s="40" t="s">
        <v>21</v>
      </c>
    </row>
    <row r="588" spans="1:7">
      <c r="A588" s="35">
        <v>44980</v>
      </c>
      <c r="B588" s="36">
        <v>0.47973043981481478</v>
      </c>
      <c r="C588" s="37" t="s">
        <v>20</v>
      </c>
      <c r="D588" s="34">
        <v>100</v>
      </c>
      <c r="E588" s="38">
        <v>132.41999999999999</v>
      </c>
      <c r="F588" s="39" t="s">
        <v>4</v>
      </c>
      <c r="G588" s="40" t="s">
        <v>22</v>
      </c>
    </row>
    <row r="589" spans="1:7">
      <c r="A589" s="35">
        <v>44980</v>
      </c>
      <c r="B589" s="36">
        <v>0.47973043981481478</v>
      </c>
      <c r="C589" s="37" t="s">
        <v>20</v>
      </c>
      <c r="D589" s="34">
        <v>2</v>
      </c>
      <c r="E589" s="38">
        <v>132.41</v>
      </c>
      <c r="F589" s="39" t="s">
        <v>4</v>
      </c>
      <c r="G589" s="40" t="s">
        <v>21</v>
      </c>
    </row>
    <row r="590" spans="1:7">
      <c r="A590" s="35">
        <v>44980</v>
      </c>
      <c r="B590" s="36">
        <v>0.47973043981481478</v>
      </c>
      <c r="C590" s="37" t="s">
        <v>20</v>
      </c>
      <c r="D590" s="34">
        <v>6</v>
      </c>
      <c r="E590" s="38">
        <v>132.41999999999999</v>
      </c>
      <c r="F590" s="39" t="s">
        <v>4</v>
      </c>
      <c r="G590" s="40" t="s">
        <v>21</v>
      </c>
    </row>
    <row r="591" spans="1:7">
      <c r="A591" s="35">
        <v>44980</v>
      </c>
      <c r="B591" s="36">
        <v>0.47973043981481478</v>
      </c>
      <c r="C591" s="37" t="s">
        <v>20</v>
      </c>
      <c r="D591" s="34">
        <v>8</v>
      </c>
      <c r="E591" s="38">
        <v>132.41</v>
      </c>
      <c r="F591" s="39" t="s">
        <v>4</v>
      </c>
      <c r="G591" s="40" t="s">
        <v>21</v>
      </c>
    </row>
    <row r="592" spans="1:7">
      <c r="A592" s="35">
        <v>44980</v>
      </c>
      <c r="B592" s="36">
        <v>0.47973043981481478</v>
      </c>
      <c r="C592" s="37" t="s">
        <v>20</v>
      </c>
      <c r="D592" s="34">
        <v>8</v>
      </c>
      <c r="E592" s="38">
        <v>132.41</v>
      </c>
      <c r="F592" s="39" t="s">
        <v>4</v>
      </c>
      <c r="G592" s="40" t="s">
        <v>21</v>
      </c>
    </row>
    <row r="593" spans="1:7">
      <c r="A593" s="35">
        <v>44980</v>
      </c>
      <c r="B593" s="36">
        <v>0.47973043981481478</v>
      </c>
      <c r="C593" s="37" t="s">
        <v>20</v>
      </c>
      <c r="D593" s="34">
        <v>30</v>
      </c>
      <c r="E593" s="38">
        <v>132.41999999999999</v>
      </c>
      <c r="F593" s="39" t="s">
        <v>4</v>
      </c>
      <c r="G593" s="40" t="s">
        <v>21</v>
      </c>
    </row>
    <row r="594" spans="1:7">
      <c r="A594" s="35">
        <v>44980</v>
      </c>
      <c r="B594" s="36">
        <v>0.47973043981481478</v>
      </c>
      <c r="C594" s="37" t="s">
        <v>20</v>
      </c>
      <c r="D594" s="34">
        <v>30</v>
      </c>
      <c r="E594" s="38">
        <v>132.41999999999999</v>
      </c>
      <c r="F594" s="39" t="s">
        <v>4</v>
      </c>
      <c r="G594" s="40" t="s">
        <v>21</v>
      </c>
    </row>
    <row r="595" spans="1:7">
      <c r="A595" s="35">
        <v>44980</v>
      </c>
      <c r="B595" s="36">
        <v>0.47973043981481478</v>
      </c>
      <c r="C595" s="37" t="s">
        <v>20</v>
      </c>
      <c r="D595" s="34">
        <v>39</v>
      </c>
      <c r="E595" s="38">
        <v>132.41999999999999</v>
      </c>
      <c r="F595" s="39" t="s">
        <v>4</v>
      </c>
      <c r="G595" s="40" t="s">
        <v>21</v>
      </c>
    </row>
    <row r="596" spans="1:7">
      <c r="A596" s="35">
        <v>44980</v>
      </c>
      <c r="B596" s="36">
        <v>0.47973043981481478</v>
      </c>
      <c r="C596" s="37" t="s">
        <v>20</v>
      </c>
      <c r="D596" s="34">
        <v>47</v>
      </c>
      <c r="E596" s="38">
        <v>132.41999999999999</v>
      </c>
      <c r="F596" s="39" t="s">
        <v>4</v>
      </c>
      <c r="G596" s="40" t="s">
        <v>21</v>
      </c>
    </row>
    <row r="597" spans="1:7">
      <c r="A597" s="35">
        <v>44980</v>
      </c>
      <c r="B597" s="36">
        <v>0.47973043981481478</v>
      </c>
      <c r="C597" s="37" t="s">
        <v>20</v>
      </c>
      <c r="D597" s="34">
        <v>70</v>
      </c>
      <c r="E597" s="38">
        <v>132.41999999999999</v>
      </c>
      <c r="F597" s="39" t="s">
        <v>4</v>
      </c>
      <c r="G597" s="40" t="s">
        <v>21</v>
      </c>
    </row>
    <row r="598" spans="1:7">
      <c r="A598" s="35">
        <v>44980</v>
      </c>
      <c r="B598" s="36">
        <v>0.47973043981481478</v>
      </c>
      <c r="C598" s="37" t="s">
        <v>20</v>
      </c>
      <c r="D598" s="34">
        <v>78</v>
      </c>
      <c r="E598" s="38">
        <v>132.41999999999999</v>
      </c>
      <c r="F598" s="39" t="s">
        <v>4</v>
      </c>
      <c r="G598" s="40" t="s">
        <v>21</v>
      </c>
    </row>
    <row r="599" spans="1:7">
      <c r="A599" s="35">
        <v>44980</v>
      </c>
      <c r="B599" s="36">
        <v>0.47973043981481478</v>
      </c>
      <c r="C599" s="37" t="s">
        <v>20</v>
      </c>
      <c r="D599" s="34">
        <v>90</v>
      </c>
      <c r="E599" s="38">
        <v>132.41</v>
      </c>
      <c r="F599" s="39" t="s">
        <v>4</v>
      </c>
      <c r="G599" s="40" t="s">
        <v>21</v>
      </c>
    </row>
    <row r="600" spans="1:7">
      <c r="A600" s="35">
        <v>44980</v>
      </c>
      <c r="B600" s="36">
        <v>0.47973043981481478</v>
      </c>
      <c r="C600" s="37" t="s">
        <v>20</v>
      </c>
      <c r="D600" s="34">
        <v>92</v>
      </c>
      <c r="E600" s="38">
        <v>132.41</v>
      </c>
      <c r="F600" s="39" t="s">
        <v>4</v>
      </c>
      <c r="G600" s="40" t="s">
        <v>21</v>
      </c>
    </row>
    <row r="601" spans="1:7">
      <c r="A601" s="35">
        <v>44980</v>
      </c>
      <c r="B601" s="36">
        <v>0.47973043981481478</v>
      </c>
      <c r="C601" s="37" t="s">
        <v>20</v>
      </c>
      <c r="D601" s="34">
        <v>100</v>
      </c>
      <c r="E601" s="38">
        <v>132.4</v>
      </c>
      <c r="F601" s="39" t="s">
        <v>4</v>
      </c>
      <c r="G601" s="40" t="s">
        <v>21</v>
      </c>
    </row>
    <row r="602" spans="1:7">
      <c r="A602" s="35">
        <v>44980</v>
      </c>
      <c r="B602" s="36">
        <v>0.47973043981481478</v>
      </c>
      <c r="C602" s="37" t="s">
        <v>20</v>
      </c>
      <c r="D602" s="34">
        <v>100</v>
      </c>
      <c r="E602" s="38">
        <v>132.41</v>
      </c>
      <c r="F602" s="39" t="s">
        <v>4</v>
      </c>
      <c r="G602" s="40" t="s">
        <v>21</v>
      </c>
    </row>
    <row r="603" spans="1:7">
      <c r="A603" s="35">
        <v>44980</v>
      </c>
      <c r="B603" s="36">
        <v>0.47973043981481478</v>
      </c>
      <c r="C603" s="37" t="s">
        <v>20</v>
      </c>
      <c r="D603" s="34">
        <v>100</v>
      </c>
      <c r="E603" s="38">
        <v>132.41</v>
      </c>
      <c r="F603" s="39" t="s">
        <v>4</v>
      </c>
      <c r="G603" s="40" t="s">
        <v>21</v>
      </c>
    </row>
    <row r="604" spans="1:7">
      <c r="A604" s="35">
        <v>44980</v>
      </c>
      <c r="B604" s="36">
        <v>0.47973043981481478</v>
      </c>
      <c r="C604" s="37" t="s">
        <v>20</v>
      </c>
      <c r="D604" s="34">
        <v>100</v>
      </c>
      <c r="E604" s="38">
        <v>132.41999999999999</v>
      </c>
      <c r="F604" s="39" t="s">
        <v>4</v>
      </c>
      <c r="G604" s="40" t="s">
        <v>21</v>
      </c>
    </row>
    <row r="605" spans="1:7">
      <c r="A605" s="35">
        <v>44980</v>
      </c>
      <c r="B605" s="36">
        <v>0.47973043981481478</v>
      </c>
      <c r="C605" s="37" t="s">
        <v>20</v>
      </c>
      <c r="D605" s="34">
        <v>100</v>
      </c>
      <c r="E605" s="38">
        <v>132.41999999999999</v>
      </c>
      <c r="F605" s="39" t="s">
        <v>4</v>
      </c>
      <c r="G605" s="40" t="s">
        <v>21</v>
      </c>
    </row>
    <row r="606" spans="1:7">
      <c r="A606" s="35">
        <v>44980</v>
      </c>
      <c r="B606" s="36">
        <v>0.47973043981481478</v>
      </c>
      <c r="C606" s="37" t="s">
        <v>20</v>
      </c>
      <c r="D606" s="34">
        <v>100</v>
      </c>
      <c r="E606" s="38">
        <v>132.41999999999999</v>
      </c>
      <c r="F606" s="39" t="s">
        <v>4</v>
      </c>
      <c r="G606" s="40" t="s">
        <v>21</v>
      </c>
    </row>
    <row r="607" spans="1:7">
      <c r="A607" s="35">
        <v>44980</v>
      </c>
      <c r="B607" s="36">
        <v>0.47973090277777786</v>
      </c>
      <c r="C607" s="37" t="s">
        <v>20</v>
      </c>
      <c r="D607" s="34">
        <v>100</v>
      </c>
      <c r="E607" s="38">
        <v>132.4</v>
      </c>
      <c r="F607" s="39" t="s">
        <v>4</v>
      </c>
      <c r="G607" s="40" t="s">
        <v>21</v>
      </c>
    </row>
    <row r="608" spans="1:7">
      <c r="A608" s="35">
        <v>44980</v>
      </c>
      <c r="B608" s="36">
        <v>0.48218749999999999</v>
      </c>
      <c r="C608" s="37" t="s">
        <v>20</v>
      </c>
      <c r="D608" s="34">
        <v>100</v>
      </c>
      <c r="E608" s="38">
        <v>132.59</v>
      </c>
      <c r="F608" s="39" t="s">
        <v>4</v>
      </c>
      <c r="G608" s="40" t="s">
        <v>32</v>
      </c>
    </row>
    <row r="609" spans="1:7">
      <c r="A609" s="35">
        <v>44980</v>
      </c>
      <c r="B609" s="36">
        <v>0.48218749999999999</v>
      </c>
      <c r="C609" s="37" t="s">
        <v>20</v>
      </c>
      <c r="D609" s="34">
        <v>3</v>
      </c>
      <c r="E609" s="38">
        <v>132.58000000000001</v>
      </c>
      <c r="F609" s="39" t="s">
        <v>4</v>
      </c>
      <c r="G609" s="40" t="s">
        <v>22</v>
      </c>
    </row>
    <row r="610" spans="1:7">
      <c r="A610" s="35">
        <v>44980</v>
      </c>
      <c r="B610" s="36">
        <v>0.48218749999999999</v>
      </c>
      <c r="C610" s="37" t="s">
        <v>20</v>
      </c>
      <c r="D610" s="34">
        <v>97</v>
      </c>
      <c r="E610" s="38">
        <v>132.58000000000001</v>
      </c>
      <c r="F610" s="39" t="s">
        <v>4</v>
      </c>
      <c r="G610" s="40" t="s">
        <v>22</v>
      </c>
    </row>
    <row r="611" spans="1:7">
      <c r="A611" s="35">
        <v>44980</v>
      </c>
      <c r="B611" s="36">
        <v>0.48218749999999999</v>
      </c>
      <c r="C611" s="37" t="s">
        <v>20</v>
      </c>
      <c r="D611" s="34">
        <v>5</v>
      </c>
      <c r="E611" s="38">
        <v>132.6</v>
      </c>
      <c r="F611" s="39" t="s">
        <v>4</v>
      </c>
      <c r="G611" s="40" t="s">
        <v>21</v>
      </c>
    </row>
    <row r="612" spans="1:7">
      <c r="A612" s="35">
        <v>44980</v>
      </c>
      <c r="B612" s="36">
        <v>0.48218749999999999</v>
      </c>
      <c r="C612" s="37" t="s">
        <v>20</v>
      </c>
      <c r="D612" s="34">
        <v>95</v>
      </c>
      <c r="E612" s="38">
        <v>132.6</v>
      </c>
      <c r="F612" s="39" t="s">
        <v>4</v>
      </c>
      <c r="G612" s="40" t="s">
        <v>21</v>
      </c>
    </row>
    <row r="613" spans="1:7">
      <c r="A613" s="35">
        <v>44980</v>
      </c>
      <c r="B613" s="36">
        <v>0.48218749999999999</v>
      </c>
      <c r="C613" s="37" t="s">
        <v>20</v>
      </c>
      <c r="D613" s="34">
        <v>200</v>
      </c>
      <c r="E613" s="38">
        <v>132.6</v>
      </c>
      <c r="F613" s="39" t="s">
        <v>4</v>
      </c>
      <c r="G613" s="40" t="s">
        <v>21</v>
      </c>
    </row>
    <row r="614" spans="1:7">
      <c r="A614" s="35">
        <v>44980</v>
      </c>
      <c r="B614" s="36">
        <v>0.48218749999999999</v>
      </c>
      <c r="C614" s="37" t="s">
        <v>20</v>
      </c>
      <c r="D614" s="34">
        <v>3</v>
      </c>
      <c r="E614" s="38">
        <v>132.57</v>
      </c>
      <c r="F614" s="39" t="s">
        <v>4</v>
      </c>
      <c r="G614" s="40" t="s">
        <v>21</v>
      </c>
    </row>
    <row r="615" spans="1:7">
      <c r="A615" s="35">
        <v>44980</v>
      </c>
      <c r="B615" s="36">
        <v>0.48218749999999999</v>
      </c>
      <c r="C615" s="37" t="s">
        <v>20</v>
      </c>
      <c r="D615" s="34">
        <v>3</v>
      </c>
      <c r="E615" s="38">
        <v>132.58000000000001</v>
      </c>
      <c r="F615" s="39" t="s">
        <v>4</v>
      </c>
      <c r="G615" s="40" t="s">
        <v>21</v>
      </c>
    </row>
    <row r="616" spans="1:7">
      <c r="A616" s="35">
        <v>44980</v>
      </c>
      <c r="B616" s="36">
        <v>0.48218749999999999</v>
      </c>
      <c r="C616" s="37" t="s">
        <v>20</v>
      </c>
      <c r="D616" s="34">
        <v>3</v>
      </c>
      <c r="E616" s="38">
        <v>132.58000000000001</v>
      </c>
      <c r="F616" s="39" t="s">
        <v>4</v>
      </c>
      <c r="G616" s="40" t="s">
        <v>21</v>
      </c>
    </row>
    <row r="617" spans="1:7">
      <c r="A617" s="35">
        <v>44980</v>
      </c>
      <c r="B617" s="36">
        <v>0.48218749999999999</v>
      </c>
      <c r="C617" s="37" t="s">
        <v>20</v>
      </c>
      <c r="D617" s="34">
        <v>97</v>
      </c>
      <c r="E617" s="38">
        <v>132.57</v>
      </c>
      <c r="F617" s="39" t="s">
        <v>4</v>
      </c>
      <c r="G617" s="40" t="s">
        <v>21</v>
      </c>
    </row>
    <row r="618" spans="1:7">
      <c r="A618" s="35">
        <v>44980</v>
      </c>
      <c r="B618" s="36">
        <v>0.48218749999999999</v>
      </c>
      <c r="C618" s="37" t="s">
        <v>20</v>
      </c>
      <c r="D618" s="34">
        <v>97</v>
      </c>
      <c r="E618" s="38">
        <v>132.58000000000001</v>
      </c>
      <c r="F618" s="39" t="s">
        <v>4</v>
      </c>
      <c r="G618" s="40" t="s">
        <v>21</v>
      </c>
    </row>
    <row r="619" spans="1:7">
      <c r="A619" s="35">
        <v>44980</v>
      </c>
      <c r="B619" s="36">
        <v>0.48218749999999999</v>
      </c>
      <c r="C619" s="37" t="s">
        <v>20</v>
      </c>
      <c r="D619" s="34">
        <v>97</v>
      </c>
      <c r="E619" s="38">
        <v>132.58000000000001</v>
      </c>
      <c r="F619" s="39" t="s">
        <v>4</v>
      </c>
      <c r="G619" s="40" t="s">
        <v>21</v>
      </c>
    </row>
    <row r="620" spans="1:7">
      <c r="A620" s="35">
        <v>44980</v>
      </c>
      <c r="B620" s="36">
        <v>0.48316805555555553</v>
      </c>
      <c r="C620" s="37" t="s">
        <v>20</v>
      </c>
      <c r="D620" s="34">
        <v>81</v>
      </c>
      <c r="E620" s="38">
        <v>132.41</v>
      </c>
      <c r="F620" s="39" t="s">
        <v>4</v>
      </c>
      <c r="G620" s="40" t="s">
        <v>21</v>
      </c>
    </row>
    <row r="621" spans="1:7">
      <c r="A621" s="35">
        <v>44980</v>
      </c>
      <c r="B621" s="36">
        <v>0.48596840277777775</v>
      </c>
      <c r="C621" s="37" t="s">
        <v>20</v>
      </c>
      <c r="D621" s="34">
        <v>22</v>
      </c>
      <c r="E621" s="38">
        <v>132.47</v>
      </c>
      <c r="F621" s="39" t="s">
        <v>4</v>
      </c>
      <c r="G621" s="40" t="s">
        <v>21</v>
      </c>
    </row>
    <row r="622" spans="1:7">
      <c r="A622" s="35">
        <v>44980</v>
      </c>
      <c r="B622" s="36">
        <v>0.48596840277777775</v>
      </c>
      <c r="C622" s="37" t="s">
        <v>20</v>
      </c>
      <c r="D622" s="34">
        <v>30</v>
      </c>
      <c r="E622" s="38">
        <v>132.47</v>
      </c>
      <c r="F622" s="39" t="s">
        <v>4</v>
      </c>
      <c r="G622" s="40" t="s">
        <v>21</v>
      </c>
    </row>
    <row r="623" spans="1:7">
      <c r="A623" s="35">
        <v>44980</v>
      </c>
      <c r="B623" s="36">
        <v>0.48596840277777775</v>
      </c>
      <c r="C623" s="37" t="s">
        <v>20</v>
      </c>
      <c r="D623" s="34">
        <v>48</v>
      </c>
      <c r="E623" s="38">
        <v>132.47</v>
      </c>
      <c r="F623" s="39" t="s">
        <v>4</v>
      </c>
      <c r="G623" s="40" t="s">
        <v>21</v>
      </c>
    </row>
    <row r="624" spans="1:7">
      <c r="A624" s="35">
        <v>44980</v>
      </c>
      <c r="B624" s="36">
        <v>0.48596840277777775</v>
      </c>
      <c r="C624" s="37" t="s">
        <v>20</v>
      </c>
      <c r="D624" s="34">
        <v>100</v>
      </c>
      <c r="E624" s="38">
        <v>132.49</v>
      </c>
      <c r="F624" s="39" t="s">
        <v>4</v>
      </c>
      <c r="G624" s="40" t="s">
        <v>21</v>
      </c>
    </row>
    <row r="625" spans="1:7">
      <c r="A625" s="35">
        <v>44980</v>
      </c>
      <c r="B625" s="36">
        <v>0.48618206018518517</v>
      </c>
      <c r="C625" s="37" t="s">
        <v>20</v>
      </c>
      <c r="D625" s="34">
        <v>100</v>
      </c>
      <c r="E625" s="38">
        <v>132.36000000000001</v>
      </c>
      <c r="F625" s="39" t="s">
        <v>4</v>
      </c>
      <c r="G625" s="40" t="s">
        <v>5</v>
      </c>
    </row>
    <row r="626" spans="1:7">
      <c r="A626" s="35">
        <v>44980</v>
      </c>
      <c r="B626" s="36">
        <v>0.48618900462962966</v>
      </c>
      <c r="C626" s="37" t="s">
        <v>20</v>
      </c>
      <c r="D626" s="34">
        <v>44</v>
      </c>
      <c r="E626" s="38">
        <v>132.33000000000001</v>
      </c>
      <c r="F626" s="39" t="s">
        <v>4</v>
      </c>
      <c r="G626" s="40" t="s">
        <v>21</v>
      </c>
    </row>
    <row r="627" spans="1:7">
      <c r="A627" s="35">
        <v>44980</v>
      </c>
      <c r="B627" s="36">
        <v>0.48629918981481479</v>
      </c>
      <c r="C627" s="37" t="s">
        <v>20</v>
      </c>
      <c r="D627" s="34">
        <v>24</v>
      </c>
      <c r="E627" s="38">
        <v>132.33000000000001</v>
      </c>
      <c r="F627" s="39" t="s">
        <v>4</v>
      </c>
      <c r="G627" s="40" t="s">
        <v>21</v>
      </c>
    </row>
    <row r="628" spans="1:7">
      <c r="A628" s="35">
        <v>44980</v>
      </c>
      <c r="B628" s="36">
        <v>0.48629918981481479</v>
      </c>
      <c r="C628" s="37" t="s">
        <v>20</v>
      </c>
      <c r="D628" s="34">
        <v>100</v>
      </c>
      <c r="E628" s="38">
        <v>132.33000000000001</v>
      </c>
      <c r="F628" s="39" t="s">
        <v>4</v>
      </c>
      <c r="G628" s="40" t="s">
        <v>21</v>
      </c>
    </row>
    <row r="629" spans="1:7">
      <c r="A629" s="35">
        <v>44980</v>
      </c>
      <c r="B629" s="36">
        <v>0.48629918981481479</v>
      </c>
      <c r="C629" s="37" t="s">
        <v>20</v>
      </c>
      <c r="D629" s="34">
        <v>232</v>
      </c>
      <c r="E629" s="38">
        <v>132.33000000000001</v>
      </c>
      <c r="F629" s="39" t="s">
        <v>4</v>
      </c>
      <c r="G629" s="40" t="s">
        <v>21</v>
      </c>
    </row>
    <row r="630" spans="1:7">
      <c r="A630" s="35">
        <v>44980</v>
      </c>
      <c r="B630" s="36">
        <v>0.48629930555555556</v>
      </c>
      <c r="C630" s="37" t="s">
        <v>20</v>
      </c>
      <c r="D630" s="34">
        <v>100</v>
      </c>
      <c r="E630" s="38">
        <v>132.31</v>
      </c>
      <c r="F630" s="39" t="s">
        <v>4</v>
      </c>
      <c r="G630" s="40" t="s">
        <v>5</v>
      </c>
    </row>
    <row r="631" spans="1:7">
      <c r="A631" s="35">
        <v>44980</v>
      </c>
      <c r="B631" s="36">
        <v>0.48629930555555556</v>
      </c>
      <c r="C631" s="37" t="s">
        <v>20</v>
      </c>
      <c r="D631" s="34">
        <v>200</v>
      </c>
      <c r="E631" s="38">
        <v>132.32</v>
      </c>
      <c r="F631" s="39" t="s">
        <v>4</v>
      </c>
      <c r="G631" s="40" t="s">
        <v>32</v>
      </c>
    </row>
    <row r="632" spans="1:7">
      <c r="A632" s="35">
        <v>44980</v>
      </c>
      <c r="B632" s="36">
        <v>0.48773217592592599</v>
      </c>
      <c r="C632" s="37" t="s">
        <v>20</v>
      </c>
      <c r="D632" s="34">
        <v>20</v>
      </c>
      <c r="E632" s="38">
        <v>132.21</v>
      </c>
      <c r="F632" s="39" t="s">
        <v>4</v>
      </c>
      <c r="G632" s="40" t="s">
        <v>21</v>
      </c>
    </row>
    <row r="633" spans="1:7">
      <c r="A633" s="35">
        <v>44980</v>
      </c>
      <c r="B633" s="36">
        <v>0.48773217592592599</v>
      </c>
      <c r="C633" s="37" t="s">
        <v>20</v>
      </c>
      <c r="D633" s="34">
        <v>80</v>
      </c>
      <c r="E633" s="38">
        <v>132.21</v>
      </c>
      <c r="F633" s="39" t="s">
        <v>4</v>
      </c>
      <c r="G633" s="40" t="s">
        <v>21</v>
      </c>
    </row>
    <row r="634" spans="1:7">
      <c r="A634" s="35">
        <v>44980</v>
      </c>
      <c r="B634" s="36">
        <v>0.48773229166666665</v>
      </c>
      <c r="C634" s="37" t="s">
        <v>20</v>
      </c>
      <c r="D634" s="34">
        <v>100</v>
      </c>
      <c r="E634" s="38">
        <v>132.16</v>
      </c>
      <c r="F634" s="39" t="s">
        <v>4</v>
      </c>
      <c r="G634" s="40" t="s">
        <v>32</v>
      </c>
    </row>
    <row r="635" spans="1:7">
      <c r="A635" s="35">
        <v>44980</v>
      </c>
      <c r="B635" s="36">
        <v>0.48796122685185184</v>
      </c>
      <c r="C635" s="37" t="s">
        <v>20</v>
      </c>
      <c r="D635" s="34">
        <v>15</v>
      </c>
      <c r="E635" s="38">
        <v>132.03</v>
      </c>
      <c r="F635" s="39" t="s">
        <v>4</v>
      </c>
      <c r="G635" s="40" t="s">
        <v>5</v>
      </c>
    </row>
    <row r="636" spans="1:7">
      <c r="A636" s="35">
        <v>44980</v>
      </c>
      <c r="B636" s="36">
        <v>0.48796122685185184</v>
      </c>
      <c r="C636" s="37" t="s">
        <v>20</v>
      </c>
      <c r="D636" s="34">
        <v>85</v>
      </c>
      <c r="E636" s="38">
        <v>132.03</v>
      </c>
      <c r="F636" s="39" t="s">
        <v>4</v>
      </c>
      <c r="G636" s="40" t="s">
        <v>5</v>
      </c>
    </row>
    <row r="637" spans="1:7">
      <c r="A637" s="35">
        <v>44980</v>
      </c>
      <c r="B637" s="36">
        <v>0.48796122685185184</v>
      </c>
      <c r="C637" s="37" t="s">
        <v>20</v>
      </c>
      <c r="D637" s="34">
        <v>200</v>
      </c>
      <c r="E637" s="38">
        <v>132.05000000000001</v>
      </c>
      <c r="F637" s="39" t="s">
        <v>4</v>
      </c>
      <c r="G637" s="40" t="s">
        <v>21</v>
      </c>
    </row>
    <row r="638" spans="1:7">
      <c r="A638" s="35">
        <v>44980</v>
      </c>
      <c r="B638" s="36">
        <v>0.48796122685185184</v>
      </c>
      <c r="C638" s="37" t="s">
        <v>20</v>
      </c>
      <c r="D638" s="34">
        <v>200</v>
      </c>
      <c r="E638" s="38">
        <v>132.05000000000001</v>
      </c>
      <c r="F638" s="39" t="s">
        <v>4</v>
      </c>
      <c r="G638" s="40" t="s">
        <v>21</v>
      </c>
    </row>
    <row r="639" spans="1:7">
      <c r="A639" s="35">
        <v>44980</v>
      </c>
      <c r="B639" s="36">
        <v>0.48796122685185184</v>
      </c>
      <c r="C639" s="37" t="s">
        <v>20</v>
      </c>
      <c r="D639" s="34">
        <v>200</v>
      </c>
      <c r="E639" s="38">
        <v>132.04</v>
      </c>
      <c r="F639" s="39" t="s">
        <v>4</v>
      </c>
      <c r="G639" s="40" t="s">
        <v>21</v>
      </c>
    </row>
    <row r="640" spans="1:7">
      <c r="A640" s="35">
        <v>44980</v>
      </c>
      <c r="B640" s="36">
        <v>0.48852719907407405</v>
      </c>
      <c r="C640" s="37" t="s">
        <v>20</v>
      </c>
      <c r="D640" s="34">
        <v>100</v>
      </c>
      <c r="E640" s="38">
        <v>131.72</v>
      </c>
      <c r="F640" s="39" t="s">
        <v>4</v>
      </c>
      <c r="G640" s="40" t="s">
        <v>32</v>
      </c>
    </row>
    <row r="641" spans="1:7">
      <c r="A641" s="35">
        <v>44980</v>
      </c>
      <c r="B641" s="36">
        <v>0.48852719907407405</v>
      </c>
      <c r="C641" s="37" t="s">
        <v>20</v>
      </c>
      <c r="D641" s="34">
        <v>10</v>
      </c>
      <c r="E641" s="38">
        <v>131.72999999999999</v>
      </c>
      <c r="F641" s="39" t="s">
        <v>4</v>
      </c>
      <c r="G641" s="40" t="s">
        <v>21</v>
      </c>
    </row>
    <row r="642" spans="1:7">
      <c r="A642" s="35">
        <v>44980</v>
      </c>
      <c r="B642" s="36">
        <v>0.48852719907407405</v>
      </c>
      <c r="C642" s="37" t="s">
        <v>20</v>
      </c>
      <c r="D642" s="34">
        <v>10</v>
      </c>
      <c r="E642" s="38">
        <v>131.72999999999999</v>
      </c>
      <c r="F642" s="39" t="s">
        <v>4</v>
      </c>
      <c r="G642" s="40" t="s">
        <v>21</v>
      </c>
    </row>
    <row r="643" spans="1:7">
      <c r="A643" s="35">
        <v>44980</v>
      </c>
      <c r="B643" s="36">
        <v>0.48852719907407405</v>
      </c>
      <c r="C643" s="37" t="s">
        <v>20</v>
      </c>
      <c r="D643" s="34">
        <v>10</v>
      </c>
      <c r="E643" s="38">
        <v>131.72999999999999</v>
      </c>
      <c r="F643" s="39" t="s">
        <v>4</v>
      </c>
      <c r="G643" s="40" t="s">
        <v>21</v>
      </c>
    </row>
    <row r="644" spans="1:7">
      <c r="A644" s="35">
        <v>44980</v>
      </c>
      <c r="B644" s="36">
        <v>0.48852719907407405</v>
      </c>
      <c r="C644" s="37" t="s">
        <v>20</v>
      </c>
      <c r="D644" s="34">
        <v>80</v>
      </c>
      <c r="E644" s="38">
        <v>131.72999999999999</v>
      </c>
      <c r="F644" s="39" t="s">
        <v>4</v>
      </c>
      <c r="G644" s="40" t="s">
        <v>21</v>
      </c>
    </row>
    <row r="645" spans="1:7">
      <c r="A645" s="35">
        <v>44980</v>
      </c>
      <c r="B645" s="36">
        <v>0.48852719907407405</v>
      </c>
      <c r="C645" s="37" t="s">
        <v>20</v>
      </c>
      <c r="D645" s="34">
        <v>90</v>
      </c>
      <c r="E645" s="38">
        <v>131.72999999999999</v>
      </c>
      <c r="F645" s="39" t="s">
        <v>4</v>
      </c>
      <c r="G645" s="40" t="s">
        <v>21</v>
      </c>
    </row>
    <row r="646" spans="1:7">
      <c r="A646" s="35">
        <v>44980</v>
      </c>
      <c r="B646" s="36">
        <v>0.48854675925925928</v>
      </c>
      <c r="C646" s="37" t="s">
        <v>20</v>
      </c>
      <c r="D646" s="34">
        <v>3</v>
      </c>
      <c r="E646" s="38">
        <v>131.62</v>
      </c>
      <c r="F646" s="39" t="s">
        <v>4</v>
      </c>
      <c r="G646" s="40" t="s">
        <v>22</v>
      </c>
    </row>
    <row r="647" spans="1:7">
      <c r="A647" s="35">
        <v>44980</v>
      </c>
      <c r="B647" s="36">
        <v>0.48854675925925928</v>
      </c>
      <c r="C647" s="37" t="s">
        <v>20</v>
      </c>
      <c r="D647" s="34">
        <v>3</v>
      </c>
      <c r="E647" s="38">
        <v>131.62</v>
      </c>
      <c r="F647" s="39" t="s">
        <v>4</v>
      </c>
      <c r="G647" s="40" t="s">
        <v>22</v>
      </c>
    </row>
    <row r="648" spans="1:7">
      <c r="A648" s="35">
        <v>44980</v>
      </c>
      <c r="B648" s="36">
        <v>0.48854675925925928</v>
      </c>
      <c r="C648" s="37" t="s">
        <v>20</v>
      </c>
      <c r="D648" s="34">
        <v>15</v>
      </c>
      <c r="E648" s="38">
        <v>131.62</v>
      </c>
      <c r="F648" s="39" t="s">
        <v>4</v>
      </c>
      <c r="G648" s="40" t="s">
        <v>22</v>
      </c>
    </row>
    <row r="649" spans="1:7">
      <c r="A649" s="35">
        <v>44980</v>
      </c>
      <c r="B649" s="36">
        <v>0.48854675925925928</v>
      </c>
      <c r="C649" s="37" t="s">
        <v>20</v>
      </c>
      <c r="D649" s="34">
        <v>97</v>
      </c>
      <c r="E649" s="38">
        <v>131.62</v>
      </c>
      <c r="F649" s="39" t="s">
        <v>4</v>
      </c>
      <c r="G649" s="40" t="s">
        <v>22</v>
      </c>
    </row>
    <row r="650" spans="1:7">
      <c r="A650" s="35">
        <v>44980</v>
      </c>
      <c r="B650" s="36">
        <v>0.48854675925925928</v>
      </c>
      <c r="C650" s="37" t="s">
        <v>20</v>
      </c>
      <c r="D650" s="34">
        <v>4</v>
      </c>
      <c r="E650" s="38">
        <v>131.62</v>
      </c>
      <c r="F650" s="39" t="s">
        <v>4</v>
      </c>
      <c r="G650" s="40" t="s">
        <v>21</v>
      </c>
    </row>
    <row r="651" spans="1:7">
      <c r="A651" s="35">
        <v>44980</v>
      </c>
      <c r="B651" s="36">
        <v>0.48854675925925928</v>
      </c>
      <c r="C651" s="37" t="s">
        <v>20</v>
      </c>
      <c r="D651" s="34">
        <v>10</v>
      </c>
      <c r="E651" s="38">
        <v>131.62</v>
      </c>
      <c r="F651" s="39" t="s">
        <v>4</v>
      </c>
      <c r="G651" s="40" t="s">
        <v>21</v>
      </c>
    </row>
    <row r="652" spans="1:7">
      <c r="A652" s="35">
        <v>44980</v>
      </c>
      <c r="B652" s="36">
        <v>0.48854675925925928</v>
      </c>
      <c r="C652" s="37" t="s">
        <v>20</v>
      </c>
      <c r="D652" s="34">
        <v>17</v>
      </c>
      <c r="E652" s="38">
        <v>131.62</v>
      </c>
      <c r="F652" s="39" t="s">
        <v>4</v>
      </c>
      <c r="G652" s="40" t="s">
        <v>21</v>
      </c>
    </row>
    <row r="653" spans="1:7">
      <c r="A653" s="35">
        <v>44980</v>
      </c>
      <c r="B653" s="36">
        <v>0.48854675925925928</v>
      </c>
      <c r="C653" s="37" t="s">
        <v>20</v>
      </c>
      <c r="D653" s="34">
        <v>20</v>
      </c>
      <c r="E653" s="38">
        <v>131.62</v>
      </c>
      <c r="F653" s="39" t="s">
        <v>4</v>
      </c>
      <c r="G653" s="40" t="s">
        <v>21</v>
      </c>
    </row>
    <row r="654" spans="1:7">
      <c r="A654" s="35">
        <v>44980</v>
      </c>
      <c r="B654" s="36">
        <v>0.48854675925925928</v>
      </c>
      <c r="C654" s="37" t="s">
        <v>20</v>
      </c>
      <c r="D654" s="34">
        <v>40</v>
      </c>
      <c r="E654" s="38">
        <v>131.62</v>
      </c>
      <c r="F654" s="39" t="s">
        <v>4</v>
      </c>
      <c r="G654" s="40" t="s">
        <v>21</v>
      </c>
    </row>
    <row r="655" spans="1:7">
      <c r="A655" s="35">
        <v>44980</v>
      </c>
      <c r="B655" s="36">
        <v>0.48854675925925928</v>
      </c>
      <c r="C655" s="37" t="s">
        <v>20</v>
      </c>
      <c r="D655" s="34">
        <v>49</v>
      </c>
      <c r="E655" s="38">
        <v>131.62</v>
      </c>
      <c r="F655" s="39" t="s">
        <v>4</v>
      </c>
      <c r="G655" s="40" t="s">
        <v>21</v>
      </c>
    </row>
    <row r="656" spans="1:7">
      <c r="A656" s="35">
        <v>44980</v>
      </c>
      <c r="B656" s="36">
        <v>0.48854675925925928</v>
      </c>
      <c r="C656" s="37" t="s">
        <v>20</v>
      </c>
      <c r="D656" s="34">
        <v>60</v>
      </c>
      <c r="E656" s="38">
        <v>131.62</v>
      </c>
      <c r="F656" s="39" t="s">
        <v>4</v>
      </c>
      <c r="G656" s="40" t="s">
        <v>21</v>
      </c>
    </row>
    <row r="657" spans="1:7">
      <c r="A657" s="35">
        <v>44980</v>
      </c>
      <c r="B657" s="36">
        <v>0.48854675925925928</v>
      </c>
      <c r="C657" s="37" t="s">
        <v>20</v>
      </c>
      <c r="D657" s="34">
        <v>100</v>
      </c>
      <c r="E657" s="38">
        <v>131.62</v>
      </c>
      <c r="F657" s="39" t="s">
        <v>4</v>
      </c>
      <c r="G657" s="40" t="s">
        <v>21</v>
      </c>
    </row>
    <row r="658" spans="1:7">
      <c r="A658" s="35">
        <v>44980</v>
      </c>
      <c r="B658" s="36">
        <v>0.48854675925925928</v>
      </c>
      <c r="C658" s="37" t="s">
        <v>20</v>
      </c>
      <c r="D658" s="34">
        <v>82</v>
      </c>
      <c r="E658" s="38">
        <v>131.62</v>
      </c>
      <c r="F658" s="39" t="s">
        <v>4</v>
      </c>
      <c r="G658" s="40" t="s">
        <v>21</v>
      </c>
    </row>
    <row r="659" spans="1:7">
      <c r="A659" s="35">
        <v>44980</v>
      </c>
      <c r="B659" s="36">
        <v>0.48854675925925928</v>
      </c>
      <c r="C659" s="37" t="s">
        <v>20</v>
      </c>
      <c r="D659" s="34">
        <v>100</v>
      </c>
      <c r="E659" s="38">
        <v>131.61000000000001</v>
      </c>
      <c r="F659" s="39" t="s">
        <v>4</v>
      </c>
      <c r="G659" s="40" t="s">
        <v>21</v>
      </c>
    </row>
    <row r="660" spans="1:7">
      <c r="A660" s="35">
        <v>44980</v>
      </c>
      <c r="B660" s="36">
        <v>0.48854675925925928</v>
      </c>
      <c r="C660" s="37" t="s">
        <v>20</v>
      </c>
      <c r="D660" s="34">
        <v>100</v>
      </c>
      <c r="E660" s="38">
        <v>131.61000000000001</v>
      </c>
      <c r="F660" s="39" t="s">
        <v>4</v>
      </c>
      <c r="G660" s="40" t="s">
        <v>21</v>
      </c>
    </row>
    <row r="661" spans="1:7">
      <c r="A661" s="35">
        <v>44980</v>
      </c>
      <c r="B661" s="36">
        <v>0.48854675925925928</v>
      </c>
      <c r="C661" s="37" t="s">
        <v>20</v>
      </c>
      <c r="D661" s="34">
        <v>5</v>
      </c>
      <c r="E661" s="38">
        <v>131.61000000000001</v>
      </c>
      <c r="F661" s="39" t="s">
        <v>4</v>
      </c>
      <c r="G661" s="40" t="s">
        <v>21</v>
      </c>
    </row>
    <row r="662" spans="1:7">
      <c r="A662" s="35">
        <v>44980</v>
      </c>
      <c r="B662" s="36">
        <v>0.48854675925925928</v>
      </c>
      <c r="C662" s="37" t="s">
        <v>20</v>
      </c>
      <c r="D662" s="34">
        <v>95</v>
      </c>
      <c r="E662" s="38">
        <v>131.61000000000001</v>
      </c>
      <c r="F662" s="39" t="s">
        <v>4</v>
      </c>
      <c r="G662" s="40" t="s">
        <v>21</v>
      </c>
    </row>
    <row r="663" spans="1:7">
      <c r="A663" s="35">
        <v>44980</v>
      </c>
      <c r="B663" s="36">
        <v>0.48854733796296301</v>
      </c>
      <c r="C663" s="37" t="s">
        <v>20</v>
      </c>
      <c r="D663" s="34">
        <v>100</v>
      </c>
      <c r="E663" s="38">
        <v>131.6</v>
      </c>
      <c r="F663" s="39" t="s">
        <v>4</v>
      </c>
      <c r="G663" s="40" t="s">
        <v>21</v>
      </c>
    </row>
    <row r="664" spans="1:7">
      <c r="A664" s="35">
        <v>44980</v>
      </c>
      <c r="B664" s="36">
        <v>0.49121307870370368</v>
      </c>
      <c r="C664" s="37" t="s">
        <v>20</v>
      </c>
      <c r="D664" s="34">
        <v>22</v>
      </c>
      <c r="E664" s="38">
        <v>131.79</v>
      </c>
      <c r="F664" s="39" t="s">
        <v>4</v>
      </c>
      <c r="G664" s="40" t="s">
        <v>36</v>
      </c>
    </row>
    <row r="665" spans="1:7">
      <c r="A665" s="35">
        <v>44980</v>
      </c>
      <c r="B665" s="36">
        <v>0.49121307870370368</v>
      </c>
      <c r="C665" s="37" t="s">
        <v>20</v>
      </c>
      <c r="D665" s="34">
        <v>78</v>
      </c>
      <c r="E665" s="38">
        <v>131.79</v>
      </c>
      <c r="F665" s="39" t="s">
        <v>4</v>
      </c>
      <c r="G665" s="40" t="s">
        <v>36</v>
      </c>
    </row>
    <row r="666" spans="1:7">
      <c r="A666" s="35">
        <v>44980</v>
      </c>
      <c r="B666" s="36">
        <v>0.49185347222222231</v>
      </c>
      <c r="C666" s="37" t="s">
        <v>20</v>
      </c>
      <c r="D666" s="34">
        <v>40</v>
      </c>
      <c r="E666" s="38">
        <v>131.72999999999999</v>
      </c>
      <c r="F666" s="39" t="s">
        <v>4</v>
      </c>
      <c r="G666" s="40" t="s">
        <v>21</v>
      </c>
    </row>
    <row r="667" spans="1:7">
      <c r="A667" s="35">
        <v>44980</v>
      </c>
      <c r="B667" s="36">
        <v>0.49185347222222231</v>
      </c>
      <c r="C667" s="37" t="s">
        <v>20</v>
      </c>
      <c r="D667" s="34">
        <v>60</v>
      </c>
      <c r="E667" s="38">
        <v>131.72999999999999</v>
      </c>
      <c r="F667" s="39" t="s">
        <v>4</v>
      </c>
      <c r="G667" s="40" t="s">
        <v>21</v>
      </c>
    </row>
    <row r="668" spans="1:7">
      <c r="A668" s="35">
        <v>44980</v>
      </c>
      <c r="B668" s="36">
        <v>0.49185347222222231</v>
      </c>
      <c r="C668" s="37" t="s">
        <v>20</v>
      </c>
      <c r="D668" s="34">
        <v>100</v>
      </c>
      <c r="E668" s="38">
        <v>131.72999999999999</v>
      </c>
      <c r="F668" s="39" t="s">
        <v>4</v>
      </c>
      <c r="G668" s="40" t="s">
        <v>21</v>
      </c>
    </row>
    <row r="669" spans="1:7">
      <c r="A669" s="35">
        <v>44980</v>
      </c>
      <c r="B669" s="36">
        <v>0.49194039351851848</v>
      </c>
      <c r="C669" s="37" t="s">
        <v>20</v>
      </c>
      <c r="D669" s="34">
        <v>18</v>
      </c>
      <c r="E669" s="38">
        <v>131.66999999999999</v>
      </c>
      <c r="F669" s="39" t="s">
        <v>4</v>
      </c>
      <c r="G669" s="40" t="s">
        <v>32</v>
      </c>
    </row>
    <row r="670" spans="1:7">
      <c r="A670" s="35">
        <v>44980</v>
      </c>
      <c r="B670" s="36">
        <v>0.4921099537037037</v>
      </c>
      <c r="C670" s="37" t="s">
        <v>20</v>
      </c>
      <c r="D670" s="34">
        <v>182</v>
      </c>
      <c r="E670" s="38">
        <v>131.66999999999999</v>
      </c>
      <c r="F670" s="39" t="s">
        <v>4</v>
      </c>
      <c r="G670" s="40" t="s">
        <v>32</v>
      </c>
    </row>
    <row r="671" spans="1:7">
      <c r="A671" s="35">
        <v>44980</v>
      </c>
      <c r="B671" s="36">
        <v>0.49211018518518523</v>
      </c>
      <c r="C671" s="37" t="s">
        <v>20</v>
      </c>
      <c r="D671" s="34">
        <v>20</v>
      </c>
      <c r="E671" s="38">
        <v>131.65</v>
      </c>
      <c r="F671" s="39" t="s">
        <v>4</v>
      </c>
      <c r="G671" s="40" t="s">
        <v>21</v>
      </c>
    </row>
    <row r="672" spans="1:7">
      <c r="A672" s="35">
        <v>44980</v>
      </c>
      <c r="B672" s="36">
        <v>0.49211018518518523</v>
      </c>
      <c r="C672" s="37" t="s">
        <v>20</v>
      </c>
      <c r="D672" s="34">
        <v>100</v>
      </c>
      <c r="E672" s="38">
        <v>131.65</v>
      </c>
      <c r="F672" s="39" t="s">
        <v>4</v>
      </c>
      <c r="G672" s="40" t="s">
        <v>21</v>
      </c>
    </row>
    <row r="673" spans="1:7">
      <c r="A673" s="35">
        <v>44980</v>
      </c>
      <c r="B673" s="36">
        <v>0.49211018518518523</v>
      </c>
      <c r="C673" s="37" t="s">
        <v>20</v>
      </c>
      <c r="D673" s="34">
        <v>100</v>
      </c>
      <c r="E673" s="38">
        <v>131.65</v>
      </c>
      <c r="F673" s="39" t="s">
        <v>4</v>
      </c>
      <c r="G673" s="40" t="s">
        <v>21</v>
      </c>
    </row>
    <row r="674" spans="1:7">
      <c r="A674" s="35">
        <v>44980</v>
      </c>
      <c r="B674" s="36">
        <v>0.49211018518518523</v>
      </c>
      <c r="C674" s="37" t="s">
        <v>20</v>
      </c>
      <c r="D674" s="34">
        <v>100</v>
      </c>
      <c r="E674" s="38">
        <v>131.65</v>
      </c>
      <c r="F674" s="39" t="s">
        <v>4</v>
      </c>
      <c r="G674" s="40" t="s">
        <v>21</v>
      </c>
    </row>
    <row r="675" spans="1:7">
      <c r="A675" s="35">
        <v>44980</v>
      </c>
      <c r="B675" s="36">
        <v>0.49211018518518523</v>
      </c>
      <c r="C675" s="37" t="s">
        <v>20</v>
      </c>
      <c r="D675" s="34">
        <v>100</v>
      </c>
      <c r="E675" s="38">
        <v>131.66</v>
      </c>
      <c r="F675" s="39" t="s">
        <v>4</v>
      </c>
      <c r="G675" s="40" t="s">
        <v>21</v>
      </c>
    </row>
    <row r="676" spans="1:7">
      <c r="A676" s="35">
        <v>44980</v>
      </c>
      <c r="B676" s="36">
        <v>0.49211018518518523</v>
      </c>
      <c r="C676" s="37" t="s">
        <v>20</v>
      </c>
      <c r="D676" s="34">
        <v>10</v>
      </c>
      <c r="E676" s="38">
        <v>131.65</v>
      </c>
      <c r="F676" s="39" t="s">
        <v>4</v>
      </c>
      <c r="G676" s="40" t="s">
        <v>21</v>
      </c>
    </row>
    <row r="677" spans="1:7">
      <c r="A677" s="35">
        <v>44980</v>
      </c>
      <c r="B677" s="36">
        <v>0.49211041666666677</v>
      </c>
      <c r="C677" s="37" t="s">
        <v>20</v>
      </c>
      <c r="D677" s="34">
        <v>70</v>
      </c>
      <c r="E677" s="38">
        <v>131.65</v>
      </c>
      <c r="F677" s="39" t="s">
        <v>4</v>
      </c>
      <c r="G677" s="40" t="s">
        <v>21</v>
      </c>
    </row>
    <row r="678" spans="1:7">
      <c r="A678" s="35">
        <v>44980</v>
      </c>
      <c r="B678" s="36">
        <v>0.49324641203703701</v>
      </c>
      <c r="C678" s="37" t="s">
        <v>20</v>
      </c>
      <c r="D678" s="34">
        <v>100</v>
      </c>
      <c r="E678" s="38">
        <v>131.55000000000001</v>
      </c>
      <c r="F678" s="39" t="s">
        <v>4</v>
      </c>
      <c r="G678" s="40" t="s">
        <v>36</v>
      </c>
    </row>
    <row r="679" spans="1:7">
      <c r="A679" s="35">
        <v>44980</v>
      </c>
      <c r="B679" s="36">
        <v>0.49428587962962967</v>
      </c>
      <c r="C679" s="37" t="s">
        <v>20</v>
      </c>
      <c r="D679" s="34">
        <v>100</v>
      </c>
      <c r="E679" s="38">
        <v>131.44</v>
      </c>
      <c r="F679" s="39" t="s">
        <v>4</v>
      </c>
      <c r="G679" s="40" t="s">
        <v>6</v>
      </c>
    </row>
    <row r="680" spans="1:7">
      <c r="A680" s="35">
        <v>44980</v>
      </c>
      <c r="B680" s="36">
        <v>0.49428587962962967</v>
      </c>
      <c r="C680" s="37" t="s">
        <v>20</v>
      </c>
      <c r="D680" s="34">
        <v>100</v>
      </c>
      <c r="E680" s="38">
        <v>131.44</v>
      </c>
      <c r="F680" s="39" t="s">
        <v>4</v>
      </c>
      <c r="G680" s="40" t="s">
        <v>6</v>
      </c>
    </row>
    <row r="681" spans="1:7">
      <c r="A681" s="35">
        <v>44980</v>
      </c>
      <c r="B681" s="36">
        <v>0.49428587962962967</v>
      </c>
      <c r="C681" s="37" t="s">
        <v>20</v>
      </c>
      <c r="D681" s="34">
        <v>100</v>
      </c>
      <c r="E681" s="38">
        <v>131.43</v>
      </c>
      <c r="F681" s="39" t="s">
        <v>4</v>
      </c>
      <c r="G681" s="40" t="s">
        <v>21</v>
      </c>
    </row>
    <row r="682" spans="1:7">
      <c r="A682" s="35">
        <v>44980</v>
      </c>
      <c r="B682" s="36">
        <v>0.49428599537037043</v>
      </c>
      <c r="C682" s="37" t="s">
        <v>20</v>
      </c>
      <c r="D682" s="34">
        <v>1</v>
      </c>
      <c r="E682" s="38">
        <v>131.43</v>
      </c>
      <c r="F682" s="39" t="s">
        <v>4</v>
      </c>
      <c r="G682" s="40" t="s">
        <v>21</v>
      </c>
    </row>
    <row r="683" spans="1:7">
      <c r="A683" s="35">
        <v>44980</v>
      </c>
      <c r="B683" s="36">
        <v>0.49428599537037043</v>
      </c>
      <c r="C683" s="37" t="s">
        <v>20</v>
      </c>
      <c r="D683" s="34">
        <v>5</v>
      </c>
      <c r="E683" s="38">
        <v>131.43</v>
      </c>
      <c r="F683" s="39" t="s">
        <v>4</v>
      </c>
      <c r="G683" s="40" t="s">
        <v>21</v>
      </c>
    </row>
    <row r="684" spans="1:7">
      <c r="A684" s="35">
        <v>44980</v>
      </c>
      <c r="B684" s="36">
        <v>0.49428599537037043</v>
      </c>
      <c r="C684" s="37" t="s">
        <v>20</v>
      </c>
      <c r="D684" s="34">
        <v>99</v>
      </c>
      <c r="E684" s="38">
        <v>131.43</v>
      </c>
      <c r="F684" s="39" t="s">
        <v>4</v>
      </c>
      <c r="G684" s="40" t="s">
        <v>21</v>
      </c>
    </row>
    <row r="685" spans="1:7">
      <c r="A685" s="35">
        <v>44980</v>
      </c>
      <c r="B685" s="36">
        <v>0.49485300925925935</v>
      </c>
      <c r="C685" s="37" t="s">
        <v>20</v>
      </c>
      <c r="D685" s="34">
        <v>100</v>
      </c>
      <c r="E685" s="38">
        <v>131.27000000000001</v>
      </c>
      <c r="F685" s="39" t="s">
        <v>4</v>
      </c>
      <c r="G685" s="40" t="s">
        <v>5</v>
      </c>
    </row>
    <row r="686" spans="1:7">
      <c r="A686" s="35">
        <v>44980</v>
      </c>
      <c r="B686" s="36">
        <v>0.49492395833333336</v>
      </c>
      <c r="C686" s="37" t="s">
        <v>20</v>
      </c>
      <c r="D686" s="34">
        <v>2</v>
      </c>
      <c r="E686" s="38">
        <v>131.19</v>
      </c>
      <c r="F686" s="39" t="s">
        <v>4</v>
      </c>
      <c r="G686" s="40" t="s">
        <v>32</v>
      </c>
    </row>
    <row r="687" spans="1:7">
      <c r="A687" s="35">
        <v>44980</v>
      </c>
      <c r="B687" s="36">
        <v>0.49492395833333336</v>
      </c>
      <c r="C687" s="37" t="s">
        <v>20</v>
      </c>
      <c r="D687" s="34">
        <v>3</v>
      </c>
      <c r="E687" s="38">
        <v>131.19</v>
      </c>
      <c r="F687" s="39" t="s">
        <v>4</v>
      </c>
      <c r="G687" s="40" t="s">
        <v>32</v>
      </c>
    </row>
    <row r="688" spans="1:7">
      <c r="A688" s="35">
        <v>44980</v>
      </c>
      <c r="B688" s="36">
        <v>0.49492395833333336</v>
      </c>
      <c r="C688" s="37" t="s">
        <v>20</v>
      </c>
      <c r="D688" s="34">
        <v>4</v>
      </c>
      <c r="E688" s="38">
        <v>131.19</v>
      </c>
      <c r="F688" s="39" t="s">
        <v>4</v>
      </c>
      <c r="G688" s="40" t="s">
        <v>32</v>
      </c>
    </row>
    <row r="689" spans="1:7">
      <c r="A689" s="35">
        <v>44980</v>
      </c>
      <c r="B689" s="36">
        <v>0.49492395833333336</v>
      </c>
      <c r="C689" s="37" t="s">
        <v>20</v>
      </c>
      <c r="D689" s="34">
        <v>6</v>
      </c>
      <c r="E689" s="38">
        <v>131.19</v>
      </c>
      <c r="F689" s="39" t="s">
        <v>4</v>
      </c>
      <c r="G689" s="40" t="s">
        <v>32</v>
      </c>
    </row>
    <row r="690" spans="1:7">
      <c r="A690" s="35">
        <v>44980</v>
      </c>
      <c r="B690" s="36">
        <v>0.49492395833333336</v>
      </c>
      <c r="C690" s="37" t="s">
        <v>20</v>
      </c>
      <c r="D690" s="34">
        <v>7</v>
      </c>
      <c r="E690" s="38">
        <v>131.19</v>
      </c>
      <c r="F690" s="39" t="s">
        <v>4</v>
      </c>
      <c r="G690" s="40" t="s">
        <v>32</v>
      </c>
    </row>
    <row r="691" spans="1:7">
      <c r="A691" s="35">
        <v>44980</v>
      </c>
      <c r="B691" s="36">
        <v>0.49492395833333336</v>
      </c>
      <c r="C691" s="37" t="s">
        <v>20</v>
      </c>
      <c r="D691" s="34">
        <v>11</v>
      </c>
      <c r="E691" s="38">
        <v>131.19</v>
      </c>
      <c r="F691" s="39" t="s">
        <v>4</v>
      </c>
      <c r="G691" s="40" t="s">
        <v>32</v>
      </c>
    </row>
    <row r="692" spans="1:7">
      <c r="A692" s="35">
        <v>44980</v>
      </c>
      <c r="B692" s="36">
        <v>0.49492395833333336</v>
      </c>
      <c r="C692" s="37" t="s">
        <v>20</v>
      </c>
      <c r="D692" s="34">
        <v>15</v>
      </c>
      <c r="E692" s="38">
        <v>131.19</v>
      </c>
      <c r="F692" s="39" t="s">
        <v>4</v>
      </c>
      <c r="G692" s="40" t="s">
        <v>32</v>
      </c>
    </row>
    <row r="693" spans="1:7">
      <c r="A693" s="35">
        <v>44980</v>
      </c>
      <c r="B693" s="36">
        <v>0.49492395833333336</v>
      </c>
      <c r="C693" s="37" t="s">
        <v>20</v>
      </c>
      <c r="D693" s="34">
        <v>20</v>
      </c>
      <c r="E693" s="38">
        <v>131.19</v>
      </c>
      <c r="F693" s="39" t="s">
        <v>4</v>
      </c>
      <c r="G693" s="40" t="s">
        <v>32</v>
      </c>
    </row>
    <row r="694" spans="1:7">
      <c r="A694" s="35">
        <v>44980</v>
      </c>
      <c r="B694" s="36">
        <v>0.49492395833333336</v>
      </c>
      <c r="C694" s="37" t="s">
        <v>20</v>
      </c>
      <c r="D694" s="34">
        <v>30</v>
      </c>
      <c r="E694" s="38">
        <v>131.19</v>
      </c>
      <c r="F694" s="39" t="s">
        <v>4</v>
      </c>
      <c r="G694" s="40" t="s">
        <v>32</v>
      </c>
    </row>
    <row r="695" spans="1:7">
      <c r="A695" s="35">
        <v>44980</v>
      </c>
      <c r="B695" s="36">
        <v>0.49492395833333336</v>
      </c>
      <c r="C695" s="37" t="s">
        <v>20</v>
      </c>
      <c r="D695" s="34">
        <v>38</v>
      </c>
      <c r="E695" s="38">
        <v>131.19</v>
      </c>
      <c r="F695" s="39" t="s">
        <v>4</v>
      </c>
      <c r="G695" s="40" t="s">
        <v>32</v>
      </c>
    </row>
    <row r="696" spans="1:7">
      <c r="A696" s="35">
        <v>44980</v>
      </c>
      <c r="B696" s="36">
        <v>0.49492395833333336</v>
      </c>
      <c r="C696" s="37" t="s">
        <v>20</v>
      </c>
      <c r="D696" s="34">
        <v>15</v>
      </c>
      <c r="E696" s="38">
        <v>131.19</v>
      </c>
      <c r="F696" s="39" t="s">
        <v>4</v>
      </c>
      <c r="G696" s="40" t="s">
        <v>32</v>
      </c>
    </row>
    <row r="697" spans="1:7">
      <c r="A697" s="35">
        <v>44980</v>
      </c>
      <c r="B697" s="36">
        <v>0.49492395833333336</v>
      </c>
      <c r="C697" s="37" t="s">
        <v>20</v>
      </c>
      <c r="D697" s="34">
        <v>15</v>
      </c>
      <c r="E697" s="38">
        <v>131.19</v>
      </c>
      <c r="F697" s="39" t="s">
        <v>4</v>
      </c>
      <c r="G697" s="40" t="s">
        <v>32</v>
      </c>
    </row>
    <row r="698" spans="1:7">
      <c r="A698" s="35">
        <v>44980</v>
      </c>
      <c r="B698" s="36">
        <v>0.49492395833333336</v>
      </c>
      <c r="C698" s="37" t="s">
        <v>20</v>
      </c>
      <c r="D698" s="34">
        <v>34</v>
      </c>
      <c r="E698" s="38">
        <v>131.19</v>
      </c>
      <c r="F698" s="39" t="s">
        <v>4</v>
      </c>
      <c r="G698" s="40" t="s">
        <v>32</v>
      </c>
    </row>
    <row r="699" spans="1:7">
      <c r="A699" s="35">
        <v>44980</v>
      </c>
      <c r="B699" s="36">
        <v>0.49492395833333336</v>
      </c>
      <c r="C699" s="37" t="s">
        <v>20</v>
      </c>
      <c r="D699" s="34">
        <v>100</v>
      </c>
      <c r="E699" s="38">
        <v>131.19999999999999</v>
      </c>
      <c r="F699" s="39" t="s">
        <v>4</v>
      </c>
      <c r="G699" s="40" t="s">
        <v>21</v>
      </c>
    </row>
    <row r="700" spans="1:7">
      <c r="A700" s="35">
        <v>44980</v>
      </c>
      <c r="B700" s="36">
        <v>0.49492395833333336</v>
      </c>
      <c r="C700" s="37" t="s">
        <v>20</v>
      </c>
      <c r="D700" s="34">
        <v>100</v>
      </c>
      <c r="E700" s="38">
        <v>131.21</v>
      </c>
      <c r="F700" s="39" t="s">
        <v>4</v>
      </c>
      <c r="G700" s="40" t="s">
        <v>21</v>
      </c>
    </row>
    <row r="701" spans="1:7">
      <c r="A701" s="35">
        <v>44980</v>
      </c>
      <c r="B701" s="36">
        <v>0.49492395833333336</v>
      </c>
      <c r="C701" s="37" t="s">
        <v>20</v>
      </c>
      <c r="D701" s="34">
        <v>200</v>
      </c>
      <c r="E701" s="38">
        <v>131.19999999999999</v>
      </c>
      <c r="F701" s="39" t="s">
        <v>4</v>
      </c>
      <c r="G701" s="40" t="s">
        <v>21</v>
      </c>
    </row>
    <row r="702" spans="1:7">
      <c r="A702" s="35">
        <v>44980</v>
      </c>
      <c r="B702" s="36">
        <v>0.49492395833333336</v>
      </c>
      <c r="C702" s="37" t="s">
        <v>20</v>
      </c>
      <c r="D702" s="34">
        <v>4</v>
      </c>
      <c r="E702" s="38">
        <v>131.18</v>
      </c>
      <c r="F702" s="39" t="s">
        <v>4</v>
      </c>
      <c r="G702" s="40" t="s">
        <v>21</v>
      </c>
    </row>
    <row r="703" spans="1:7">
      <c r="A703" s="35">
        <v>44980</v>
      </c>
      <c r="B703" s="36">
        <v>0.49492395833333336</v>
      </c>
      <c r="C703" s="37" t="s">
        <v>20</v>
      </c>
      <c r="D703" s="34">
        <v>6</v>
      </c>
      <c r="E703" s="38">
        <v>131.18</v>
      </c>
      <c r="F703" s="39" t="s">
        <v>4</v>
      </c>
      <c r="G703" s="40" t="s">
        <v>21</v>
      </c>
    </row>
    <row r="704" spans="1:7">
      <c r="A704" s="35">
        <v>44980</v>
      </c>
      <c r="B704" s="36">
        <v>0.49492407407407413</v>
      </c>
      <c r="C704" s="37" t="s">
        <v>20</v>
      </c>
      <c r="D704" s="34">
        <v>90</v>
      </c>
      <c r="E704" s="38">
        <v>131.18</v>
      </c>
      <c r="F704" s="39" t="s">
        <v>4</v>
      </c>
      <c r="G704" s="40" t="s">
        <v>21</v>
      </c>
    </row>
    <row r="705" spans="1:7">
      <c r="A705" s="35">
        <v>44980</v>
      </c>
      <c r="B705" s="36">
        <v>0.4963671296296297</v>
      </c>
      <c r="C705" s="37" t="s">
        <v>20</v>
      </c>
      <c r="D705" s="34">
        <v>100</v>
      </c>
      <c r="E705" s="38">
        <v>130.97999999999999</v>
      </c>
      <c r="F705" s="39" t="s">
        <v>4</v>
      </c>
      <c r="G705" s="40" t="s">
        <v>21</v>
      </c>
    </row>
    <row r="706" spans="1:7">
      <c r="A706" s="35">
        <v>44980</v>
      </c>
      <c r="B706" s="36">
        <v>0.4963671296296297</v>
      </c>
      <c r="C706" s="37" t="s">
        <v>20</v>
      </c>
      <c r="D706" s="34">
        <v>15</v>
      </c>
      <c r="E706" s="38">
        <v>130.94999999999999</v>
      </c>
      <c r="F706" s="39" t="s">
        <v>4</v>
      </c>
      <c r="G706" s="40" t="s">
        <v>21</v>
      </c>
    </row>
    <row r="707" spans="1:7">
      <c r="A707" s="35">
        <v>44980</v>
      </c>
      <c r="B707" s="36">
        <v>0.4963671296296297</v>
      </c>
      <c r="C707" s="37" t="s">
        <v>20</v>
      </c>
      <c r="D707" s="34">
        <v>26</v>
      </c>
      <c r="E707" s="38">
        <v>130.94999999999999</v>
      </c>
      <c r="F707" s="39" t="s">
        <v>4</v>
      </c>
      <c r="G707" s="40" t="s">
        <v>21</v>
      </c>
    </row>
    <row r="708" spans="1:7">
      <c r="A708" s="35">
        <v>44980</v>
      </c>
      <c r="B708" s="36">
        <v>0.4963671296296297</v>
      </c>
      <c r="C708" s="37" t="s">
        <v>20</v>
      </c>
      <c r="D708" s="34">
        <v>74</v>
      </c>
      <c r="E708" s="38">
        <v>130.94999999999999</v>
      </c>
      <c r="F708" s="39" t="s">
        <v>4</v>
      </c>
      <c r="G708" s="40" t="s">
        <v>21</v>
      </c>
    </row>
    <row r="709" spans="1:7">
      <c r="A709" s="35">
        <v>44980</v>
      </c>
      <c r="B709" s="36">
        <v>0.4963671296296297</v>
      </c>
      <c r="C709" s="37" t="s">
        <v>20</v>
      </c>
      <c r="D709" s="34">
        <v>185</v>
      </c>
      <c r="E709" s="38">
        <v>130.94999999999999</v>
      </c>
      <c r="F709" s="39" t="s">
        <v>4</v>
      </c>
      <c r="G709" s="40" t="s">
        <v>21</v>
      </c>
    </row>
    <row r="710" spans="1:7">
      <c r="A710" s="35">
        <v>44980</v>
      </c>
      <c r="B710" s="36">
        <v>0.49712291666666664</v>
      </c>
      <c r="C710" s="37" t="s">
        <v>20</v>
      </c>
      <c r="D710" s="34">
        <v>15</v>
      </c>
      <c r="E710" s="38">
        <v>130.94</v>
      </c>
      <c r="F710" s="39" t="s">
        <v>4</v>
      </c>
      <c r="G710" s="40" t="s">
        <v>22</v>
      </c>
    </row>
    <row r="711" spans="1:7">
      <c r="A711" s="35">
        <v>44980</v>
      </c>
      <c r="B711" s="36">
        <v>0.49712291666666664</v>
      </c>
      <c r="C711" s="37" t="s">
        <v>20</v>
      </c>
      <c r="D711" s="34">
        <v>22</v>
      </c>
      <c r="E711" s="38">
        <v>130.94</v>
      </c>
      <c r="F711" s="39" t="s">
        <v>4</v>
      </c>
      <c r="G711" s="40" t="s">
        <v>22</v>
      </c>
    </row>
    <row r="712" spans="1:7">
      <c r="A712" s="35">
        <v>44980</v>
      </c>
      <c r="B712" s="36">
        <v>0.49712291666666664</v>
      </c>
      <c r="C712" s="37" t="s">
        <v>20</v>
      </c>
      <c r="D712" s="34">
        <v>78</v>
      </c>
      <c r="E712" s="38">
        <v>130.94</v>
      </c>
      <c r="F712" s="39" t="s">
        <v>4</v>
      </c>
      <c r="G712" s="40" t="s">
        <v>22</v>
      </c>
    </row>
    <row r="713" spans="1:7">
      <c r="A713" s="35">
        <v>44980</v>
      </c>
      <c r="B713" s="36">
        <v>0.49712291666666664</v>
      </c>
      <c r="C713" s="37" t="s">
        <v>20</v>
      </c>
      <c r="D713" s="34">
        <v>85</v>
      </c>
      <c r="E713" s="38">
        <v>130.94</v>
      </c>
      <c r="F713" s="39" t="s">
        <v>4</v>
      </c>
      <c r="G713" s="40" t="s">
        <v>22</v>
      </c>
    </row>
    <row r="714" spans="1:7">
      <c r="A714" s="35">
        <v>44980</v>
      </c>
      <c r="B714" s="36">
        <v>0.49712291666666664</v>
      </c>
      <c r="C714" s="37" t="s">
        <v>20</v>
      </c>
      <c r="D714" s="34">
        <v>4</v>
      </c>
      <c r="E714" s="38">
        <v>130.94</v>
      </c>
      <c r="F714" s="39" t="s">
        <v>4</v>
      </c>
      <c r="G714" s="40" t="s">
        <v>21</v>
      </c>
    </row>
    <row r="715" spans="1:7">
      <c r="A715" s="35">
        <v>44980</v>
      </c>
      <c r="B715" s="36">
        <v>0.49712291666666664</v>
      </c>
      <c r="C715" s="37" t="s">
        <v>20</v>
      </c>
      <c r="D715" s="34">
        <v>6</v>
      </c>
      <c r="E715" s="38">
        <v>130.94</v>
      </c>
      <c r="F715" s="39" t="s">
        <v>4</v>
      </c>
      <c r="G715" s="40" t="s">
        <v>21</v>
      </c>
    </row>
    <row r="716" spans="1:7">
      <c r="A716" s="35">
        <v>44980</v>
      </c>
      <c r="B716" s="36">
        <v>0.49712291666666664</v>
      </c>
      <c r="C716" s="37" t="s">
        <v>20</v>
      </c>
      <c r="D716" s="34">
        <v>15</v>
      </c>
      <c r="E716" s="38">
        <v>130.94</v>
      </c>
      <c r="F716" s="39" t="s">
        <v>4</v>
      </c>
      <c r="G716" s="40" t="s">
        <v>21</v>
      </c>
    </row>
    <row r="717" spans="1:7">
      <c r="A717" s="35">
        <v>44980</v>
      </c>
      <c r="B717" s="36">
        <v>0.49712291666666664</v>
      </c>
      <c r="C717" s="37" t="s">
        <v>20</v>
      </c>
      <c r="D717" s="34">
        <v>40</v>
      </c>
      <c r="E717" s="38">
        <v>130.94</v>
      </c>
      <c r="F717" s="39" t="s">
        <v>4</v>
      </c>
      <c r="G717" s="40" t="s">
        <v>21</v>
      </c>
    </row>
    <row r="718" spans="1:7">
      <c r="A718" s="35">
        <v>44980</v>
      </c>
      <c r="B718" s="36">
        <v>0.49712291666666664</v>
      </c>
      <c r="C718" s="37" t="s">
        <v>20</v>
      </c>
      <c r="D718" s="34">
        <v>55</v>
      </c>
      <c r="E718" s="38">
        <v>130.94</v>
      </c>
      <c r="F718" s="39" t="s">
        <v>4</v>
      </c>
      <c r="G718" s="40" t="s">
        <v>21</v>
      </c>
    </row>
    <row r="719" spans="1:7">
      <c r="A719" s="35">
        <v>44980</v>
      </c>
      <c r="B719" s="36">
        <v>0.49712291666666664</v>
      </c>
      <c r="C719" s="37" t="s">
        <v>20</v>
      </c>
      <c r="D719" s="34">
        <v>60</v>
      </c>
      <c r="E719" s="38">
        <v>130.94</v>
      </c>
      <c r="F719" s="39" t="s">
        <v>4</v>
      </c>
      <c r="G719" s="40" t="s">
        <v>21</v>
      </c>
    </row>
    <row r="720" spans="1:7">
      <c r="A720" s="35">
        <v>44980</v>
      </c>
      <c r="B720" s="36">
        <v>0.49712291666666664</v>
      </c>
      <c r="C720" s="37" t="s">
        <v>20</v>
      </c>
      <c r="D720" s="34">
        <v>60</v>
      </c>
      <c r="E720" s="38">
        <v>130.94</v>
      </c>
      <c r="F720" s="39" t="s">
        <v>4</v>
      </c>
      <c r="G720" s="40" t="s">
        <v>21</v>
      </c>
    </row>
    <row r="721" spans="1:7">
      <c r="A721" s="35">
        <v>44980</v>
      </c>
      <c r="B721" s="36">
        <v>0.49712291666666664</v>
      </c>
      <c r="C721" s="37" t="s">
        <v>20</v>
      </c>
      <c r="D721" s="34">
        <v>60</v>
      </c>
      <c r="E721" s="38">
        <v>130.94</v>
      </c>
      <c r="F721" s="39" t="s">
        <v>4</v>
      </c>
      <c r="G721" s="40" t="s">
        <v>21</v>
      </c>
    </row>
    <row r="722" spans="1:7">
      <c r="A722" s="35">
        <v>44980</v>
      </c>
      <c r="B722" s="36">
        <v>0.49727962962962968</v>
      </c>
      <c r="C722" s="37" t="s">
        <v>20</v>
      </c>
      <c r="D722" s="34">
        <v>1</v>
      </c>
      <c r="E722" s="38">
        <v>130.93</v>
      </c>
      <c r="F722" s="39" t="s">
        <v>4</v>
      </c>
      <c r="G722" s="40" t="s">
        <v>32</v>
      </c>
    </row>
    <row r="723" spans="1:7">
      <c r="A723" s="35">
        <v>44980</v>
      </c>
      <c r="B723" s="36">
        <v>0.49727962962962968</v>
      </c>
      <c r="C723" s="37" t="s">
        <v>20</v>
      </c>
      <c r="D723" s="34">
        <v>2</v>
      </c>
      <c r="E723" s="38">
        <v>130.93</v>
      </c>
      <c r="F723" s="39" t="s">
        <v>4</v>
      </c>
      <c r="G723" s="40" t="s">
        <v>32</v>
      </c>
    </row>
    <row r="724" spans="1:7">
      <c r="A724" s="35">
        <v>44980</v>
      </c>
      <c r="B724" s="36">
        <v>0.49727962962962968</v>
      </c>
      <c r="C724" s="37" t="s">
        <v>20</v>
      </c>
      <c r="D724" s="34">
        <v>2</v>
      </c>
      <c r="E724" s="38">
        <v>130.93</v>
      </c>
      <c r="F724" s="39" t="s">
        <v>4</v>
      </c>
      <c r="G724" s="40" t="s">
        <v>32</v>
      </c>
    </row>
    <row r="725" spans="1:7">
      <c r="A725" s="35">
        <v>44980</v>
      </c>
      <c r="B725" s="36">
        <v>0.49727962962962968</v>
      </c>
      <c r="C725" s="37" t="s">
        <v>20</v>
      </c>
      <c r="D725" s="34">
        <v>2</v>
      </c>
      <c r="E725" s="38">
        <v>130.93</v>
      </c>
      <c r="F725" s="39" t="s">
        <v>4</v>
      </c>
      <c r="G725" s="40" t="s">
        <v>32</v>
      </c>
    </row>
    <row r="726" spans="1:7">
      <c r="A726" s="35">
        <v>44980</v>
      </c>
      <c r="B726" s="36">
        <v>0.49727962962962968</v>
      </c>
      <c r="C726" s="37" t="s">
        <v>20</v>
      </c>
      <c r="D726" s="34">
        <v>3</v>
      </c>
      <c r="E726" s="38">
        <v>130.93</v>
      </c>
      <c r="F726" s="39" t="s">
        <v>4</v>
      </c>
      <c r="G726" s="40" t="s">
        <v>32</v>
      </c>
    </row>
    <row r="727" spans="1:7">
      <c r="A727" s="35">
        <v>44980</v>
      </c>
      <c r="B727" s="36">
        <v>0.49727962962962968</v>
      </c>
      <c r="C727" s="37" t="s">
        <v>20</v>
      </c>
      <c r="D727" s="34">
        <v>5</v>
      </c>
      <c r="E727" s="38">
        <v>130.93</v>
      </c>
      <c r="F727" s="39" t="s">
        <v>4</v>
      </c>
      <c r="G727" s="40" t="s">
        <v>32</v>
      </c>
    </row>
    <row r="728" spans="1:7">
      <c r="A728" s="35">
        <v>44980</v>
      </c>
      <c r="B728" s="36">
        <v>0.49727962962962968</v>
      </c>
      <c r="C728" s="37" t="s">
        <v>20</v>
      </c>
      <c r="D728" s="34">
        <v>6</v>
      </c>
      <c r="E728" s="38">
        <v>130.93</v>
      </c>
      <c r="F728" s="39" t="s">
        <v>4</v>
      </c>
      <c r="G728" s="40" t="s">
        <v>32</v>
      </c>
    </row>
    <row r="729" spans="1:7">
      <c r="A729" s="35">
        <v>44980</v>
      </c>
      <c r="B729" s="36">
        <v>0.49727962962962968</v>
      </c>
      <c r="C729" s="37" t="s">
        <v>20</v>
      </c>
      <c r="D729" s="34">
        <v>8</v>
      </c>
      <c r="E729" s="38">
        <v>130.93</v>
      </c>
      <c r="F729" s="39" t="s">
        <v>4</v>
      </c>
      <c r="G729" s="40" t="s">
        <v>32</v>
      </c>
    </row>
    <row r="730" spans="1:7">
      <c r="A730" s="35">
        <v>44980</v>
      </c>
      <c r="B730" s="36">
        <v>0.49727962962962968</v>
      </c>
      <c r="C730" s="37" t="s">
        <v>20</v>
      </c>
      <c r="D730" s="34">
        <v>15</v>
      </c>
      <c r="E730" s="38">
        <v>130.93</v>
      </c>
      <c r="F730" s="39" t="s">
        <v>4</v>
      </c>
      <c r="G730" s="40" t="s">
        <v>32</v>
      </c>
    </row>
    <row r="731" spans="1:7">
      <c r="A731" s="35">
        <v>44980</v>
      </c>
      <c r="B731" s="36">
        <v>0.49727962962962968</v>
      </c>
      <c r="C731" s="37" t="s">
        <v>20</v>
      </c>
      <c r="D731" s="34">
        <v>15</v>
      </c>
      <c r="E731" s="38">
        <v>130.93</v>
      </c>
      <c r="F731" s="39" t="s">
        <v>4</v>
      </c>
      <c r="G731" s="40" t="s">
        <v>32</v>
      </c>
    </row>
    <row r="732" spans="1:7">
      <c r="A732" s="35">
        <v>44980</v>
      </c>
      <c r="B732" s="36">
        <v>0.49786736111111118</v>
      </c>
      <c r="C732" s="37" t="s">
        <v>20</v>
      </c>
      <c r="D732" s="34">
        <v>12</v>
      </c>
      <c r="E732" s="38">
        <v>130.93</v>
      </c>
      <c r="F732" s="39" t="s">
        <v>4</v>
      </c>
      <c r="G732" s="40" t="s">
        <v>32</v>
      </c>
    </row>
    <row r="733" spans="1:7">
      <c r="A733" s="35">
        <v>44980</v>
      </c>
      <c r="B733" s="36">
        <v>0.49898807870370376</v>
      </c>
      <c r="C733" s="37" t="s">
        <v>20</v>
      </c>
      <c r="D733" s="34">
        <v>10</v>
      </c>
      <c r="E733" s="38">
        <v>131.30000000000001</v>
      </c>
      <c r="F733" s="39" t="s">
        <v>4</v>
      </c>
      <c r="G733" s="40" t="s">
        <v>21</v>
      </c>
    </row>
    <row r="734" spans="1:7">
      <c r="A734" s="35">
        <v>44980</v>
      </c>
      <c r="B734" s="36">
        <v>0.49898807870370376</v>
      </c>
      <c r="C734" s="37" t="s">
        <v>20</v>
      </c>
      <c r="D734" s="34">
        <v>10</v>
      </c>
      <c r="E734" s="38">
        <v>131.30000000000001</v>
      </c>
      <c r="F734" s="39" t="s">
        <v>4</v>
      </c>
      <c r="G734" s="40" t="s">
        <v>21</v>
      </c>
    </row>
    <row r="735" spans="1:7">
      <c r="A735" s="35">
        <v>44980</v>
      </c>
      <c r="B735" s="36">
        <v>0.49898807870370376</v>
      </c>
      <c r="C735" s="37" t="s">
        <v>20</v>
      </c>
      <c r="D735" s="34">
        <v>10</v>
      </c>
      <c r="E735" s="38">
        <v>131.31</v>
      </c>
      <c r="F735" s="39" t="s">
        <v>4</v>
      </c>
      <c r="G735" s="40" t="s">
        <v>21</v>
      </c>
    </row>
    <row r="736" spans="1:7">
      <c r="A736" s="35">
        <v>44980</v>
      </c>
      <c r="B736" s="36">
        <v>0.49898807870370376</v>
      </c>
      <c r="C736" s="37" t="s">
        <v>20</v>
      </c>
      <c r="D736" s="34">
        <v>32</v>
      </c>
      <c r="E736" s="38">
        <v>131.31</v>
      </c>
      <c r="F736" s="39" t="s">
        <v>4</v>
      </c>
      <c r="G736" s="40" t="s">
        <v>21</v>
      </c>
    </row>
    <row r="737" spans="1:7">
      <c r="A737" s="35">
        <v>44980</v>
      </c>
      <c r="B737" s="36">
        <v>0.49898807870370376</v>
      </c>
      <c r="C737" s="37" t="s">
        <v>20</v>
      </c>
      <c r="D737" s="34">
        <v>68</v>
      </c>
      <c r="E737" s="38">
        <v>131.31</v>
      </c>
      <c r="F737" s="39" t="s">
        <v>4</v>
      </c>
      <c r="G737" s="40" t="s">
        <v>21</v>
      </c>
    </row>
    <row r="738" spans="1:7">
      <c r="A738" s="35">
        <v>44980</v>
      </c>
      <c r="B738" s="36">
        <v>0.49898807870370376</v>
      </c>
      <c r="C738" s="37" t="s">
        <v>20</v>
      </c>
      <c r="D738" s="34">
        <v>90</v>
      </c>
      <c r="E738" s="38">
        <v>131.30000000000001</v>
      </c>
      <c r="F738" s="39" t="s">
        <v>4</v>
      </c>
      <c r="G738" s="40" t="s">
        <v>21</v>
      </c>
    </row>
    <row r="739" spans="1:7">
      <c r="A739" s="35">
        <v>44980</v>
      </c>
      <c r="B739" s="36">
        <v>0.49898807870370376</v>
      </c>
      <c r="C739" s="37" t="s">
        <v>20</v>
      </c>
      <c r="D739" s="34">
        <v>90</v>
      </c>
      <c r="E739" s="38">
        <v>131.30000000000001</v>
      </c>
      <c r="F739" s="39" t="s">
        <v>4</v>
      </c>
      <c r="G739" s="40" t="s">
        <v>21</v>
      </c>
    </row>
    <row r="740" spans="1:7">
      <c r="A740" s="35">
        <v>44980</v>
      </c>
      <c r="B740" s="36">
        <v>0.49898807870370376</v>
      </c>
      <c r="C740" s="37" t="s">
        <v>20</v>
      </c>
      <c r="D740" s="34">
        <v>90</v>
      </c>
      <c r="E740" s="38">
        <v>131.31</v>
      </c>
      <c r="F740" s="39" t="s">
        <v>4</v>
      </c>
      <c r="G740" s="40" t="s">
        <v>21</v>
      </c>
    </row>
    <row r="741" spans="1:7">
      <c r="A741" s="35">
        <v>44980</v>
      </c>
      <c r="B741" s="36">
        <v>0.49898807870370376</v>
      </c>
      <c r="C741" s="37" t="s">
        <v>20</v>
      </c>
      <c r="D741" s="34">
        <v>100</v>
      </c>
      <c r="E741" s="38">
        <v>131.31</v>
      </c>
      <c r="F741" s="39" t="s">
        <v>4</v>
      </c>
      <c r="G741" s="40" t="s">
        <v>21</v>
      </c>
    </row>
    <row r="742" spans="1:7">
      <c r="A742" s="35">
        <v>44980</v>
      </c>
      <c r="B742" s="36">
        <v>0.49898807870370376</v>
      </c>
      <c r="C742" s="37" t="s">
        <v>20</v>
      </c>
      <c r="D742" s="34">
        <v>100</v>
      </c>
      <c r="E742" s="38">
        <v>131.31</v>
      </c>
      <c r="F742" s="39" t="s">
        <v>4</v>
      </c>
      <c r="G742" s="40" t="s">
        <v>21</v>
      </c>
    </row>
    <row r="743" spans="1:7">
      <c r="A743" s="35">
        <v>44980</v>
      </c>
      <c r="B743" s="36">
        <v>0.50109907407407417</v>
      </c>
      <c r="C743" s="37" t="s">
        <v>20</v>
      </c>
      <c r="D743" s="34">
        <v>95</v>
      </c>
      <c r="E743" s="38">
        <v>131.22</v>
      </c>
      <c r="F743" s="39" t="s">
        <v>4</v>
      </c>
      <c r="G743" s="40" t="s">
        <v>21</v>
      </c>
    </row>
    <row r="744" spans="1:7">
      <c r="A744" s="35">
        <v>44980</v>
      </c>
      <c r="B744" s="36">
        <v>0.50509710648148154</v>
      </c>
      <c r="C744" s="37" t="s">
        <v>20</v>
      </c>
      <c r="D744" s="34">
        <v>100</v>
      </c>
      <c r="E744" s="38">
        <v>131.99</v>
      </c>
      <c r="F744" s="39" t="s">
        <v>4</v>
      </c>
      <c r="G744" s="40" t="s">
        <v>22</v>
      </c>
    </row>
    <row r="745" spans="1:7">
      <c r="A745" s="35">
        <v>44980</v>
      </c>
      <c r="B745" s="36">
        <v>0.50509710648148154</v>
      </c>
      <c r="C745" s="37" t="s">
        <v>20</v>
      </c>
      <c r="D745" s="34">
        <v>9</v>
      </c>
      <c r="E745" s="38">
        <v>131.99</v>
      </c>
      <c r="F745" s="39" t="s">
        <v>4</v>
      </c>
      <c r="G745" s="40" t="s">
        <v>21</v>
      </c>
    </row>
    <row r="746" spans="1:7">
      <c r="A746" s="35">
        <v>44980</v>
      </c>
      <c r="B746" s="36">
        <v>0.50509710648148154</v>
      </c>
      <c r="C746" s="37" t="s">
        <v>20</v>
      </c>
      <c r="D746" s="34">
        <v>55</v>
      </c>
      <c r="E746" s="38">
        <v>131.99</v>
      </c>
      <c r="F746" s="39" t="s">
        <v>4</v>
      </c>
      <c r="G746" s="40" t="s">
        <v>21</v>
      </c>
    </row>
    <row r="747" spans="1:7">
      <c r="A747" s="35">
        <v>44980</v>
      </c>
      <c r="B747" s="36">
        <v>0.50509710648148154</v>
      </c>
      <c r="C747" s="37" t="s">
        <v>20</v>
      </c>
      <c r="D747" s="34">
        <v>67</v>
      </c>
      <c r="E747" s="38">
        <v>131.99</v>
      </c>
      <c r="F747" s="39" t="s">
        <v>4</v>
      </c>
      <c r="G747" s="40" t="s">
        <v>21</v>
      </c>
    </row>
    <row r="748" spans="1:7">
      <c r="A748" s="35">
        <v>44980</v>
      </c>
      <c r="B748" s="36">
        <v>0.50509710648148154</v>
      </c>
      <c r="C748" s="37" t="s">
        <v>20</v>
      </c>
      <c r="D748" s="34">
        <v>100</v>
      </c>
      <c r="E748" s="38">
        <v>131.97999999999999</v>
      </c>
      <c r="F748" s="39" t="s">
        <v>4</v>
      </c>
      <c r="G748" s="40" t="s">
        <v>21</v>
      </c>
    </row>
    <row r="749" spans="1:7">
      <c r="A749" s="35">
        <v>44980</v>
      </c>
      <c r="B749" s="36">
        <v>0.50509710648148154</v>
      </c>
      <c r="C749" s="37" t="s">
        <v>20</v>
      </c>
      <c r="D749" s="34">
        <v>100</v>
      </c>
      <c r="E749" s="38">
        <v>131.99</v>
      </c>
      <c r="F749" s="39" t="s">
        <v>4</v>
      </c>
      <c r="G749" s="40" t="s">
        <v>21</v>
      </c>
    </row>
    <row r="750" spans="1:7">
      <c r="A750" s="35">
        <v>44980</v>
      </c>
      <c r="B750" s="36">
        <v>0.50509710648148154</v>
      </c>
      <c r="C750" s="37" t="s">
        <v>20</v>
      </c>
      <c r="D750" s="34">
        <v>120</v>
      </c>
      <c r="E750" s="38">
        <v>131.99</v>
      </c>
      <c r="F750" s="39" t="s">
        <v>4</v>
      </c>
      <c r="G750" s="40" t="s">
        <v>21</v>
      </c>
    </row>
    <row r="751" spans="1:7">
      <c r="A751" s="35">
        <v>44980</v>
      </c>
      <c r="B751" s="36">
        <v>0.50509710648148154</v>
      </c>
      <c r="C751" s="37" t="s">
        <v>20</v>
      </c>
      <c r="D751" s="34">
        <v>349</v>
      </c>
      <c r="E751" s="38">
        <v>131.99</v>
      </c>
      <c r="F751" s="39" t="s">
        <v>4</v>
      </c>
      <c r="G751" s="40" t="s">
        <v>21</v>
      </c>
    </row>
    <row r="752" spans="1:7">
      <c r="A752" s="35">
        <v>44980</v>
      </c>
      <c r="B752" s="36">
        <v>0.50509722222222231</v>
      </c>
      <c r="C752" s="37" t="s">
        <v>20</v>
      </c>
      <c r="D752" s="34">
        <v>100</v>
      </c>
      <c r="E752" s="38">
        <v>131.97999999999999</v>
      </c>
      <c r="F752" s="39" t="s">
        <v>4</v>
      </c>
      <c r="G752" s="40" t="s">
        <v>21</v>
      </c>
    </row>
    <row r="753" spans="1:7">
      <c r="A753" s="35">
        <v>44980</v>
      </c>
      <c r="B753" s="36">
        <v>0.50509722222222231</v>
      </c>
      <c r="C753" s="37" t="s">
        <v>20</v>
      </c>
      <c r="D753" s="34">
        <v>100</v>
      </c>
      <c r="E753" s="38">
        <v>131.97999999999999</v>
      </c>
      <c r="F753" s="39" t="s">
        <v>4</v>
      </c>
      <c r="G753" s="40" t="s">
        <v>21</v>
      </c>
    </row>
    <row r="754" spans="1:7">
      <c r="A754" s="35">
        <v>44980</v>
      </c>
      <c r="B754" s="36">
        <v>0.50583333333333336</v>
      </c>
      <c r="C754" s="37" t="s">
        <v>20</v>
      </c>
      <c r="D754" s="34">
        <v>100</v>
      </c>
      <c r="E754" s="38">
        <v>132.06</v>
      </c>
      <c r="F754" s="39" t="s">
        <v>4</v>
      </c>
      <c r="G754" s="40" t="s">
        <v>32</v>
      </c>
    </row>
    <row r="755" spans="1:7">
      <c r="A755" s="35">
        <v>44980</v>
      </c>
      <c r="B755" s="36">
        <v>0.50583333333333336</v>
      </c>
      <c r="C755" s="37" t="s">
        <v>20</v>
      </c>
      <c r="D755" s="34">
        <v>100</v>
      </c>
      <c r="E755" s="38">
        <v>132.06</v>
      </c>
      <c r="F755" s="39" t="s">
        <v>4</v>
      </c>
      <c r="G755" s="40" t="s">
        <v>32</v>
      </c>
    </row>
    <row r="756" spans="1:7">
      <c r="A756" s="35">
        <v>44980</v>
      </c>
      <c r="B756" s="36">
        <v>0.50583333333333336</v>
      </c>
      <c r="C756" s="37" t="s">
        <v>20</v>
      </c>
      <c r="D756" s="34">
        <v>5</v>
      </c>
      <c r="E756" s="38">
        <v>132.07</v>
      </c>
      <c r="F756" s="39" t="s">
        <v>4</v>
      </c>
      <c r="G756" s="40" t="s">
        <v>21</v>
      </c>
    </row>
    <row r="757" spans="1:7">
      <c r="A757" s="35">
        <v>44980</v>
      </c>
      <c r="B757" s="36">
        <v>0.50583333333333336</v>
      </c>
      <c r="C757" s="37" t="s">
        <v>20</v>
      </c>
      <c r="D757" s="34">
        <v>8</v>
      </c>
      <c r="E757" s="38">
        <v>132.07</v>
      </c>
      <c r="F757" s="39" t="s">
        <v>4</v>
      </c>
      <c r="G757" s="40" t="s">
        <v>21</v>
      </c>
    </row>
    <row r="758" spans="1:7">
      <c r="A758" s="35">
        <v>44980</v>
      </c>
      <c r="B758" s="36">
        <v>0.50583333333333336</v>
      </c>
      <c r="C758" s="37" t="s">
        <v>20</v>
      </c>
      <c r="D758" s="34">
        <v>22</v>
      </c>
      <c r="E758" s="38">
        <v>132.07</v>
      </c>
      <c r="F758" s="39" t="s">
        <v>4</v>
      </c>
      <c r="G758" s="40" t="s">
        <v>21</v>
      </c>
    </row>
    <row r="759" spans="1:7">
      <c r="A759" s="35">
        <v>44980</v>
      </c>
      <c r="B759" s="36">
        <v>0.50583333333333336</v>
      </c>
      <c r="C759" s="37" t="s">
        <v>20</v>
      </c>
      <c r="D759" s="34">
        <v>23</v>
      </c>
      <c r="E759" s="38">
        <v>132.07</v>
      </c>
      <c r="F759" s="39" t="s">
        <v>4</v>
      </c>
      <c r="G759" s="40" t="s">
        <v>21</v>
      </c>
    </row>
    <row r="760" spans="1:7">
      <c r="A760" s="35">
        <v>44980</v>
      </c>
      <c r="B760" s="36">
        <v>0.50583333333333336</v>
      </c>
      <c r="C760" s="37" t="s">
        <v>20</v>
      </c>
      <c r="D760" s="34">
        <v>25</v>
      </c>
      <c r="E760" s="38">
        <v>132.07</v>
      </c>
      <c r="F760" s="39" t="s">
        <v>4</v>
      </c>
      <c r="G760" s="40" t="s">
        <v>21</v>
      </c>
    </row>
    <row r="761" spans="1:7">
      <c r="A761" s="35">
        <v>44980</v>
      </c>
      <c r="B761" s="36">
        <v>0.50583333333333336</v>
      </c>
      <c r="C761" s="37" t="s">
        <v>20</v>
      </c>
      <c r="D761" s="34">
        <v>38</v>
      </c>
      <c r="E761" s="38">
        <v>132.07</v>
      </c>
      <c r="F761" s="39" t="s">
        <v>4</v>
      </c>
      <c r="G761" s="40" t="s">
        <v>21</v>
      </c>
    </row>
    <row r="762" spans="1:7">
      <c r="A762" s="35">
        <v>44980</v>
      </c>
      <c r="B762" s="36">
        <v>0.50583333333333336</v>
      </c>
      <c r="C762" s="37" t="s">
        <v>20</v>
      </c>
      <c r="D762" s="34">
        <v>60</v>
      </c>
      <c r="E762" s="38">
        <v>132.07</v>
      </c>
      <c r="F762" s="39" t="s">
        <v>4</v>
      </c>
      <c r="G762" s="40" t="s">
        <v>21</v>
      </c>
    </row>
    <row r="763" spans="1:7">
      <c r="A763" s="35">
        <v>44980</v>
      </c>
      <c r="B763" s="36">
        <v>0.50583333333333336</v>
      </c>
      <c r="C763" s="37" t="s">
        <v>20</v>
      </c>
      <c r="D763" s="34">
        <v>62</v>
      </c>
      <c r="E763" s="38">
        <v>132.07</v>
      </c>
      <c r="F763" s="39" t="s">
        <v>4</v>
      </c>
      <c r="G763" s="40" t="s">
        <v>21</v>
      </c>
    </row>
    <row r="764" spans="1:7">
      <c r="A764" s="35">
        <v>44980</v>
      </c>
      <c r="B764" s="36">
        <v>0.50583333333333336</v>
      </c>
      <c r="C764" s="37" t="s">
        <v>20</v>
      </c>
      <c r="D764" s="34">
        <v>78</v>
      </c>
      <c r="E764" s="38">
        <v>132.07</v>
      </c>
      <c r="F764" s="39" t="s">
        <v>4</v>
      </c>
      <c r="G764" s="40" t="s">
        <v>21</v>
      </c>
    </row>
    <row r="765" spans="1:7">
      <c r="A765" s="35">
        <v>44980</v>
      </c>
      <c r="B765" s="36">
        <v>0.50583333333333336</v>
      </c>
      <c r="C765" s="37" t="s">
        <v>20</v>
      </c>
      <c r="D765" s="34">
        <v>79</v>
      </c>
      <c r="E765" s="38">
        <v>132.07</v>
      </c>
      <c r="F765" s="39" t="s">
        <v>4</v>
      </c>
      <c r="G765" s="40" t="s">
        <v>21</v>
      </c>
    </row>
    <row r="766" spans="1:7">
      <c r="A766" s="35">
        <v>44980</v>
      </c>
      <c r="B766" s="36">
        <v>0.50583344907407413</v>
      </c>
      <c r="C766" s="37" t="s">
        <v>20</v>
      </c>
      <c r="D766" s="34">
        <v>14</v>
      </c>
      <c r="E766" s="38">
        <v>132.05000000000001</v>
      </c>
      <c r="F766" s="39" t="s">
        <v>4</v>
      </c>
      <c r="G766" s="40" t="s">
        <v>43</v>
      </c>
    </row>
    <row r="767" spans="1:7">
      <c r="A767" s="35">
        <v>44980</v>
      </c>
      <c r="B767" s="36">
        <v>0.50583344907407413</v>
      </c>
      <c r="C767" s="37" t="s">
        <v>20</v>
      </c>
      <c r="D767" s="34">
        <v>40</v>
      </c>
      <c r="E767" s="38">
        <v>132.05000000000001</v>
      </c>
      <c r="F767" s="39" t="s">
        <v>4</v>
      </c>
      <c r="G767" s="40" t="s">
        <v>43</v>
      </c>
    </row>
    <row r="768" spans="1:7">
      <c r="A768" s="35">
        <v>44980</v>
      </c>
      <c r="B768" s="36">
        <v>0.50583344907407413</v>
      </c>
      <c r="C768" s="37" t="s">
        <v>20</v>
      </c>
      <c r="D768" s="34">
        <v>46</v>
      </c>
      <c r="E768" s="38">
        <v>132.05000000000001</v>
      </c>
      <c r="F768" s="39" t="s">
        <v>4</v>
      </c>
      <c r="G768" s="40" t="s">
        <v>43</v>
      </c>
    </row>
    <row r="769" spans="1:7">
      <c r="A769" s="35">
        <v>44980</v>
      </c>
      <c r="B769" s="36">
        <v>0.51276782407407406</v>
      </c>
      <c r="C769" s="37" t="s">
        <v>20</v>
      </c>
      <c r="D769" s="34">
        <v>35</v>
      </c>
      <c r="E769" s="38">
        <v>131.68</v>
      </c>
      <c r="F769" s="39" t="s">
        <v>4</v>
      </c>
      <c r="G769" s="40" t="s">
        <v>22</v>
      </c>
    </row>
    <row r="770" spans="1:7">
      <c r="A770" s="35">
        <v>44980</v>
      </c>
      <c r="B770" s="36">
        <v>0.51276782407407406</v>
      </c>
      <c r="C770" s="37" t="s">
        <v>20</v>
      </c>
      <c r="D770" s="34">
        <v>51</v>
      </c>
      <c r="E770" s="38">
        <v>131.68</v>
      </c>
      <c r="F770" s="39" t="s">
        <v>4</v>
      </c>
      <c r="G770" s="40" t="s">
        <v>22</v>
      </c>
    </row>
    <row r="771" spans="1:7">
      <c r="A771" s="35">
        <v>44980</v>
      </c>
      <c r="B771" s="36">
        <v>0.51276782407407406</v>
      </c>
      <c r="C771" s="37" t="s">
        <v>20</v>
      </c>
      <c r="D771" s="34">
        <v>1</v>
      </c>
      <c r="E771" s="38">
        <v>131.68</v>
      </c>
      <c r="F771" s="39" t="s">
        <v>4</v>
      </c>
      <c r="G771" s="40" t="s">
        <v>21</v>
      </c>
    </row>
    <row r="772" spans="1:7">
      <c r="A772" s="35">
        <v>44980</v>
      </c>
      <c r="B772" s="36">
        <v>0.51276782407407406</v>
      </c>
      <c r="C772" s="37" t="s">
        <v>20</v>
      </c>
      <c r="D772" s="34">
        <v>18</v>
      </c>
      <c r="E772" s="38">
        <v>131.68</v>
      </c>
      <c r="F772" s="39" t="s">
        <v>4</v>
      </c>
      <c r="G772" s="40" t="s">
        <v>21</v>
      </c>
    </row>
    <row r="773" spans="1:7">
      <c r="A773" s="35">
        <v>44980</v>
      </c>
      <c r="B773" s="36">
        <v>0.51276782407407406</v>
      </c>
      <c r="C773" s="37" t="s">
        <v>20</v>
      </c>
      <c r="D773" s="34">
        <v>100</v>
      </c>
      <c r="E773" s="38">
        <v>131.68</v>
      </c>
      <c r="F773" s="39" t="s">
        <v>4</v>
      </c>
      <c r="G773" s="40" t="s">
        <v>21</v>
      </c>
    </row>
    <row r="774" spans="1:7">
      <c r="A774" s="35">
        <v>44980</v>
      </c>
      <c r="B774" s="36">
        <v>0.51276782407407406</v>
      </c>
      <c r="C774" s="37" t="s">
        <v>20</v>
      </c>
      <c r="D774" s="34">
        <v>100</v>
      </c>
      <c r="E774" s="38">
        <v>131.68</v>
      </c>
      <c r="F774" s="39" t="s">
        <v>4</v>
      </c>
      <c r="G774" s="40" t="s">
        <v>21</v>
      </c>
    </row>
    <row r="775" spans="1:7">
      <c r="A775" s="35">
        <v>44980</v>
      </c>
      <c r="B775" s="36">
        <v>0.51276782407407406</v>
      </c>
      <c r="C775" s="37" t="s">
        <v>20</v>
      </c>
      <c r="D775" s="34">
        <v>100</v>
      </c>
      <c r="E775" s="38">
        <v>131.68</v>
      </c>
      <c r="F775" s="39" t="s">
        <v>4</v>
      </c>
      <c r="G775" s="40" t="s">
        <v>21</v>
      </c>
    </row>
    <row r="776" spans="1:7">
      <c r="A776" s="35">
        <v>44980</v>
      </c>
      <c r="B776" s="36">
        <v>0.51276782407407406</v>
      </c>
      <c r="C776" s="37" t="s">
        <v>20</v>
      </c>
      <c r="D776" s="34">
        <v>30</v>
      </c>
      <c r="E776" s="38">
        <v>131.68</v>
      </c>
      <c r="F776" s="39" t="s">
        <v>4</v>
      </c>
      <c r="G776" s="40" t="s">
        <v>21</v>
      </c>
    </row>
    <row r="777" spans="1:7">
      <c r="A777" s="35">
        <v>44980</v>
      </c>
      <c r="B777" s="36">
        <v>0.51276782407407406</v>
      </c>
      <c r="C777" s="37" t="s">
        <v>20</v>
      </c>
      <c r="D777" s="34">
        <v>51</v>
      </c>
      <c r="E777" s="38">
        <v>131.68</v>
      </c>
      <c r="F777" s="39" t="s">
        <v>4</v>
      </c>
      <c r="G777" s="40" t="s">
        <v>21</v>
      </c>
    </row>
    <row r="778" spans="1:7">
      <c r="A778" s="35">
        <v>44980</v>
      </c>
      <c r="B778" s="36">
        <v>0.51833738425925924</v>
      </c>
      <c r="C778" s="37" t="s">
        <v>20</v>
      </c>
      <c r="D778" s="34">
        <v>10</v>
      </c>
      <c r="E778" s="38">
        <v>131.6</v>
      </c>
      <c r="F778" s="39" t="s">
        <v>4</v>
      </c>
      <c r="G778" s="40" t="s">
        <v>36</v>
      </c>
    </row>
    <row r="779" spans="1:7">
      <c r="A779" s="35">
        <v>44980</v>
      </c>
      <c r="B779" s="36">
        <v>0.51833738425925924</v>
      </c>
      <c r="C779" s="37" t="s">
        <v>20</v>
      </c>
      <c r="D779" s="34">
        <v>90</v>
      </c>
      <c r="E779" s="38">
        <v>131.6</v>
      </c>
      <c r="F779" s="39" t="s">
        <v>4</v>
      </c>
      <c r="G779" s="40" t="s">
        <v>36</v>
      </c>
    </row>
    <row r="780" spans="1:7">
      <c r="A780" s="35">
        <v>44980</v>
      </c>
      <c r="B780" s="36">
        <v>0.51998530092592599</v>
      </c>
      <c r="C780" s="37" t="s">
        <v>20</v>
      </c>
      <c r="D780" s="34">
        <v>2</v>
      </c>
      <c r="E780" s="38">
        <v>131.6</v>
      </c>
      <c r="F780" s="39" t="s">
        <v>4</v>
      </c>
      <c r="G780" s="40" t="s">
        <v>32</v>
      </c>
    </row>
    <row r="781" spans="1:7">
      <c r="A781" s="35">
        <v>44980</v>
      </c>
      <c r="B781" s="36">
        <v>0.51998530092592599</v>
      </c>
      <c r="C781" s="37" t="s">
        <v>20</v>
      </c>
      <c r="D781" s="34">
        <v>22</v>
      </c>
      <c r="E781" s="38">
        <v>131.6</v>
      </c>
      <c r="F781" s="39" t="s">
        <v>4</v>
      </c>
      <c r="G781" s="40" t="s">
        <v>32</v>
      </c>
    </row>
    <row r="782" spans="1:7">
      <c r="A782" s="35">
        <v>44980</v>
      </c>
      <c r="B782" s="36">
        <v>0.51998530092592599</v>
      </c>
      <c r="C782" s="37" t="s">
        <v>20</v>
      </c>
      <c r="D782" s="34">
        <v>35</v>
      </c>
      <c r="E782" s="38">
        <v>131.6</v>
      </c>
      <c r="F782" s="39" t="s">
        <v>4</v>
      </c>
      <c r="G782" s="40" t="s">
        <v>32</v>
      </c>
    </row>
    <row r="783" spans="1:7">
      <c r="A783" s="35">
        <v>44980</v>
      </c>
      <c r="B783" s="36">
        <v>0.51998530092592599</v>
      </c>
      <c r="C783" s="37" t="s">
        <v>20</v>
      </c>
      <c r="D783" s="34">
        <v>41</v>
      </c>
      <c r="E783" s="38">
        <v>131.6</v>
      </c>
      <c r="F783" s="39" t="s">
        <v>4</v>
      </c>
      <c r="G783" s="40" t="s">
        <v>32</v>
      </c>
    </row>
    <row r="784" spans="1:7">
      <c r="A784" s="35">
        <v>44980</v>
      </c>
      <c r="B784" s="36">
        <v>0.51998530092592599</v>
      </c>
      <c r="C784" s="37" t="s">
        <v>20</v>
      </c>
      <c r="D784" s="34">
        <v>100</v>
      </c>
      <c r="E784" s="38">
        <v>131.61000000000001</v>
      </c>
      <c r="F784" s="39" t="s">
        <v>4</v>
      </c>
      <c r="G784" s="40" t="s">
        <v>21</v>
      </c>
    </row>
    <row r="785" spans="1:7">
      <c r="A785" s="35">
        <v>44980</v>
      </c>
      <c r="B785" s="36">
        <v>0.52012662037037038</v>
      </c>
      <c r="C785" s="37" t="s">
        <v>20</v>
      </c>
      <c r="D785" s="34">
        <v>93</v>
      </c>
      <c r="E785" s="38">
        <v>131.53</v>
      </c>
      <c r="F785" s="39" t="s">
        <v>4</v>
      </c>
      <c r="G785" s="40" t="s">
        <v>21</v>
      </c>
    </row>
    <row r="786" spans="1:7">
      <c r="A786" s="35">
        <v>44980</v>
      </c>
      <c r="B786" s="36">
        <v>0.5202500000000001</v>
      </c>
      <c r="C786" s="37" t="s">
        <v>20</v>
      </c>
      <c r="D786" s="34">
        <v>9</v>
      </c>
      <c r="E786" s="38">
        <v>131.53</v>
      </c>
      <c r="F786" s="39" t="s">
        <v>4</v>
      </c>
      <c r="G786" s="40" t="s">
        <v>22</v>
      </c>
    </row>
    <row r="787" spans="1:7">
      <c r="A787" s="35">
        <v>44980</v>
      </c>
      <c r="B787" s="36">
        <v>0.5202500000000001</v>
      </c>
      <c r="C787" s="37" t="s">
        <v>20</v>
      </c>
      <c r="D787" s="34">
        <v>30</v>
      </c>
      <c r="E787" s="38">
        <v>131.53</v>
      </c>
      <c r="F787" s="39" t="s">
        <v>4</v>
      </c>
      <c r="G787" s="40" t="s">
        <v>22</v>
      </c>
    </row>
    <row r="788" spans="1:7">
      <c r="A788" s="35">
        <v>44980</v>
      </c>
      <c r="B788" s="36">
        <v>0.5202500000000001</v>
      </c>
      <c r="C788" s="37" t="s">
        <v>20</v>
      </c>
      <c r="D788" s="34">
        <v>30</v>
      </c>
      <c r="E788" s="38">
        <v>131.53</v>
      </c>
      <c r="F788" s="39" t="s">
        <v>4</v>
      </c>
      <c r="G788" s="40" t="s">
        <v>22</v>
      </c>
    </row>
    <row r="789" spans="1:7">
      <c r="A789" s="35">
        <v>44980</v>
      </c>
      <c r="B789" s="36">
        <v>0.5202500000000001</v>
      </c>
      <c r="C789" s="37" t="s">
        <v>20</v>
      </c>
      <c r="D789" s="34">
        <v>31</v>
      </c>
      <c r="E789" s="38">
        <v>131.53</v>
      </c>
      <c r="F789" s="39" t="s">
        <v>4</v>
      </c>
      <c r="G789" s="40" t="s">
        <v>22</v>
      </c>
    </row>
    <row r="790" spans="1:7">
      <c r="A790" s="35">
        <v>44980</v>
      </c>
      <c r="B790" s="36">
        <v>0.5202500000000001</v>
      </c>
      <c r="C790" s="37" t="s">
        <v>20</v>
      </c>
      <c r="D790" s="34">
        <v>7</v>
      </c>
      <c r="E790" s="38">
        <v>131.53</v>
      </c>
      <c r="F790" s="39" t="s">
        <v>4</v>
      </c>
      <c r="G790" s="40" t="s">
        <v>21</v>
      </c>
    </row>
    <row r="791" spans="1:7">
      <c r="A791" s="35">
        <v>44980</v>
      </c>
      <c r="B791" s="36">
        <v>0.5202500000000001</v>
      </c>
      <c r="C791" s="37" t="s">
        <v>20</v>
      </c>
      <c r="D791" s="34">
        <v>9</v>
      </c>
      <c r="E791" s="38">
        <v>131.53</v>
      </c>
      <c r="F791" s="39" t="s">
        <v>4</v>
      </c>
      <c r="G791" s="40" t="s">
        <v>21</v>
      </c>
    </row>
    <row r="792" spans="1:7">
      <c r="A792" s="35">
        <v>44980</v>
      </c>
      <c r="B792" s="36">
        <v>0.5202500000000001</v>
      </c>
      <c r="C792" s="37" t="s">
        <v>20</v>
      </c>
      <c r="D792" s="34">
        <v>31</v>
      </c>
      <c r="E792" s="38">
        <v>131.53</v>
      </c>
      <c r="F792" s="39" t="s">
        <v>4</v>
      </c>
      <c r="G792" s="40" t="s">
        <v>21</v>
      </c>
    </row>
    <row r="793" spans="1:7">
      <c r="A793" s="35">
        <v>44980</v>
      </c>
      <c r="B793" s="36">
        <v>0.5202500000000001</v>
      </c>
      <c r="C793" s="37" t="s">
        <v>20</v>
      </c>
      <c r="D793" s="34">
        <v>60</v>
      </c>
      <c r="E793" s="38">
        <v>131.53</v>
      </c>
      <c r="F793" s="39" t="s">
        <v>4</v>
      </c>
      <c r="G793" s="40" t="s">
        <v>21</v>
      </c>
    </row>
    <row r="794" spans="1:7">
      <c r="A794" s="35">
        <v>44980</v>
      </c>
      <c r="B794" s="36">
        <v>0.52093032407407414</v>
      </c>
      <c r="C794" s="37" t="s">
        <v>20</v>
      </c>
      <c r="D794" s="34">
        <v>100</v>
      </c>
      <c r="E794" s="38">
        <v>131.47</v>
      </c>
      <c r="F794" s="39" t="s">
        <v>4</v>
      </c>
      <c r="G794" s="40" t="s">
        <v>6</v>
      </c>
    </row>
    <row r="795" spans="1:7">
      <c r="A795" s="35">
        <v>44980</v>
      </c>
      <c r="B795" s="36">
        <v>0.52093032407407414</v>
      </c>
      <c r="C795" s="37" t="s">
        <v>20</v>
      </c>
      <c r="D795" s="34">
        <v>6</v>
      </c>
      <c r="E795" s="38">
        <v>131.49</v>
      </c>
      <c r="F795" s="39" t="s">
        <v>4</v>
      </c>
      <c r="G795" s="40" t="s">
        <v>21</v>
      </c>
    </row>
    <row r="796" spans="1:7">
      <c r="A796" s="35">
        <v>44980</v>
      </c>
      <c r="B796" s="36">
        <v>0.52093032407407414</v>
      </c>
      <c r="C796" s="37" t="s">
        <v>20</v>
      </c>
      <c r="D796" s="34">
        <v>6</v>
      </c>
      <c r="E796" s="38">
        <v>131.49</v>
      </c>
      <c r="F796" s="39" t="s">
        <v>4</v>
      </c>
      <c r="G796" s="40" t="s">
        <v>21</v>
      </c>
    </row>
    <row r="797" spans="1:7">
      <c r="A797" s="35">
        <v>44980</v>
      </c>
      <c r="B797" s="36">
        <v>0.52093032407407414</v>
      </c>
      <c r="C797" s="37" t="s">
        <v>20</v>
      </c>
      <c r="D797" s="34">
        <v>8</v>
      </c>
      <c r="E797" s="38">
        <v>131.49</v>
      </c>
      <c r="F797" s="39" t="s">
        <v>4</v>
      </c>
      <c r="G797" s="40" t="s">
        <v>21</v>
      </c>
    </row>
    <row r="798" spans="1:7">
      <c r="A798" s="35">
        <v>44980</v>
      </c>
      <c r="B798" s="36">
        <v>0.52093032407407414</v>
      </c>
      <c r="C798" s="37" t="s">
        <v>20</v>
      </c>
      <c r="D798" s="34">
        <v>10</v>
      </c>
      <c r="E798" s="38">
        <v>131.49</v>
      </c>
      <c r="F798" s="39" t="s">
        <v>4</v>
      </c>
      <c r="G798" s="40" t="s">
        <v>21</v>
      </c>
    </row>
    <row r="799" spans="1:7">
      <c r="A799" s="35">
        <v>44980</v>
      </c>
      <c r="B799" s="36">
        <v>0.52093032407407414</v>
      </c>
      <c r="C799" s="37" t="s">
        <v>20</v>
      </c>
      <c r="D799" s="34">
        <v>24</v>
      </c>
      <c r="E799" s="38">
        <v>131.46</v>
      </c>
      <c r="F799" s="39" t="s">
        <v>4</v>
      </c>
      <c r="G799" s="40" t="s">
        <v>21</v>
      </c>
    </row>
    <row r="800" spans="1:7">
      <c r="A800" s="35">
        <v>44980</v>
      </c>
      <c r="B800" s="36">
        <v>0.52093032407407414</v>
      </c>
      <c r="C800" s="37" t="s">
        <v>20</v>
      </c>
      <c r="D800" s="34">
        <v>70</v>
      </c>
      <c r="E800" s="38">
        <v>131.49</v>
      </c>
      <c r="F800" s="39" t="s">
        <v>4</v>
      </c>
      <c r="G800" s="40" t="s">
        <v>21</v>
      </c>
    </row>
    <row r="801" spans="1:7">
      <c r="A801" s="35">
        <v>44980</v>
      </c>
      <c r="B801" s="36">
        <v>0.52093032407407414</v>
      </c>
      <c r="C801" s="37" t="s">
        <v>20</v>
      </c>
      <c r="D801" s="34">
        <v>3</v>
      </c>
      <c r="E801" s="38">
        <v>131.46</v>
      </c>
      <c r="F801" s="39" t="s">
        <v>4</v>
      </c>
      <c r="G801" s="40" t="s">
        <v>21</v>
      </c>
    </row>
    <row r="802" spans="1:7">
      <c r="A802" s="35">
        <v>44980</v>
      </c>
      <c r="B802" s="36">
        <v>0.52093032407407414</v>
      </c>
      <c r="C802" s="37" t="s">
        <v>20</v>
      </c>
      <c r="D802" s="34">
        <v>13</v>
      </c>
      <c r="E802" s="38">
        <v>131.46</v>
      </c>
      <c r="F802" s="39" t="s">
        <v>4</v>
      </c>
      <c r="G802" s="40" t="s">
        <v>21</v>
      </c>
    </row>
    <row r="803" spans="1:7">
      <c r="A803" s="35">
        <v>44980</v>
      </c>
      <c r="B803" s="36">
        <v>0.52093032407407414</v>
      </c>
      <c r="C803" s="37" t="s">
        <v>20</v>
      </c>
      <c r="D803" s="34">
        <v>13</v>
      </c>
      <c r="E803" s="38">
        <v>131.46</v>
      </c>
      <c r="F803" s="39" t="s">
        <v>4</v>
      </c>
      <c r="G803" s="40" t="s">
        <v>21</v>
      </c>
    </row>
    <row r="804" spans="1:7">
      <c r="A804" s="35">
        <v>44980</v>
      </c>
      <c r="B804" s="36">
        <v>0.52093032407407414</v>
      </c>
      <c r="C804" s="37" t="s">
        <v>20</v>
      </c>
      <c r="D804" s="34">
        <v>30</v>
      </c>
      <c r="E804" s="38">
        <v>131.46</v>
      </c>
      <c r="F804" s="39" t="s">
        <v>4</v>
      </c>
      <c r="G804" s="40" t="s">
        <v>21</v>
      </c>
    </row>
    <row r="805" spans="1:7">
      <c r="A805" s="35">
        <v>44980</v>
      </c>
      <c r="B805" s="36">
        <v>0.52093032407407414</v>
      </c>
      <c r="C805" s="37" t="s">
        <v>20</v>
      </c>
      <c r="D805" s="34">
        <v>30</v>
      </c>
      <c r="E805" s="38">
        <v>131.46</v>
      </c>
      <c r="F805" s="39" t="s">
        <v>4</v>
      </c>
      <c r="G805" s="40" t="s">
        <v>21</v>
      </c>
    </row>
    <row r="806" spans="1:7">
      <c r="A806" s="35">
        <v>44980</v>
      </c>
      <c r="B806" s="36">
        <v>0.52093032407407414</v>
      </c>
      <c r="C806" s="37" t="s">
        <v>20</v>
      </c>
      <c r="D806" s="34">
        <v>87</v>
      </c>
      <c r="E806" s="38">
        <v>131.46</v>
      </c>
      <c r="F806" s="39" t="s">
        <v>4</v>
      </c>
      <c r="G806" s="40" t="s">
        <v>21</v>
      </c>
    </row>
    <row r="807" spans="1:7">
      <c r="A807" s="35">
        <v>44980</v>
      </c>
      <c r="B807" s="36">
        <v>0.52093032407407414</v>
      </c>
      <c r="C807" s="37" t="s">
        <v>20</v>
      </c>
      <c r="D807" s="34">
        <v>100</v>
      </c>
      <c r="E807" s="38">
        <v>131.46</v>
      </c>
      <c r="F807" s="39" t="s">
        <v>4</v>
      </c>
      <c r="G807" s="40" t="s">
        <v>21</v>
      </c>
    </row>
    <row r="808" spans="1:7">
      <c r="A808" s="35">
        <v>44980</v>
      </c>
      <c r="B808" s="36">
        <v>0.5217859953703704</v>
      </c>
      <c r="C808" s="37" t="s">
        <v>20</v>
      </c>
      <c r="D808" s="34">
        <v>26</v>
      </c>
      <c r="E808" s="38">
        <v>131.35</v>
      </c>
      <c r="F808" s="39" t="s">
        <v>4</v>
      </c>
      <c r="G808" s="40" t="s">
        <v>5</v>
      </c>
    </row>
    <row r="809" spans="1:7">
      <c r="A809" s="35">
        <v>44980</v>
      </c>
      <c r="B809" s="36">
        <v>0.5217859953703704</v>
      </c>
      <c r="C809" s="37" t="s">
        <v>20</v>
      </c>
      <c r="D809" s="34">
        <v>74</v>
      </c>
      <c r="E809" s="38">
        <v>131.35</v>
      </c>
      <c r="F809" s="39" t="s">
        <v>4</v>
      </c>
      <c r="G809" s="40" t="s">
        <v>5</v>
      </c>
    </row>
    <row r="810" spans="1:7">
      <c r="A810" s="35">
        <v>44980</v>
      </c>
      <c r="B810" s="36">
        <v>0.5217859953703704</v>
      </c>
      <c r="C810" s="37" t="s">
        <v>20</v>
      </c>
      <c r="D810" s="34">
        <v>74</v>
      </c>
      <c r="E810" s="38">
        <v>131.35</v>
      </c>
      <c r="F810" s="39" t="s">
        <v>4</v>
      </c>
      <c r="G810" s="40" t="s">
        <v>5</v>
      </c>
    </row>
    <row r="811" spans="1:7">
      <c r="A811" s="35">
        <v>44980</v>
      </c>
      <c r="B811" s="36">
        <v>0.5217859953703704</v>
      </c>
      <c r="C811" s="37" t="s">
        <v>20</v>
      </c>
      <c r="D811" s="34">
        <v>47</v>
      </c>
      <c r="E811" s="38">
        <v>131.36000000000001</v>
      </c>
      <c r="F811" s="39" t="s">
        <v>4</v>
      </c>
      <c r="G811" s="40" t="s">
        <v>22</v>
      </c>
    </row>
    <row r="812" spans="1:7">
      <c r="A812" s="35">
        <v>44980</v>
      </c>
      <c r="B812" s="36">
        <v>0.5217859953703704</v>
      </c>
      <c r="C812" s="37" t="s">
        <v>20</v>
      </c>
      <c r="D812" s="34">
        <v>8</v>
      </c>
      <c r="E812" s="38">
        <v>131.36000000000001</v>
      </c>
      <c r="F812" s="39" t="s">
        <v>4</v>
      </c>
      <c r="G812" s="40" t="s">
        <v>21</v>
      </c>
    </row>
    <row r="813" spans="1:7">
      <c r="A813" s="35">
        <v>44980</v>
      </c>
      <c r="B813" s="36">
        <v>0.5217859953703704</v>
      </c>
      <c r="C813" s="37" t="s">
        <v>20</v>
      </c>
      <c r="D813" s="34">
        <v>18</v>
      </c>
      <c r="E813" s="38">
        <v>131.36000000000001</v>
      </c>
      <c r="F813" s="39" t="s">
        <v>4</v>
      </c>
      <c r="G813" s="40" t="s">
        <v>21</v>
      </c>
    </row>
    <row r="814" spans="1:7">
      <c r="A814" s="35">
        <v>44980</v>
      </c>
      <c r="B814" s="36">
        <v>0.5217859953703704</v>
      </c>
      <c r="C814" s="37" t="s">
        <v>20</v>
      </c>
      <c r="D814" s="34">
        <v>35</v>
      </c>
      <c r="E814" s="38">
        <v>131.36000000000001</v>
      </c>
      <c r="F814" s="39" t="s">
        <v>4</v>
      </c>
      <c r="G814" s="40" t="s">
        <v>21</v>
      </c>
    </row>
    <row r="815" spans="1:7">
      <c r="A815" s="35">
        <v>44980</v>
      </c>
      <c r="B815" s="36">
        <v>0.5217859953703704</v>
      </c>
      <c r="C815" s="37" t="s">
        <v>20</v>
      </c>
      <c r="D815" s="34">
        <v>65</v>
      </c>
      <c r="E815" s="38">
        <v>131.36000000000001</v>
      </c>
      <c r="F815" s="39" t="s">
        <v>4</v>
      </c>
      <c r="G815" s="40" t="s">
        <v>21</v>
      </c>
    </row>
    <row r="816" spans="1:7">
      <c r="A816" s="35">
        <v>44980</v>
      </c>
      <c r="B816" s="36">
        <v>0.5217859953703704</v>
      </c>
      <c r="C816" s="37" t="s">
        <v>20</v>
      </c>
      <c r="D816" s="34">
        <v>74</v>
      </c>
      <c r="E816" s="38">
        <v>131.36000000000001</v>
      </c>
      <c r="F816" s="39" t="s">
        <v>4</v>
      </c>
      <c r="G816" s="40" t="s">
        <v>21</v>
      </c>
    </row>
    <row r="817" spans="1:7">
      <c r="A817" s="35">
        <v>44980</v>
      </c>
      <c r="B817" s="36">
        <v>0.5217859953703704</v>
      </c>
      <c r="C817" s="37" t="s">
        <v>20</v>
      </c>
      <c r="D817" s="34">
        <v>100</v>
      </c>
      <c r="E817" s="38">
        <v>131.36000000000001</v>
      </c>
      <c r="F817" s="39" t="s">
        <v>4</v>
      </c>
      <c r="G817" s="40" t="s">
        <v>21</v>
      </c>
    </row>
    <row r="818" spans="1:7">
      <c r="A818" s="35">
        <v>44980</v>
      </c>
      <c r="B818" s="36">
        <v>0.52700057870370376</v>
      </c>
      <c r="C818" s="37" t="s">
        <v>20</v>
      </c>
      <c r="D818" s="34">
        <v>6</v>
      </c>
      <c r="E818" s="38">
        <v>131.61000000000001</v>
      </c>
      <c r="F818" s="39" t="s">
        <v>4</v>
      </c>
      <c r="G818" s="40" t="s">
        <v>21</v>
      </c>
    </row>
    <row r="819" spans="1:7">
      <c r="A819" s="35">
        <v>44980</v>
      </c>
      <c r="B819" s="36">
        <v>0.52700057870370376</v>
      </c>
      <c r="C819" s="37" t="s">
        <v>20</v>
      </c>
      <c r="D819" s="34">
        <v>94</v>
      </c>
      <c r="E819" s="38">
        <v>131.61000000000001</v>
      </c>
      <c r="F819" s="39" t="s">
        <v>4</v>
      </c>
      <c r="G819" s="40" t="s">
        <v>21</v>
      </c>
    </row>
    <row r="820" spans="1:7">
      <c r="A820" s="35">
        <v>44980</v>
      </c>
      <c r="B820" s="36">
        <v>0.52700057870370376</v>
      </c>
      <c r="C820" s="37" t="s">
        <v>20</v>
      </c>
      <c r="D820" s="34">
        <v>100</v>
      </c>
      <c r="E820" s="38">
        <v>131.6</v>
      </c>
      <c r="F820" s="39" t="s">
        <v>4</v>
      </c>
      <c r="G820" s="40" t="s">
        <v>21</v>
      </c>
    </row>
    <row r="821" spans="1:7">
      <c r="A821" s="35">
        <v>44980</v>
      </c>
      <c r="B821" s="36">
        <v>0.52700057870370376</v>
      </c>
      <c r="C821" s="37" t="s">
        <v>20</v>
      </c>
      <c r="D821" s="34">
        <v>100</v>
      </c>
      <c r="E821" s="38">
        <v>131.61000000000001</v>
      </c>
      <c r="F821" s="39" t="s">
        <v>4</v>
      </c>
      <c r="G821" s="40" t="s">
        <v>21</v>
      </c>
    </row>
    <row r="822" spans="1:7">
      <c r="A822" s="35">
        <v>44980</v>
      </c>
      <c r="B822" s="36">
        <v>0.52718055555555565</v>
      </c>
      <c r="C822" s="37" t="s">
        <v>20</v>
      </c>
      <c r="D822" s="34">
        <v>100</v>
      </c>
      <c r="E822" s="38">
        <v>131.49</v>
      </c>
      <c r="F822" s="39" t="s">
        <v>4</v>
      </c>
      <c r="G822" s="40" t="s">
        <v>32</v>
      </c>
    </row>
    <row r="823" spans="1:7">
      <c r="A823" s="35">
        <v>44980</v>
      </c>
      <c r="B823" s="36">
        <v>0.52732743055555564</v>
      </c>
      <c r="C823" s="37" t="s">
        <v>20</v>
      </c>
      <c r="D823" s="34">
        <v>100</v>
      </c>
      <c r="E823" s="38">
        <v>131.46</v>
      </c>
      <c r="F823" s="39" t="s">
        <v>4</v>
      </c>
      <c r="G823" s="40" t="s">
        <v>22</v>
      </c>
    </row>
    <row r="824" spans="1:7">
      <c r="A824" s="35">
        <v>44980</v>
      </c>
      <c r="B824" s="36">
        <v>0.52732743055555564</v>
      </c>
      <c r="C824" s="37" t="s">
        <v>20</v>
      </c>
      <c r="D824" s="34">
        <v>1</v>
      </c>
      <c r="E824" s="38">
        <v>131.46</v>
      </c>
      <c r="F824" s="39" t="s">
        <v>4</v>
      </c>
      <c r="G824" s="40" t="s">
        <v>21</v>
      </c>
    </row>
    <row r="825" spans="1:7">
      <c r="A825" s="35">
        <v>44980</v>
      </c>
      <c r="B825" s="36">
        <v>0.52732743055555564</v>
      </c>
      <c r="C825" s="37" t="s">
        <v>20</v>
      </c>
      <c r="D825" s="34">
        <v>2</v>
      </c>
      <c r="E825" s="38">
        <v>131.46</v>
      </c>
      <c r="F825" s="39" t="s">
        <v>4</v>
      </c>
      <c r="G825" s="40" t="s">
        <v>21</v>
      </c>
    </row>
    <row r="826" spans="1:7">
      <c r="A826" s="35">
        <v>44980</v>
      </c>
      <c r="B826" s="36">
        <v>0.52732743055555564</v>
      </c>
      <c r="C826" s="37" t="s">
        <v>20</v>
      </c>
      <c r="D826" s="34">
        <v>16</v>
      </c>
      <c r="E826" s="38">
        <v>131.46</v>
      </c>
      <c r="F826" s="39" t="s">
        <v>4</v>
      </c>
      <c r="G826" s="40" t="s">
        <v>21</v>
      </c>
    </row>
    <row r="827" spans="1:7">
      <c r="A827" s="35">
        <v>44980</v>
      </c>
      <c r="B827" s="36">
        <v>0.52732743055555564</v>
      </c>
      <c r="C827" s="37" t="s">
        <v>20</v>
      </c>
      <c r="D827" s="34">
        <v>18</v>
      </c>
      <c r="E827" s="38">
        <v>131.46</v>
      </c>
      <c r="F827" s="39" t="s">
        <v>4</v>
      </c>
      <c r="G827" s="40" t="s">
        <v>21</v>
      </c>
    </row>
    <row r="828" spans="1:7">
      <c r="A828" s="35">
        <v>44980</v>
      </c>
      <c r="B828" s="36">
        <v>0.52732743055555564</v>
      </c>
      <c r="C828" s="37" t="s">
        <v>20</v>
      </c>
      <c r="D828" s="34">
        <v>81</v>
      </c>
      <c r="E828" s="38">
        <v>131.46</v>
      </c>
      <c r="F828" s="39" t="s">
        <v>4</v>
      </c>
      <c r="G828" s="40" t="s">
        <v>21</v>
      </c>
    </row>
    <row r="829" spans="1:7">
      <c r="A829" s="35">
        <v>44980</v>
      </c>
      <c r="B829" s="36">
        <v>0.52732743055555564</v>
      </c>
      <c r="C829" s="37" t="s">
        <v>20</v>
      </c>
      <c r="D829" s="34">
        <v>82</v>
      </c>
      <c r="E829" s="38">
        <v>131.46</v>
      </c>
      <c r="F829" s="39" t="s">
        <v>4</v>
      </c>
      <c r="G829" s="40" t="s">
        <v>21</v>
      </c>
    </row>
    <row r="830" spans="1:7">
      <c r="A830" s="35">
        <v>44980</v>
      </c>
      <c r="B830" s="36">
        <v>0.52732743055555564</v>
      </c>
      <c r="C830" s="37" t="s">
        <v>20</v>
      </c>
      <c r="D830" s="34">
        <v>100</v>
      </c>
      <c r="E830" s="38">
        <v>131.44999999999999</v>
      </c>
      <c r="F830" s="39" t="s">
        <v>4</v>
      </c>
      <c r="G830" s="40" t="s">
        <v>21</v>
      </c>
    </row>
    <row r="831" spans="1:7">
      <c r="A831" s="35">
        <v>44980</v>
      </c>
      <c r="B831" s="36">
        <v>0.52732743055555564</v>
      </c>
      <c r="C831" s="37" t="s">
        <v>20</v>
      </c>
      <c r="D831" s="34">
        <v>100</v>
      </c>
      <c r="E831" s="38">
        <v>131.44</v>
      </c>
      <c r="F831" s="39" t="s">
        <v>4</v>
      </c>
      <c r="G831" s="40" t="s">
        <v>21</v>
      </c>
    </row>
    <row r="832" spans="1:7">
      <c r="A832" s="35">
        <v>44980</v>
      </c>
      <c r="B832" s="36">
        <v>0.53368506944444449</v>
      </c>
      <c r="C832" s="37" t="s">
        <v>20</v>
      </c>
      <c r="D832" s="34">
        <v>90</v>
      </c>
      <c r="E832" s="38">
        <v>131.11000000000001</v>
      </c>
      <c r="F832" s="39" t="s">
        <v>4</v>
      </c>
      <c r="G832" s="40" t="s">
        <v>21</v>
      </c>
    </row>
    <row r="833" spans="1:7">
      <c r="A833" s="35">
        <v>44980</v>
      </c>
      <c r="B833" s="36">
        <v>0.53368506944444449</v>
      </c>
      <c r="C833" s="37" t="s">
        <v>20</v>
      </c>
      <c r="D833" s="34">
        <v>100</v>
      </c>
      <c r="E833" s="38">
        <v>131.11000000000001</v>
      </c>
      <c r="F833" s="39" t="s">
        <v>4</v>
      </c>
      <c r="G833" s="40" t="s">
        <v>21</v>
      </c>
    </row>
    <row r="834" spans="1:7">
      <c r="A834" s="35">
        <v>44980</v>
      </c>
      <c r="B834" s="36">
        <v>0.53368506944444449</v>
      </c>
      <c r="C834" s="37" t="s">
        <v>20</v>
      </c>
      <c r="D834" s="34">
        <v>10</v>
      </c>
      <c r="E834" s="38">
        <v>131.11000000000001</v>
      </c>
      <c r="F834" s="39" t="s">
        <v>4</v>
      </c>
      <c r="G834" s="40" t="s">
        <v>21</v>
      </c>
    </row>
    <row r="835" spans="1:7">
      <c r="A835" s="35">
        <v>44980</v>
      </c>
      <c r="B835" s="36">
        <v>0.53368506944444449</v>
      </c>
      <c r="C835" s="37" t="s">
        <v>20</v>
      </c>
      <c r="D835" s="34">
        <v>10</v>
      </c>
      <c r="E835" s="38">
        <v>131.11000000000001</v>
      </c>
      <c r="F835" s="39" t="s">
        <v>4</v>
      </c>
      <c r="G835" s="40" t="s">
        <v>21</v>
      </c>
    </row>
    <row r="836" spans="1:7">
      <c r="A836" s="35">
        <v>44980</v>
      </c>
      <c r="B836" s="36">
        <v>0.53368506944444449</v>
      </c>
      <c r="C836" s="37" t="s">
        <v>20</v>
      </c>
      <c r="D836" s="34">
        <v>55</v>
      </c>
      <c r="E836" s="38">
        <v>131.1</v>
      </c>
      <c r="F836" s="39" t="s">
        <v>4</v>
      </c>
      <c r="G836" s="40" t="s">
        <v>21</v>
      </c>
    </row>
    <row r="837" spans="1:7">
      <c r="A837" s="35">
        <v>44980</v>
      </c>
      <c r="B837" s="36">
        <v>0.53368506944444449</v>
      </c>
      <c r="C837" s="37" t="s">
        <v>20</v>
      </c>
      <c r="D837" s="34">
        <v>90</v>
      </c>
      <c r="E837" s="38">
        <v>131.11000000000001</v>
      </c>
      <c r="F837" s="39" t="s">
        <v>4</v>
      </c>
      <c r="G837" s="40" t="s">
        <v>21</v>
      </c>
    </row>
    <row r="838" spans="1:7">
      <c r="A838" s="35">
        <v>44980</v>
      </c>
      <c r="B838" s="36">
        <v>0.53627465277777775</v>
      </c>
      <c r="C838" s="37" t="s">
        <v>20</v>
      </c>
      <c r="D838" s="34">
        <v>100</v>
      </c>
      <c r="E838" s="38">
        <v>131.30000000000001</v>
      </c>
      <c r="F838" s="39" t="s">
        <v>4</v>
      </c>
      <c r="G838" s="40" t="s">
        <v>21</v>
      </c>
    </row>
    <row r="839" spans="1:7">
      <c r="A839" s="35">
        <v>44980</v>
      </c>
      <c r="B839" s="36">
        <v>0.53627465277777775</v>
      </c>
      <c r="C839" s="37" t="s">
        <v>20</v>
      </c>
      <c r="D839" s="34">
        <v>100</v>
      </c>
      <c r="E839" s="38">
        <v>131.30000000000001</v>
      </c>
      <c r="F839" s="39" t="s">
        <v>4</v>
      </c>
      <c r="G839" s="40" t="s">
        <v>21</v>
      </c>
    </row>
    <row r="840" spans="1:7">
      <c r="A840" s="35">
        <v>44980</v>
      </c>
      <c r="B840" s="36">
        <v>0.53627465277777775</v>
      </c>
      <c r="C840" s="37" t="s">
        <v>20</v>
      </c>
      <c r="D840" s="34">
        <v>100</v>
      </c>
      <c r="E840" s="38">
        <v>131.30000000000001</v>
      </c>
      <c r="F840" s="39" t="s">
        <v>4</v>
      </c>
      <c r="G840" s="40" t="s">
        <v>21</v>
      </c>
    </row>
    <row r="841" spans="1:7">
      <c r="A841" s="35">
        <v>44980</v>
      </c>
      <c r="B841" s="36">
        <v>0.54132013888888897</v>
      </c>
      <c r="C841" s="37" t="s">
        <v>20</v>
      </c>
      <c r="D841" s="34">
        <v>100</v>
      </c>
      <c r="E841" s="38">
        <v>131.38999999999999</v>
      </c>
      <c r="F841" s="39" t="s">
        <v>4</v>
      </c>
      <c r="G841" s="40" t="s">
        <v>21</v>
      </c>
    </row>
    <row r="842" spans="1:7">
      <c r="A842" s="35">
        <v>44980</v>
      </c>
      <c r="B842" s="36">
        <v>0.54132013888888897</v>
      </c>
      <c r="C842" s="37" t="s">
        <v>20</v>
      </c>
      <c r="D842" s="34">
        <v>269</v>
      </c>
      <c r="E842" s="38">
        <v>131.38999999999999</v>
      </c>
      <c r="F842" s="39" t="s">
        <v>4</v>
      </c>
      <c r="G842" s="40" t="s">
        <v>21</v>
      </c>
    </row>
    <row r="843" spans="1:7">
      <c r="A843" s="35">
        <v>44980</v>
      </c>
      <c r="B843" s="36">
        <v>0.54132013888888897</v>
      </c>
      <c r="C843" s="37" t="s">
        <v>20</v>
      </c>
      <c r="D843" s="34">
        <v>1</v>
      </c>
      <c r="E843" s="38">
        <v>131.38999999999999</v>
      </c>
      <c r="F843" s="39" t="s">
        <v>4</v>
      </c>
      <c r="G843" s="40" t="s">
        <v>21</v>
      </c>
    </row>
    <row r="844" spans="1:7">
      <c r="A844" s="35">
        <v>44980</v>
      </c>
      <c r="B844" s="36">
        <v>0.54132013888888897</v>
      </c>
      <c r="C844" s="37" t="s">
        <v>20</v>
      </c>
      <c r="D844" s="34">
        <v>7</v>
      </c>
      <c r="E844" s="38">
        <v>131.38999999999999</v>
      </c>
      <c r="F844" s="39" t="s">
        <v>4</v>
      </c>
      <c r="G844" s="40" t="s">
        <v>21</v>
      </c>
    </row>
    <row r="845" spans="1:7">
      <c r="A845" s="35">
        <v>44980</v>
      </c>
      <c r="B845" s="36">
        <v>0.54132013888888897</v>
      </c>
      <c r="C845" s="37" t="s">
        <v>20</v>
      </c>
      <c r="D845" s="34">
        <v>100</v>
      </c>
      <c r="E845" s="38">
        <v>131.38999999999999</v>
      </c>
      <c r="F845" s="39" t="s">
        <v>4</v>
      </c>
      <c r="G845" s="40" t="s">
        <v>21</v>
      </c>
    </row>
    <row r="846" spans="1:7">
      <c r="A846" s="35">
        <v>44980</v>
      </c>
      <c r="B846" s="36">
        <v>0.54132013888888897</v>
      </c>
      <c r="C846" s="37" t="s">
        <v>20</v>
      </c>
      <c r="D846" s="34">
        <v>100</v>
      </c>
      <c r="E846" s="38">
        <v>131.38999999999999</v>
      </c>
      <c r="F846" s="39" t="s">
        <v>4</v>
      </c>
      <c r="G846" s="40" t="s">
        <v>21</v>
      </c>
    </row>
    <row r="847" spans="1:7">
      <c r="A847" s="35">
        <v>44980</v>
      </c>
      <c r="B847" s="36">
        <v>0.54170937499999994</v>
      </c>
      <c r="C847" s="37" t="s">
        <v>20</v>
      </c>
      <c r="D847" s="34">
        <v>10</v>
      </c>
      <c r="E847" s="38">
        <v>131.38999999999999</v>
      </c>
      <c r="F847" s="39" t="s">
        <v>4</v>
      </c>
      <c r="G847" s="40" t="s">
        <v>22</v>
      </c>
    </row>
    <row r="848" spans="1:7">
      <c r="A848" s="35">
        <v>44980</v>
      </c>
      <c r="B848" s="36">
        <v>0.54170937499999994</v>
      </c>
      <c r="C848" s="37" t="s">
        <v>20</v>
      </c>
      <c r="D848" s="34">
        <v>10</v>
      </c>
      <c r="E848" s="38">
        <v>131.38999999999999</v>
      </c>
      <c r="F848" s="39" t="s">
        <v>4</v>
      </c>
      <c r="G848" s="40" t="s">
        <v>22</v>
      </c>
    </row>
    <row r="849" spans="1:7">
      <c r="A849" s="35">
        <v>44980</v>
      </c>
      <c r="B849" s="36">
        <v>0.54170937499999994</v>
      </c>
      <c r="C849" s="37" t="s">
        <v>20</v>
      </c>
      <c r="D849" s="34">
        <v>10</v>
      </c>
      <c r="E849" s="38">
        <v>131.38999999999999</v>
      </c>
      <c r="F849" s="39" t="s">
        <v>4</v>
      </c>
      <c r="G849" s="40" t="s">
        <v>22</v>
      </c>
    </row>
    <row r="850" spans="1:7">
      <c r="A850" s="35">
        <v>44980</v>
      </c>
      <c r="B850" s="36">
        <v>0.54170937499999994</v>
      </c>
      <c r="C850" s="37" t="s">
        <v>20</v>
      </c>
      <c r="D850" s="34">
        <v>10</v>
      </c>
      <c r="E850" s="38">
        <v>131.38999999999999</v>
      </c>
      <c r="F850" s="39" t="s">
        <v>4</v>
      </c>
      <c r="G850" s="40" t="s">
        <v>22</v>
      </c>
    </row>
    <row r="851" spans="1:7">
      <c r="A851" s="35">
        <v>44980</v>
      </c>
      <c r="B851" s="36">
        <v>0.54170937499999994</v>
      </c>
      <c r="C851" s="37" t="s">
        <v>20</v>
      </c>
      <c r="D851" s="34">
        <v>15</v>
      </c>
      <c r="E851" s="38">
        <v>131.38999999999999</v>
      </c>
      <c r="F851" s="39" t="s">
        <v>4</v>
      </c>
      <c r="G851" s="40" t="s">
        <v>22</v>
      </c>
    </row>
    <row r="852" spans="1:7">
      <c r="A852" s="35">
        <v>44980</v>
      </c>
      <c r="B852" s="36">
        <v>0.54170937499999994</v>
      </c>
      <c r="C852" s="37" t="s">
        <v>20</v>
      </c>
      <c r="D852" s="34">
        <v>15</v>
      </c>
      <c r="E852" s="38">
        <v>131.38999999999999</v>
      </c>
      <c r="F852" s="39" t="s">
        <v>4</v>
      </c>
      <c r="G852" s="40" t="s">
        <v>22</v>
      </c>
    </row>
    <row r="853" spans="1:7">
      <c r="A853" s="35">
        <v>44980</v>
      </c>
      <c r="B853" s="36">
        <v>0.54170937499999994</v>
      </c>
      <c r="C853" s="37" t="s">
        <v>20</v>
      </c>
      <c r="D853" s="34">
        <v>30</v>
      </c>
      <c r="E853" s="38">
        <v>131.38999999999999</v>
      </c>
      <c r="F853" s="39" t="s">
        <v>4</v>
      </c>
      <c r="G853" s="40" t="s">
        <v>22</v>
      </c>
    </row>
    <row r="854" spans="1:7">
      <c r="A854" s="35">
        <v>44980</v>
      </c>
      <c r="B854" s="36">
        <v>0.54170937499999994</v>
      </c>
      <c r="C854" s="37" t="s">
        <v>20</v>
      </c>
      <c r="D854" s="34">
        <v>3</v>
      </c>
      <c r="E854" s="38">
        <v>131.38999999999999</v>
      </c>
      <c r="F854" s="39" t="s">
        <v>4</v>
      </c>
      <c r="G854" s="40" t="s">
        <v>21</v>
      </c>
    </row>
    <row r="855" spans="1:7">
      <c r="A855" s="35">
        <v>44980</v>
      </c>
      <c r="B855" s="36">
        <v>0.54170937499999994</v>
      </c>
      <c r="C855" s="37" t="s">
        <v>20</v>
      </c>
      <c r="D855" s="34">
        <v>77</v>
      </c>
      <c r="E855" s="38">
        <v>131.38999999999999</v>
      </c>
      <c r="F855" s="39" t="s">
        <v>4</v>
      </c>
      <c r="G855" s="40" t="s">
        <v>21</v>
      </c>
    </row>
    <row r="856" spans="1:7">
      <c r="A856" s="35">
        <v>44980</v>
      </c>
      <c r="B856" s="36">
        <v>0.54170937499999994</v>
      </c>
      <c r="C856" s="37" t="s">
        <v>20</v>
      </c>
      <c r="D856" s="34">
        <v>89</v>
      </c>
      <c r="E856" s="38">
        <v>131.38999999999999</v>
      </c>
      <c r="F856" s="39" t="s">
        <v>4</v>
      </c>
      <c r="G856" s="40" t="s">
        <v>21</v>
      </c>
    </row>
    <row r="857" spans="1:7">
      <c r="A857" s="35">
        <v>44980</v>
      </c>
      <c r="B857" s="36">
        <v>0.54170937499999994</v>
      </c>
      <c r="C857" s="37" t="s">
        <v>20</v>
      </c>
      <c r="D857" s="34">
        <v>100</v>
      </c>
      <c r="E857" s="38">
        <v>131.38999999999999</v>
      </c>
      <c r="F857" s="39" t="s">
        <v>4</v>
      </c>
      <c r="G857" s="40" t="s">
        <v>21</v>
      </c>
    </row>
    <row r="858" spans="1:7">
      <c r="A858" s="35">
        <v>44980</v>
      </c>
      <c r="B858" s="36">
        <v>0.54170937499999994</v>
      </c>
      <c r="C858" s="37" t="s">
        <v>20</v>
      </c>
      <c r="D858" s="34">
        <v>10</v>
      </c>
      <c r="E858" s="38">
        <v>131.38999999999999</v>
      </c>
      <c r="F858" s="39" t="s">
        <v>4</v>
      </c>
      <c r="G858" s="40" t="s">
        <v>21</v>
      </c>
    </row>
    <row r="859" spans="1:7">
      <c r="A859" s="35">
        <v>44980</v>
      </c>
      <c r="B859" s="36">
        <v>0.54170937499999994</v>
      </c>
      <c r="C859" s="37" t="s">
        <v>20</v>
      </c>
      <c r="D859" s="34">
        <v>10</v>
      </c>
      <c r="E859" s="38">
        <v>131.38999999999999</v>
      </c>
      <c r="F859" s="39" t="s">
        <v>4</v>
      </c>
      <c r="G859" s="40" t="s">
        <v>21</v>
      </c>
    </row>
    <row r="860" spans="1:7">
      <c r="A860" s="35">
        <v>44980</v>
      </c>
      <c r="B860" s="36">
        <v>0.54170937499999994</v>
      </c>
      <c r="C860" s="37" t="s">
        <v>20</v>
      </c>
      <c r="D860" s="34">
        <v>100</v>
      </c>
      <c r="E860" s="38">
        <v>131.38999999999999</v>
      </c>
      <c r="F860" s="39" t="s">
        <v>4</v>
      </c>
      <c r="G860" s="40" t="s">
        <v>21</v>
      </c>
    </row>
    <row r="861" spans="1:7">
      <c r="A861" s="35">
        <v>44980</v>
      </c>
      <c r="B861" s="36">
        <v>0.54170937499999994</v>
      </c>
      <c r="C861" s="37" t="s">
        <v>20</v>
      </c>
      <c r="D861" s="34">
        <v>1</v>
      </c>
      <c r="E861" s="38">
        <v>131.38999999999999</v>
      </c>
      <c r="F861" s="39" t="s">
        <v>4</v>
      </c>
      <c r="G861" s="40" t="s">
        <v>21</v>
      </c>
    </row>
    <row r="862" spans="1:7">
      <c r="A862" s="35">
        <v>44980</v>
      </c>
      <c r="B862" s="36">
        <v>0.54170937499999994</v>
      </c>
      <c r="C862" s="37" t="s">
        <v>20</v>
      </c>
      <c r="D862" s="34">
        <v>10</v>
      </c>
      <c r="E862" s="38">
        <v>131.38999999999999</v>
      </c>
      <c r="F862" s="39" t="s">
        <v>4</v>
      </c>
      <c r="G862" s="40" t="s">
        <v>21</v>
      </c>
    </row>
    <row r="863" spans="1:7">
      <c r="A863" s="35">
        <v>44980</v>
      </c>
      <c r="B863" s="36">
        <v>0.54170937499999994</v>
      </c>
      <c r="C863" s="37" t="s">
        <v>20</v>
      </c>
      <c r="D863" s="34">
        <v>30</v>
      </c>
      <c r="E863" s="38">
        <v>131.38</v>
      </c>
      <c r="F863" s="39" t="s">
        <v>4</v>
      </c>
      <c r="G863" s="40" t="s">
        <v>21</v>
      </c>
    </row>
    <row r="864" spans="1:7">
      <c r="A864" s="35">
        <v>44980</v>
      </c>
      <c r="B864" s="36">
        <v>0.54170949074074082</v>
      </c>
      <c r="C864" s="37" t="s">
        <v>20</v>
      </c>
      <c r="D864" s="34">
        <v>70</v>
      </c>
      <c r="E864" s="38">
        <v>131.38</v>
      </c>
      <c r="F864" s="39" t="s">
        <v>4</v>
      </c>
      <c r="G864" s="40" t="s">
        <v>21</v>
      </c>
    </row>
    <row r="865" spans="1:7">
      <c r="A865" s="35">
        <v>44980</v>
      </c>
      <c r="B865" s="36">
        <v>0.54170949074074082</v>
      </c>
      <c r="C865" s="37" t="s">
        <v>20</v>
      </c>
      <c r="D865" s="34">
        <v>79</v>
      </c>
      <c r="E865" s="38">
        <v>131.38</v>
      </c>
      <c r="F865" s="39" t="s">
        <v>4</v>
      </c>
      <c r="G865" s="40" t="s">
        <v>21</v>
      </c>
    </row>
    <row r="866" spans="1:7">
      <c r="A866" s="35">
        <v>44980</v>
      </c>
      <c r="B866" s="36">
        <v>0.54170949074074082</v>
      </c>
      <c r="C866" s="37" t="s">
        <v>20</v>
      </c>
      <c r="D866" s="34">
        <v>21</v>
      </c>
      <c r="E866" s="38">
        <v>131.38</v>
      </c>
      <c r="F866" s="39" t="s">
        <v>4</v>
      </c>
      <c r="G866" s="40" t="s">
        <v>21</v>
      </c>
    </row>
    <row r="867" spans="1:7">
      <c r="A867" s="35">
        <v>44980</v>
      </c>
      <c r="B867" s="36">
        <v>0.54170972222222225</v>
      </c>
      <c r="C867" s="37" t="s">
        <v>20</v>
      </c>
      <c r="D867" s="34">
        <v>1</v>
      </c>
      <c r="E867" s="38">
        <v>131.37</v>
      </c>
      <c r="F867" s="39" t="s">
        <v>4</v>
      </c>
      <c r="G867" s="40" t="s">
        <v>5</v>
      </c>
    </row>
    <row r="868" spans="1:7">
      <c r="A868" s="35">
        <v>44980</v>
      </c>
      <c r="B868" s="36">
        <v>0.54170972222222225</v>
      </c>
      <c r="C868" s="37" t="s">
        <v>20</v>
      </c>
      <c r="D868" s="34">
        <v>100</v>
      </c>
      <c r="E868" s="38">
        <v>131.37</v>
      </c>
      <c r="F868" s="39" t="s">
        <v>4</v>
      </c>
      <c r="G868" s="40" t="s">
        <v>5</v>
      </c>
    </row>
    <row r="869" spans="1:7">
      <c r="A869" s="35">
        <v>44980</v>
      </c>
      <c r="B869" s="36">
        <v>0.54170972222222225</v>
      </c>
      <c r="C869" s="37" t="s">
        <v>20</v>
      </c>
      <c r="D869" s="34">
        <v>32</v>
      </c>
      <c r="E869" s="38">
        <v>131.38</v>
      </c>
      <c r="F869" s="39" t="s">
        <v>4</v>
      </c>
      <c r="G869" s="40" t="s">
        <v>21</v>
      </c>
    </row>
    <row r="870" spans="1:7">
      <c r="A870" s="35">
        <v>44980</v>
      </c>
      <c r="B870" s="36">
        <v>0.54170972222222225</v>
      </c>
      <c r="C870" s="37" t="s">
        <v>20</v>
      </c>
      <c r="D870" s="34">
        <v>68</v>
      </c>
      <c r="E870" s="38">
        <v>131.38</v>
      </c>
      <c r="F870" s="39" t="s">
        <v>4</v>
      </c>
      <c r="G870" s="40" t="s">
        <v>21</v>
      </c>
    </row>
    <row r="871" spans="1:7">
      <c r="A871" s="35">
        <v>44980</v>
      </c>
      <c r="B871" s="36">
        <v>0.54170972222222225</v>
      </c>
      <c r="C871" s="37" t="s">
        <v>20</v>
      </c>
      <c r="D871" s="34">
        <v>100</v>
      </c>
      <c r="E871" s="38">
        <v>131.38</v>
      </c>
      <c r="F871" s="39" t="s">
        <v>4</v>
      </c>
      <c r="G871" s="40" t="s">
        <v>21</v>
      </c>
    </row>
    <row r="872" spans="1:7">
      <c r="A872" s="35">
        <v>44980</v>
      </c>
      <c r="B872" s="36">
        <v>0.54170972222222225</v>
      </c>
      <c r="C872" s="37" t="s">
        <v>20</v>
      </c>
      <c r="D872" s="34">
        <v>100</v>
      </c>
      <c r="E872" s="38">
        <v>131.38</v>
      </c>
      <c r="F872" s="39" t="s">
        <v>4</v>
      </c>
      <c r="G872" s="40" t="s">
        <v>21</v>
      </c>
    </row>
    <row r="873" spans="1:7">
      <c r="A873" s="35">
        <v>44980</v>
      </c>
      <c r="B873" s="36">
        <v>0.54170972222222225</v>
      </c>
      <c r="C873" s="37" t="s">
        <v>20</v>
      </c>
      <c r="D873" s="34">
        <v>100</v>
      </c>
      <c r="E873" s="38">
        <v>131.38</v>
      </c>
      <c r="F873" s="39" t="s">
        <v>4</v>
      </c>
      <c r="G873" s="40" t="s">
        <v>21</v>
      </c>
    </row>
    <row r="874" spans="1:7">
      <c r="A874" s="35">
        <v>44980</v>
      </c>
      <c r="B874" s="36">
        <v>0.54386342592592596</v>
      </c>
      <c r="C874" s="37" t="s">
        <v>20</v>
      </c>
      <c r="D874" s="34">
        <v>100</v>
      </c>
      <c r="E874" s="38">
        <v>131.13999999999999</v>
      </c>
      <c r="F874" s="39" t="s">
        <v>4</v>
      </c>
      <c r="G874" s="40" t="s">
        <v>5</v>
      </c>
    </row>
    <row r="875" spans="1:7">
      <c r="A875" s="35">
        <v>44980</v>
      </c>
      <c r="B875" s="36">
        <v>0.54671111111111115</v>
      </c>
      <c r="C875" s="37" t="s">
        <v>20</v>
      </c>
      <c r="D875" s="34">
        <v>100</v>
      </c>
      <c r="E875" s="38">
        <v>131.13</v>
      </c>
      <c r="F875" s="39" t="s">
        <v>4</v>
      </c>
      <c r="G875" s="40" t="s">
        <v>5</v>
      </c>
    </row>
    <row r="876" spans="1:7">
      <c r="A876" s="35">
        <v>44980</v>
      </c>
      <c r="B876" s="36">
        <v>0.54671111111111115</v>
      </c>
      <c r="C876" s="37" t="s">
        <v>20</v>
      </c>
      <c r="D876" s="34">
        <v>100</v>
      </c>
      <c r="E876" s="38">
        <v>131.13</v>
      </c>
      <c r="F876" s="39" t="s">
        <v>4</v>
      </c>
      <c r="G876" s="40" t="s">
        <v>5</v>
      </c>
    </row>
    <row r="877" spans="1:7">
      <c r="A877" s="35">
        <v>44980</v>
      </c>
      <c r="B877" s="36">
        <v>0.54671111111111115</v>
      </c>
      <c r="C877" s="37" t="s">
        <v>20</v>
      </c>
      <c r="D877" s="34">
        <v>100</v>
      </c>
      <c r="E877" s="38">
        <v>131.12</v>
      </c>
      <c r="F877" s="39" t="s">
        <v>4</v>
      </c>
      <c r="G877" s="40" t="s">
        <v>22</v>
      </c>
    </row>
    <row r="878" spans="1:7">
      <c r="A878" s="35">
        <v>44980</v>
      </c>
      <c r="B878" s="36">
        <v>0.54671111111111115</v>
      </c>
      <c r="C878" s="37" t="s">
        <v>20</v>
      </c>
      <c r="D878" s="34">
        <v>100</v>
      </c>
      <c r="E878" s="38">
        <v>131.12</v>
      </c>
      <c r="F878" s="39" t="s">
        <v>4</v>
      </c>
      <c r="G878" s="40" t="s">
        <v>22</v>
      </c>
    </row>
    <row r="879" spans="1:7">
      <c r="A879" s="35">
        <v>44980</v>
      </c>
      <c r="B879" s="36">
        <v>0.54671111111111115</v>
      </c>
      <c r="C879" s="37" t="s">
        <v>20</v>
      </c>
      <c r="D879" s="34">
        <v>15</v>
      </c>
      <c r="E879" s="38">
        <v>131.11000000000001</v>
      </c>
      <c r="F879" s="39" t="s">
        <v>4</v>
      </c>
      <c r="G879" s="40" t="s">
        <v>21</v>
      </c>
    </row>
    <row r="880" spans="1:7">
      <c r="A880" s="35">
        <v>44980</v>
      </c>
      <c r="B880" s="36">
        <v>0.54671111111111115</v>
      </c>
      <c r="C880" s="37" t="s">
        <v>20</v>
      </c>
      <c r="D880" s="34">
        <v>30</v>
      </c>
      <c r="E880" s="38">
        <v>131.11000000000001</v>
      </c>
      <c r="F880" s="39" t="s">
        <v>4</v>
      </c>
      <c r="G880" s="40" t="s">
        <v>21</v>
      </c>
    </row>
    <row r="881" spans="1:7">
      <c r="A881" s="35">
        <v>44980</v>
      </c>
      <c r="B881" s="36">
        <v>0.54671111111111115</v>
      </c>
      <c r="C881" s="37" t="s">
        <v>20</v>
      </c>
      <c r="D881" s="34">
        <v>47</v>
      </c>
      <c r="E881" s="38">
        <v>131.12</v>
      </c>
      <c r="F881" s="39" t="s">
        <v>4</v>
      </c>
      <c r="G881" s="40" t="s">
        <v>21</v>
      </c>
    </row>
    <row r="882" spans="1:7">
      <c r="A882" s="35">
        <v>44980</v>
      </c>
      <c r="B882" s="36">
        <v>0.54671111111111115</v>
      </c>
      <c r="C882" s="37" t="s">
        <v>20</v>
      </c>
      <c r="D882" s="34">
        <v>53</v>
      </c>
      <c r="E882" s="38">
        <v>131.12</v>
      </c>
      <c r="F882" s="39" t="s">
        <v>4</v>
      </c>
      <c r="G882" s="40" t="s">
        <v>21</v>
      </c>
    </row>
    <row r="883" spans="1:7">
      <c r="A883" s="35">
        <v>44980</v>
      </c>
      <c r="B883" s="36">
        <v>0.54671111111111115</v>
      </c>
      <c r="C883" s="37" t="s">
        <v>20</v>
      </c>
      <c r="D883" s="34">
        <v>200</v>
      </c>
      <c r="E883" s="38">
        <v>131.11000000000001</v>
      </c>
      <c r="F883" s="39" t="s">
        <v>4</v>
      </c>
      <c r="G883" s="40" t="s">
        <v>21</v>
      </c>
    </row>
    <row r="884" spans="1:7">
      <c r="A884" s="35">
        <v>44980</v>
      </c>
      <c r="B884" s="36">
        <v>0.54671111111111115</v>
      </c>
      <c r="C884" s="37" t="s">
        <v>20</v>
      </c>
      <c r="D884" s="34">
        <v>200</v>
      </c>
      <c r="E884" s="38">
        <v>131.12</v>
      </c>
      <c r="F884" s="39" t="s">
        <v>4</v>
      </c>
      <c r="G884" s="40" t="s">
        <v>21</v>
      </c>
    </row>
    <row r="885" spans="1:7">
      <c r="A885" s="35">
        <v>44980</v>
      </c>
      <c r="B885" s="36">
        <v>0.54671122685185192</v>
      </c>
      <c r="C885" s="37" t="s">
        <v>20</v>
      </c>
      <c r="D885" s="34">
        <v>1</v>
      </c>
      <c r="E885" s="38">
        <v>131.1</v>
      </c>
      <c r="F885" s="39" t="s">
        <v>4</v>
      </c>
      <c r="G885" s="40" t="s">
        <v>32</v>
      </c>
    </row>
    <row r="886" spans="1:7">
      <c r="A886" s="35">
        <v>44980</v>
      </c>
      <c r="B886" s="36">
        <v>0.54671122685185192</v>
      </c>
      <c r="C886" s="37" t="s">
        <v>20</v>
      </c>
      <c r="D886" s="34">
        <v>55</v>
      </c>
      <c r="E886" s="38">
        <v>131.11000000000001</v>
      </c>
      <c r="F886" s="39" t="s">
        <v>4</v>
      </c>
      <c r="G886" s="40" t="s">
        <v>21</v>
      </c>
    </row>
    <row r="887" spans="1:7">
      <c r="A887" s="35">
        <v>44980</v>
      </c>
      <c r="B887" s="36">
        <v>0.54876435185185191</v>
      </c>
      <c r="C887" s="37" t="s">
        <v>20</v>
      </c>
      <c r="D887" s="34">
        <v>86</v>
      </c>
      <c r="E887" s="38">
        <v>131.41</v>
      </c>
      <c r="F887" s="39" t="s">
        <v>4</v>
      </c>
      <c r="G887" s="40" t="s">
        <v>5</v>
      </c>
    </row>
    <row r="888" spans="1:7">
      <c r="A888" s="35">
        <v>44980</v>
      </c>
      <c r="B888" s="36">
        <v>0.54876435185185191</v>
      </c>
      <c r="C888" s="37" t="s">
        <v>20</v>
      </c>
      <c r="D888" s="34">
        <v>14</v>
      </c>
      <c r="E888" s="38">
        <v>131.41</v>
      </c>
      <c r="F888" s="39" t="s">
        <v>4</v>
      </c>
      <c r="G888" s="40" t="s">
        <v>5</v>
      </c>
    </row>
    <row r="889" spans="1:7">
      <c r="A889" s="35">
        <v>44980</v>
      </c>
      <c r="B889" s="36">
        <v>0.54876435185185191</v>
      </c>
      <c r="C889" s="37" t="s">
        <v>20</v>
      </c>
      <c r="D889" s="34">
        <v>14</v>
      </c>
      <c r="E889" s="38">
        <v>131.41</v>
      </c>
      <c r="F889" s="39" t="s">
        <v>4</v>
      </c>
      <c r="G889" s="40" t="s">
        <v>5</v>
      </c>
    </row>
    <row r="890" spans="1:7">
      <c r="A890" s="35">
        <v>44980</v>
      </c>
      <c r="B890" s="36">
        <v>0.54876435185185191</v>
      </c>
      <c r="C890" s="37" t="s">
        <v>20</v>
      </c>
      <c r="D890" s="34">
        <v>86</v>
      </c>
      <c r="E890" s="38">
        <v>131.41</v>
      </c>
      <c r="F890" s="39" t="s">
        <v>4</v>
      </c>
      <c r="G890" s="40" t="s">
        <v>5</v>
      </c>
    </row>
    <row r="891" spans="1:7">
      <c r="A891" s="35">
        <v>44980</v>
      </c>
      <c r="B891" s="36">
        <v>0.54876435185185191</v>
      </c>
      <c r="C891" s="37" t="s">
        <v>20</v>
      </c>
      <c r="D891" s="34">
        <v>11</v>
      </c>
      <c r="E891" s="38">
        <v>131.41999999999999</v>
      </c>
      <c r="F891" s="39" t="s">
        <v>4</v>
      </c>
      <c r="G891" s="40" t="s">
        <v>22</v>
      </c>
    </row>
    <row r="892" spans="1:7">
      <c r="A892" s="35">
        <v>44980</v>
      </c>
      <c r="B892" s="36">
        <v>0.54876435185185191</v>
      </c>
      <c r="C892" s="37" t="s">
        <v>20</v>
      </c>
      <c r="D892" s="34">
        <v>17</v>
      </c>
      <c r="E892" s="38">
        <v>131.41999999999999</v>
      </c>
      <c r="F892" s="39" t="s">
        <v>4</v>
      </c>
      <c r="G892" s="40" t="s">
        <v>22</v>
      </c>
    </row>
    <row r="893" spans="1:7">
      <c r="A893" s="35">
        <v>44980</v>
      </c>
      <c r="B893" s="36">
        <v>0.54876435185185191</v>
      </c>
      <c r="C893" s="37" t="s">
        <v>20</v>
      </c>
      <c r="D893" s="34">
        <v>17</v>
      </c>
      <c r="E893" s="38">
        <v>131.41999999999999</v>
      </c>
      <c r="F893" s="39" t="s">
        <v>4</v>
      </c>
      <c r="G893" s="40" t="s">
        <v>22</v>
      </c>
    </row>
    <row r="894" spans="1:7">
      <c r="A894" s="35">
        <v>44980</v>
      </c>
      <c r="B894" s="36">
        <v>0.54876435185185191</v>
      </c>
      <c r="C894" s="37" t="s">
        <v>20</v>
      </c>
      <c r="D894" s="34">
        <v>72</v>
      </c>
      <c r="E894" s="38">
        <v>131.41999999999999</v>
      </c>
      <c r="F894" s="39" t="s">
        <v>4</v>
      </c>
      <c r="G894" s="40" t="s">
        <v>22</v>
      </c>
    </row>
    <row r="895" spans="1:7">
      <c r="A895" s="35">
        <v>44980</v>
      </c>
      <c r="B895" s="36">
        <v>0.54876435185185191</v>
      </c>
      <c r="C895" s="37" t="s">
        <v>20</v>
      </c>
      <c r="D895" s="34">
        <v>83</v>
      </c>
      <c r="E895" s="38">
        <v>131.41999999999999</v>
      </c>
      <c r="F895" s="39" t="s">
        <v>4</v>
      </c>
      <c r="G895" s="40" t="s">
        <v>22</v>
      </c>
    </row>
    <row r="896" spans="1:7">
      <c r="A896" s="35">
        <v>44980</v>
      </c>
      <c r="B896" s="36">
        <v>0.54876435185185191</v>
      </c>
      <c r="C896" s="37" t="s">
        <v>20</v>
      </c>
      <c r="D896" s="34">
        <v>1</v>
      </c>
      <c r="E896" s="38">
        <v>131.41999999999999</v>
      </c>
      <c r="F896" s="39" t="s">
        <v>4</v>
      </c>
      <c r="G896" s="40" t="s">
        <v>21</v>
      </c>
    </row>
    <row r="897" spans="1:7">
      <c r="A897" s="35">
        <v>44980</v>
      </c>
      <c r="B897" s="36">
        <v>0.54876435185185191</v>
      </c>
      <c r="C897" s="37" t="s">
        <v>20</v>
      </c>
      <c r="D897" s="34">
        <v>3</v>
      </c>
      <c r="E897" s="38">
        <v>131.41999999999999</v>
      </c>
      <c r="F897" s="39" t="s">
        <v>4</v>
      </c>
      <c r="G897" s="40" t="s">
        <v>21</v>
      </c>
    </row>
    <row r="898" spans="1:7">
      <c r="A898" s="35">
        <v>44980</v>
      </c>
      <c r="B898" s="36">
        <v>0.54876435185185191</v>
      </c>
      <c r="C898" s="37" t="s">
        <v>20</v>
      </c>
      <c r="D898" s="34">
        <v>12</v>
      </c>
      <c r="E898" s="38">
        <v>131.41999999999999</v>
      </c>
      <c r="F898" s="39" t="s">
        <v>4</v>
      </c>
      <c r="G898" s="40" t="s">
        <v>21</v>
      </c>
    </row>
    <row r="899" spans="1:7">
      <c r="A899" s="35">
        <v>44980</v>
      </c>
      <c r="B899" s="36">
        <v>0.54876435185185191</v>
      </c>
      <c r="C899" s="37" t="s">
        <v>20</v>
      </c>
      <c r="D899" s="34">
        <v>12</v>
      </c>
      <c r="E899" s="38">
        <v>131.41999999999999</v>
      </c>
      <c r="F899" s="39" t="s">
        <v>4</v>
      </c>
      <c r="G899" s="40" t="s">
        <v>21</v>
      </c>
    </row>
    <row r="900" spans="1:7">
      <c r="A900" s="35">
        <v>44980</v>
      </c>
      <c r="B900" s="36">
        <v>0.54876435185185191</v>
      </c>
      <c r="C900" s="37" t="s">
        <v>20</v>
      </c>
      <c r="D900" s="34">
        <v>12</v>
      </c>
      <c r="E900" s="38">
        <v>131.41999999999999</v>
      </c>
      <c r="F900" s="39" t="s">
        <v>4</v>
      </c>
      <c r="G900" s="40" t="s">
        <v>21</v>
      </c>
    </row>
    <row r="901" spans="1:7">
      <c r="A901" s="35">
        <v>44980</v>
      </c>
      <c r="B901" s="36">
        <v>0.54876435185185191</v>
      </c>
      <c r="C901" s="37" t="s">
        <v>20</v>
      </c>
      <c r="D901" s="34">
        <v>12</v>
      </c>
      <c r="E901" s="38">
        <v>131.41999999999999</v>
      </c>
      <c r="F901" s="39" t="s">
        <v>4</v>
      </c>
      <c r="G901" s="40" t="s">
        <v>21</v>
      </c>
    </row>
    <row r="902" spans="1:7">
      <c r="A902" s="35">
        <v>44980</v>
      </c>
      <c r="B902" s="36">
        <v>0.54876435185185191</v>
      </c>
      <c r="C902" s="37" t="s">
        <v>20</v>
      </c>
      <c r="D902" s="34">
        <v>48</v>
      </c>
      <c r="E902" s="38">
        <v>131.41999999999999</v>
      </c>
      <c r="F902" s="39" t="s">
        <v>4</v>
      </c>
      <c r="G902" s="40" t="s">
        <v>21</v>
      </c>
    </row>
    <row r="903" spans="1:7">
      <c r="A903" s="35">
        <v>44980</v>
      </c>
      <c r="B903" s="36">
        <v>0.54876435185185191</v>
      </c>
      <c r="C903" s="37" t="s">
        <v>20</v>
      </c>
      <c r="D903" s="34">
        <v>100</v>
      </c>
      <c r="E903" s="38">
        <v>131.41999999999999</v>
      </c>
      <c r="F903" s="39" t="s">
        <v>4</v>
      </c>
      <c r="G903" s="40" t="s">
        <v>21</v>
      </c>
    </row>
    <row r="904" spans="1:7">
      <c r="A904" s="35">
        <v>44980</v>
      </c>
      <c r="B904" s="36">
        <v>0.54876435185185191</v>
      </c>
      <c r="C904" s="37" t="s">
        <v>20</v>
      </c>
      <c r="D904" s="34">
        <v>100</v>
      </c>
      <c r="E904" s="38">
        <v>131.41999999999999</v>
      </c>
      <c r="F904" s="39" t="s">
        <v>4</v>
      </c>
      <c r="G904" s="40" t="s">
        <v>21</v>
      </c>
    </row>
    <row r="905" spans="1:7">
      <c r="A905" s="35">
        <v>44980</v>
      </c>
      <c r="B905" s="36">
        <v>0.54876435185185191</v>
      </c>
      <c r="C905" s="37" t="s">
        <v>20</v>
      </c>
      <c r="D905" s="34">
        <v>100</v>
      </c>
      <c r="E905" s="38">
        <v>131.41</v>
      </c>
      <c r="F905" s="39" t="s">
        <v>4</v>
      </c>
      <c r="G905" s="40" t="s">
        <v>21</v>
      </c>
    </row>
    <row r="906" spans="1:7">
      <c r="A906" s="35">
        <v>44980</v>
      </c>
      <c r="B906" s="36">
        <v>0.54876435185185191</v>
      </c>
      <c r="C906" s="37" t="s">
        <v>20</v>
      </c>
      <c r="D906" s="34">
        <v>100</v>
      </c>
      <c r="E906" s="38">
        <v>131.41</v>
      </c>
      <c r="F906" s="39" t="s">
        <v>4</v>
      </c>
      <c r="G906" s="40" t="s">
        <v>21</v>
      </c>
    </row>
    <row r="907" spans="1:7">
      <c r="A907" s="35">
        <v>44980</v>
      </c>
      <c r="B907" s="36">
        <v>0.54876435185185191</v>
      </c>
      <c r="C907" s="37" t="s">
        <v>20</v>
      </c>
      <c r="D907" s="34">
        <v>200</v>
      </c>
      <c r="E907" s="38">
        <v>131.41</v>
      </c>
      <c r="F907" s="39" t="s">
        <v>4</v>
      </c>
      <c r="G907" s="40" t="s">
        <v>21</v>
      </c>
    </row>
    <row r="908" spans="1:7">
      <c r="A908" s="35">
        <v>44980</v>
      </c>
      <c r="B908" s="36">
        <v>0.54889930555555555</v>
      </c>
      <c r="C908" s="37" t="s">
        <v>20</v>
      </c>
      <c r="D908" s="34">
        <v>10</v>
      </c>
      <c r="E908" s="38">
        <v>131.47999999999999</v>
      </c>
      <c r="F908" s="39" t="s">
        <v>4</v>
      </c>
      <c r="G908" s="40" t="s">
        <v>5</v>
      </c>
    </row>
    <row r="909" spans="1:7">
      <c r="A909" s="35">
        <v>44980</v>
      </c>
      <c r="B909" s="36">
        <v>0.54889930555555555</v>
      </c>
      <c r="C909" s="37" t="s">
        <v>20</v>
      </c>
      <c r="D909" s="34">
        <v>15</v>
      </c>
      <c r="E909" s="38">
        <v>131.47999999999999</v>
      </c>
      <c r="F909" s="39" t="s">
        <v>4</v>
      </c>
      <c r="G909" s="40" t="s">
        <v>5</v>
      </c>
    </row>
    <row r="910" spans="1:7">
      <c r="A910" s="35">
        <v>44980</v>
      </c>
      <c r="B910" s="36">
        <v>0.54889930555555555</v>
      </c>
      <c r="C910" s="37" t="s">
        <v>20</v>
      </c>
      <c r="D910" s="34">
        <v>75</v>
      </c>
      <c r="E910" s="38">
        <v>131.47999999999999</v>
      </c>
      <c r="F910" s="39" t="s">
        <v>4</v>
      </c>
      <c r="G910" s="40" t="s">
        <v>5</v>
      </c>
    </row>
    <row r="911" spans="1:7">
      <c r="A911" s="35">
        <v>44980</v>
      </c>
      <c r="B911" s="36">
        <v>0.54889930555555555</v>
      </c>
      <c r="C911" s="37" t="s">
        <v>20</v>
      </c>
      <c r="D911" s="34">
        <v>23</v>
      </c>
      <c r="E911" s="38">
        <v>131.49</v>
      </c>
      <c r="F911" s="39" t="s">
        <v>4</v>
      </c>
      <c r="G911" s="40" t="s">
        <v>21</v>
      </c>
    </row>
    <row r="912" spans="1:7">
      <c r="A912" s="35">
        <v>44980</v>
      </c>
      <c r="B912" s="36">
        <v>0.54889930555555555</v>
      </c>
      <c r="C912" s="37" t="s">
        <v>20</v>
      </c>
      <c r="D912" s="34">
        <v>30</v>
      </c>
      <c r="E912" s="38">
        <v>131.49</v>
      </c>
      <c r="F912" s="39" t="s">
        <v>4</v>
      </c>
      <c r="G912" s="40" t="s">
        <v>21</v>
      </c>
    </row>
    <row r="913" spans="1:7">
      <c r="A913" s="35">
        <v>44980</v>
      </c>
      <c r="B913" s="36">
        <v>0.54889930555555555</v>
      </c>
      <c r="C913" s="37" t="s">
        <v>20</v>
      </c>
      <c r="D913" s="34">
        <v>60</v>
      </c>
      <c r="E913" s="38">
        <v>131.49</v>
      </c>
      <c r="F913" s="39" t="s">
        <v>4</v>
      </c>
      <c r="G913" s="40" t="s">
        <v>21</v>
      </c>
    </row>
    <row r="914" spans="1:7">
      <c r="A914" s="35">
        <v>44980</v>
      </c>
      <c r="B914" s="36">
        <v>0.54889930555555555</v>
      </c>
      <c r="C914" s="37" t="s">
        <v>20</v>
      </c>
      <c r="D914" s="34">
        <v>77</v>
      </c>
      <c r="E914" s="38">
        <v>131.49</v>
      </c>
      <c r="F914" s="39" t="s">
        <v>4</v>
      </c>
      <c r="G914" s="40" t="s">
        <v>21</v>
      </c>
    </row>
    <row r="915" spans="1:7">
      <c r="A915" s="35">
        <v>44980</v>
      </c>
      <c r="B915" s="36">
        <v>0.54889930555555555</v>
      </c>
      <c r="C915" s="37" t="s">
        <v>20</v>
      </c>
      <c r="D915" s="34">
        <v>10</v>
      </c>
      <c r="E915" s="38">
        <v>131.49</v>
      </c>
      <c r="F915" s="39" t="s">
        <v>4</v>
      </c>
      <c r="G915" s="40" t="s">
        <v>21</v>
      </c>
    </row>
    <row r="916" spans="1:7">
      <c r="A916" s="35">
        <v>44980</v>
      </c>
      <c r="B916" s="36">
        <v>0.55077754629629627</v>
      </c>
      <c r="C916" s="37" t="s">
        <v>20</v>
      </c>
      <c r="D916" s="34">
        <v>100</v>
      </c>
      <c r="E916" s="38">
        <v>131.44</v>
      </c>
      <c r="F916" s="39" t="s">
        <v>4</v>
      </c>
      <c r="G916" s="40" t="s">
        <v>21</v>
      </c>
    </row>
    <row r="917" spans="1:7">
      <c r="A917" s="35">
        <v>44980</v>
      </c>
      <c r="B917" s="36">
        <v>0.55133356481481488</v>
      </c>
      <c r="C917" s="37" t="s">
        <v>20</v>
      </c>
      <c r="D917" s="34">
        <v>34</v>
      </c>
      <c r="E917" s="38">
        <v>131.43</v>
      </c>
      <c r="F917" s="39" t="s">
        <v>4</v>
      </c>
      <c r="G917" s="40" t="s">
        <v>21</v>
      </c>
    </row>
    <row r="918" spans="1:7">
      <c r="A918" s="35">
        <v>44980</v>
      </c>
      <c r="B918" s="36">
        <v>0.55133356481481488</v>
      </c>
      <c r="C918" s="37" t="s">
        <v>20</v>
      </c>
      <c r="D918" s="34">
        <v>44</v>
      </c>
      <c r="E918" s="38">
        <v>131.43</v>
      </c>
      <c r="F918" s="39" t="s">
        <v>4</v>
      </c>
      <c r="G918" s="40" t="s">
        <v>21</v>
      </c>
    </row>
    <row r="919" spans="1:7">
      <c r="A919" s="35">
        <v>44980</v>
      </c>
      <c r="B919" s="36">
        <v>0.55133356481481488</v>
      </c>
      <c r="C919" s="37" t="s">
        <v>20</v>
      </c>
      <c r="D919" s="34">
        <v>56</v>
      </c>
      <c r="E919" s="38">
        <v>131.43</v>
      </c>
      <c r="F919" s="39" t="s">
        <v>4</v>
      </c>
      <c r="G919" s="40" t="s">
        <v>21</v>
      </c>
    </row>
    <row r="920" spans="1:7">
      <c r="A920" s="35">
        <v>44980</v>
      </c>
      <c r="B920" s="36">
        <v>0.55133356481481488</v>
      </c>
      <c r="C920" s="37" t="s">
        <v>20</v>
      </c>
      <c r="D920" s="34">
        <v>66</v>
      </c>
      <c r="E920" s="38">
        <v>131.43</v>
      </c>
      <c r="F920" s="39" t="s">
        <v>4</v>
      </c>
      <c r="G920" s="40" t="s">
        <v>21</v>
      </c>
    </row>
    <row r="921" spans="1:7">
      <c r="A921" s="35">
        <v>44980</v>
      </c>
      <c r="B921" s="36">
        <v>0.55133356481481488</v>
      </c>
      <c r="C921" s="37" t="s">
        <v>20</v>
      </c>
      <c r="D921" s="34">
        <v>100</v>
      </c>
      <c r="E921" s="38">
        <v>131.43</v>
      </c>
      <c r="F921" s="39" t="s">
        <v>4</v>
      </c>
      <c r="G921" s="40" t="s">
        <v>21</v>
      </c>
    </row>
    <row r="922" spans="1:7">
      <c r="A922" s="35">
        <v>44980</v>
      </c>
      <c r="B922" s="36">
        <v>0.5521363425925927</v>
      </c>
      <c r="C922" s="37" t="s">
        <v>20</v>
      </c>
      <c r="D922" s="34">
        <v>100</v>
      </c>
      <c r="E922" s="38">
        <v>131.41999999999999</v>
      </c>
      <c r="F922" s="39" t="s">
        <v>4</v>
      </c>
      <c r="G922" s="40" t="s">
        <v>21</v>
      </c>
    </row>
    <row r="923" spans="1:7">
      <c r="A923" s="35">
        <v>44980</v>
      </c>
      <c r="B923" s="36">
        <v>0.55363206018518518</v>
      </c>
      <c r="C923" s="37" t="s">
        <v>20</v>
      </c>
      <c r="D923" s="34">
        <v>100</v>
      </c>
      <c r="E923" s="38">
        <v>131.47</v>
      </c>
      <c r="F923" s="39" t="s">
        <v>4</v>
      </c>
      <c r="G923" s="40" t="s">
        <v>21</v>
      </c>
    </row>
    <row r="924" spans="1:7">
      <c r="A924" s="35">
        <v>44980</v>
      </c>
      <c r="B924" s="36">
        <v>0.55542060185185194</v>
      </c>
      <c r="C924" s="37" t="s">
        <v>20</v>
      </c>
      <c r="D924" s="34">
        <v>2</v>
      </c>
      <c r="E924" s="38">
        <v>131.97999999999999</v>
      </c>
      <c r="F924" s="39" t="s">
        <v>4</v>
      </c>
      <c r="G924" s="40" t="s">
        <v>21</v>
      </c>
    </row>
    <row r="925" spans="1:7">
      <c r="A925" s="35">
        <v>44980</v>
      </c>
      <c r="B925" s="36">
        <v>0.55542060185185194</v>
      </c>
      <c r="C925" s="37" t="s">
        <v>20</v>
      </c>
      <c r="D925" s="34">
        <v>16</v>
      </c>
      <c r="E925" s="38">
        <v>131.97999999999999</v>
      </c>
      <c r="F925" s="39" t="s">
        <v>4</v>
      </c>
      <c r="G925" s="40" t="s">
        <v>21</v>
      </c>
    </row>
    <row r="926" spans="1:7">
      <c r="A926" s="35">
        <v>44980</v>
      </c>
      <c r="B926" s="36">
        <v>0.55542060185185194</v>
      </c>
      <c r="C926" s="37" t="s">
        <v>20</v>
      </c>
      <c r="D926" s="34">
        <v>30</v>
      </c>
      <c r="E926" s="38">
        <v>131.97999999999999</v>
      </c>
      <c r="F926" s="39" t="s">
        <v>4</v>
      </c>
      <c r="G926" s="40" t="s">
        <v>21</v>
      </c>
    </row>
    <row r="927" spans="1:7">
      <c r="A927" s="35">
        <v>44980</v>
      </c>
      <c r="B927" s="36">
        <v>0.55542060185185194</v>
      </c>
      <c r="C927" s="37" t="s">
        <v>20</v>
      </c>
      <c r="D927" s="34">
        <v>31</v>
      </c>
      <c r="E927" s="38">
        <v>131.97999999999999</v>
      </c>
      <c r="F927" s="39" t="s">
        <v>4</v>
      </c>
      <c r="G927" s="40" t="s">
        <v>21</v>
      </c>
    </row>
    <row r="928" spans="1:7">
      <c r="A928" s="35">
        <v>44980</v>
      </c>
      <c r="B928" s="36">
        <v>0.55542060185185194</v>
      </c>
      <c r="C928" s="37" t="s">
        <v>20</v>
      </c>
      <c r="D928" s="34">
        <v>47</v>
      </c>
      <c r="E928" s="38">
        <v>131.97999999999999</v>
      </c>
      <c r="F928" s="39" t="s">
        <v>4</v>
      </c>
      <c r="G928" s="40" t="s">
        <v>21</v>
      </c>
    </row>
    <row r="929" spans="1:7">
      <c r="A929" s="35">
        <v>44980</v>
      </c>
      <c r="B929" s="36">
        <v>0.55542060185185194</v>
      </c>
      <c r="C929" s="37" t="s">
        <v>20</v>
      </c>
      <c r="D929" s="34">
        <v>53</v>
      </c>
      <c r="E929" s="38">
        <v>131.97999999999999</v>
      </c>
      <c r="F929" s="39" t="s">
        <v>4</v>
      </c>
      <c r="G929" s="40" t="s">
        <v>21</v>
      </c>
    </row>
    <row r="930" spans="1:7">
      <c r="A930" s="35">
        <v>44980</v>
      </c>
      <c r="B930" s="36">
        <v>0.55542060185185194</v>
      </c>
      <c r="C930" s="37" t="s">
        <v>20</v>
      </c>
      <c r="D930" s="34">
        <v>58</v>
      </c>
      <c r="E930" s="38">
        <v>131.97999999999999</v>
      </c>
      <c r="F930" s="39" t="s">
        <v>4</v>
      </c>
      <c r="G930" s="40" t="s">
        <v>21</v>
      </c>
    </row>
    <row r="931" spans="1:7">
      <c r="A931" s="35">
        <v>44980</v>
      </c>
      <c r="B931" s="36">
        <v>0.55542060185185194</v>
      </c>
      <c r="C931" s="37" t="s">
        <v>20</v>
      </c>
      <c r="D931" s="34">
        <v>60</v>
      </c>
      <c r="E931" s="38">
        <v>131.97999999999999</v>
      </c>
      <c r="F931" s="39" t="s">
        <v>4</v>
      </c>
      <c r="G931" s="40" t="s">
        <v>21</v>
      </c>
    </row>
    <row r="932" spans="1:7">
      <c r="A932" s="35">
        <v>44980</v>
      </c>
      <c r="B932" s="36">
        <v>0.55542060185185194</v>
      </c>
      <c r="C932" s="37" t="s">
        <v>20</v>
      </c>
      <c r="D932" s="34">
        <v>98</v>
      </c>
      <c r="E932" s="38">
        <v>131.97999999999999</v>
      </c>
      <c r="F932" s="39" t="s">
        <v>4</v>
      </c>
      <c r="G932" s="40" t="s">
        <v>21</v>
      </c>
    </row>
    <row r="933" spans="1:7">
      <c r="A933" s="35">
        <v>44980</v>
      </c>
      <c r="B933" s="36">
        <v>0.55542060185185194</v>
      </c>
      <c r="C933" s="37" t="s">
        <v>20</v>
      </c>
      <c r="D933" s="34">
        <v>100</v>
      </c>
      <c r="E933" s="38">
        <v>131.97999999999999</v>
      </c>
      <c r="F933" s="39" t="s">
        <v>4</v>
      </c>
      <c r="G933" s="40" t="s">
        <v>21</v>
      </c>
    </row>
    <row r="934" spans="1:7">
      <c r="A934" s="35">
        <v>44980</v>
      </c>
      <c r="B934" s="36">
        <v>0.55542060185185194</v>
      </c>
      <c r="C934" s="37" t="s">
        <v>20</v>
      </c>
      <c r="D934" s="34">
        <v>155</v>
      </c>
      <c r="E934" s="38">
        <v>131.97999999999999</v>
      </c>
      <c r="F934" s="39" t="s">
        <v>4</v>
      </c>
      <c r="G934" s="40" t="s">
        <v>21</v>
      </c>
    </row>
    <row r="935" spans="1:7">
      <c r="A935" s="35">
        <v>44980</v>
      </c>
      <c r="B935" s="36">
        <v>0.55542060185185194</v>
      </c>
      <c r="C935" s="37" t="s">
        <v>20</v>
      </c>
      <c r="D935" s="34">
        <v>250</v>
      </c>
      <c r="E935" s="38">
        <v>131.97999999999999</v>
      </c>
      <c r="F935" s="39" t="s">
        <v>4</v>
      </c>
      <c r="G935" s="40" t="s">
        <v>21</v>
      </c>
    </row>
    <row r="936" spans="1:7">
      <c r="A936" s="35">
        <v>44980</v>
      </c>
      <c r="B936" s="36">
        <v>0.55542060185185194</v>
      </c>
      <c r="C936" s="37" t="s">
        <v>20</v>
      </c>
      <c r="D936" s="34">
        <v>7</v>
      </c>
      <c r="E936" s="38">
        <v>131.97</v>
      </c>
      <c r="F936" s="39" t="s">
        <v>4</v>
      </c>
      <c r="G936" s="40" t="s">
        <v>21</v>
      </c>
    </row>
    <row r="937" spans="1:7">
      <c r="A937" s="35">
        <v>44980</v>
      </c>
      <c r="B937" s="36">
        <v>0.55542974537037038</v>
      </c>
      <c r="C937" s="37" t="s">
        <v>20</v>
      </c>
      <c r="D937" s="34">
        <v>1</v>
      </c>
      <c r="E937" s="38">
        <v>131.97</v>
      </c>
      <c r="F937" s="39" t="s">
        <v>4</v>
      </c>
      <c r="G937" s="40" t="s">
        <v>21</v>
      </c>
    </row>
    <row r="938" spans="1:7">
      <c r="A938" s="35">
        <v>44980</v>
      </c>
      <c r="B938" s="36">
        <v>0.55542974537037038</v>
      </c>
      <c r="C938" s="37" t="s">
        <v>20</v>
      </c>
      <c r="D938" s="34">
        <v>93</v>
      </c>
      <c r="E938" s="38">
        <v>131.97</v>
      </c>
      <c r="F938" s="39" t="s">
        <v>4</v>
      </c>
      <c r="G938" s="40" t="s">
        <v>21</v>
      </c>
    </row>
    <row r="939" spans="1:7">
      <c r="A939" s="35">
        <v>44980</v>
      </c>
      <c r="B939" s="36">
        <v>0.55542974537037038</v>
      </c>
      <c r="C939" s="37" t="s">
        <v>20</v>
      </c>
      <c r="D939" s="34">
        <v>100</v>
      </c>
      <c r="E939" s="38">
        <v>131.97</v>
      </c>
      <c r="F939" s="39" t="s">
        <v>4</v>
      </c>
      <c r="G939" s="40" t="s">
        <v>21</v>
      </c>
    </row>
    <row r="940" spans="1:7">
      <c r="A940" s="35">
        <v>44980</v>
      </c>
      <c r="B940" s="36">
        <v>0.55612372685185185</v>
      </c>
      <c r="C940" s="37" t="s">
        <v>20</v>
      </c>
      <c r="D940" s="34">
        <v>10</v>
      </c>
      <c r="E940" s="38">
        <v>131.97</v>
      </c>
      <c r="F940" s="39" t="s">
        <v>4</v>
      </c>
      <c r="G940" s="40" t="s">
        <v>21</v>
      </c>
    </row>
    <row r="941" spans="1:7">
      <c r="A941" s="35">
        <v>44980</v>
      </c>
      <c r="B941" s="36">
        <v>0.55612372685185185</v>
      </c>
      <c r="C941" s="37" t="s">
        <v>20</v>
      </c>
      <c r="D941" s="34">
        <v>15</v>
      </c>
      <c r="E941" s="38">
        <v>131.97</v>
      </c>
      <c r="F941" s="39" t="s">
        <v>4</v>
      </c>
      <c r="G941" s="40" t="s">
        <v>21</v>
      </c>
    </row>
    <row r="942" spans="1:7">
      <c r="A942" s="35">
        <v>44980</v>
      </c>
      <c r="B942" s="36">
        <v>0.55612372685185185</v>
      </c>
      <c r="C942" s="37" t="s">
        <v>20</v>
      </c>
      <c r="D942" s="34">
        <v>15</v>
      </c>
      <c r="E942" s="38">
        <v>131.97</v>
      </c>
      <c r="F942" s="39" t="s">
        <v>4</v>
      </c>
      <c r="G942" s="40" t="s">
        <v>21</v>
      </c>
    </row>
    <row r="943" spans="1:7">
      <c r="A943" s="35">
        <v>44980</v>
      </c>
      <c r="B943" s="36">
        <v>0.55612372685185185</v>
      </c>
      <c r="C943" s="37" t="s">
        <v>20</v>
      </c>
      <c r="D943" s="34">
        <v>60</v>
      </c>
      <c r="E943" s="38">
        <v>131.97</v>
      </c>
      <c r="F943" s="39" t="s">
        <v>4</v>
      </c>
      <c r="G943" s="40" t="s">
        <v>21</v>
      </c>
    </row>
    <row r="944" spans="1:7">
      <c r="A944" s="35">
        <v>44980</v>
      </c>
      <c r="B944" s="36">
        <v>0.55612372685185185</v>
      </c>
      <c r="C944" s="37" t="s">
        <v>20</v>
      </c>
      <c r="D944" s="34">
        <v>94</v>
      </c>
      <c r="E944" s="38">
        <v>131.97</v>
      </c>
      <c r="F944" s="39" t="s">
        <v>4</v>
      </c>
      <c r="G944" s="40" t="s">
        <v>21</v>
      </c>
    </row>
    <row r="945" spans="1:7">
      <c r="A945" s="35">
        <v>44980</v>
      </c>
      <c r="B945" s="36">
        <v>0.55612372685185185</v>
      </c>
      <c r="C945" s="37" t="s">
        <v>20</v>
      </c>
      <c r="D945" s="34">
        <v>99</v>
      </c>
      <c r="E945" s="38">
        <v>131.97</v>
      </c>
      <c r="F945" s="39" t="s">
        <v>4</v>
      </c>
      <c r="G945" s="40" t="s">
        <v>21</v>
      </c>
    </row>
    <row r="946" spans="1:7">
      <c r="A946" s="35">
        <v>44980</v>
      </c>
      <c r="B946" s="36">
        <v>0.55612372685185185</v>
      </c>
      <c r="C946" s="37" t="s">
        <v>20</v>
      </c>
      <c r="D946" s="34">
        <v>100</v>
      </c>
      <c r="E946" s="38">
        <v>131.97</v>
      </c>
      <c r="F946" s="39" t="s">
        <v>4</v>
      </c>
      <c r="G946" s="40" t="s">
        <v>21</v>
      </c>
    </row>
    <row r="947" spans="1:7">
      <c r="A947" s="35">
        <v>44980</v>
      </c>
      <c r="B947" s="36">
        <v>0.55612372685185185</v>
      </c>
      <c r="C947" s="37" t="s">
        <v>20</v>
      </c>
      <c r="D947" s="34">
        <v>100</v>
      </c>
      <c r="E947" s="38">
        <v>131.97</v>
      </c>
      <c r="F947" s="39" t="s">
        <v>4</v>
      </c>
      <c r="G947" s="40" t="s">
        <v>21</v>
      </c>
    </row>
    <row r="948" spans="1:7">
      <c r="A948" s="35">
        <v>44980</v>
      </c>
      <c r="B948" s="36">
        <v>0.55612384259259273</v>
      </c>
      <c r="C948" s="37" t="s">
        <v>20</v>
      </c>
      <c r="D948" s="34">
        <v>10</v>
      </c>
      <c r="E948" s="38">
        <v>131.97</v>
      </c>
      <c r="F948" s="39" t="s">
        <v>4</v>
      </c>
      <c r="G948" s="40" t="s">
        <v>22</v>
      </c>
    </row>
    <row r="949" spans="1:7">
      <c r="A949" s="35">
        <v>44980</v>
      </c>
      <c r="B949" s="36">
        <v>0.55612384259259273</v>
      </c>
      <c r="C949" s="37" t="s">
        <v>20</v>
      </c>
      <c r="D949" s="34">
        <v>15</v>
      </c>
      <c r="E949" s="38">
        <v>131.97</v>
      </c>
      <c r="F949" s="39" t="s">
        <v>4</v>
      </c>
      <c r="G949" s="40" t="s">
        <v>22</v>
      </c>
    </row>
    <row r="950" spans="1:7">
      <c r="A950" s="35">
        <v>44980</v>
      </c>
      <c r="B950" s="36">
        <v>0.55612384259259273</v>
      </c>
      <c r="C950" s="37" t="s">
        <v>20</v>
      </c>
      <c r="D950" s="34">
        <v>15</v>
      </c>
      <c r="E950" s="38">
        <v>131.97</v>
      </c>
      <c r="F950" s="39" t="s">
        <v>4</v>
      </c>
      <c r="G950" s="40" t="s">
        <v>22</v>
      </c>
    </row>
    <row r="951" spans="1:7">
      <c r="A951" s="35">
        <v>44980</v>
      </c>
      <c r="B951" s="36">
        <v>0.55612384259259273</v>
      </c>
      <c r="C951" s="37" t="s">
        <v>20</v>
      </c>
      <c r="D951" s="34">
        <v>15</v>
      </c>
      <c r="E951" s="38">
        <v>131.97</v>
      </c>
      <c r="F951" s="39" t="s">
        <v>4</v>
      </c>
      <c r="G951" s="40" t="s">
        <v>22</v>
      </c>
    </row>
    <row r="952" spans="1:7">
      <c r="A952" s="35">
        <v>44980</v>
      </c>
      <c r="B952" s="36">
        <v>0.55612384259259273</v>
      </c>
      <c r="C952" s="37" t="s">
        <v>20</v>
      </c>
      <c r="D952" s="34">
        <v>40</v>
      </c>
      <c r="E952" s="38">
        <v>131.97</v>
      </c>
      <c r="F952" s="39" t="s">
        <v>4</v>
      </c>
      <c r="G952" s="40" t="s">
        <v>22</v>
      </c>
    </row>
    <row r="953" spans="1:7">
      <c r="A953" s="35">
        <v>44980</v>
      </c>
      <c r="B953" s="36">
        <v>0.55612418981481482</v>
      </c>
      <c r="C953" s="37" t="s">
        <v>20</v>
      </c>
      <c r="D953" s="34">
        <v>10</v>
      </c>
      <c r="E953" s="38">
        <v>131.97</v>
      </c>
      <c r="F953" s="39" t="s">
        <v>4</v>
      </c>
      <c r="G953" s="40" t="s">
        <v>21</v>
      </c>
    </row>
    <row r="954" spans="1:7">
      <c r="A954" s="35">
        <v>44980</v>
      </c>
      <c r="B954" s="36">
        <v>0.55612418981481482</v>
      </c>
      <c r="C954" s="37" t="s">
        <v>20</v>
      </c>
      <c r="D954" s="34">
        <v>90</v>
      </c>
      <c r="E954" s="38">
        <v>131.97</v>
      </c>
      <c r="F954" s="39" t="s">
        <v>4</v>
      </c>
      <c r="G954" s="40" t="s">
        <v>21</v>
      </c>
    </row>
    <row r="955" spans="1:7">
      <c r="A955" s="35">
        <v>44980</v>
      </c>
      <c r="B955" s="36">
        <v>0.55612430555555559</v>
      </c>
      <c r="C955" s="37" t="s">
        <v>20</v>
      </c>
      <c r="D955" s="34">
        <v>12</v>
      </c>
      <c r="E955" s="38">
        <v>131.97</v>
      </c>
      <c r="F955" s="39" t="s">
        <v>4</v>
      </c>
      <c r="G955" s="40" t="s">
        <v>21</v>
      </c>
    </row>
    <row r="956" spans="1:7">
      <c r="A956" s="35">
        <v>44980</v>
      </c>
      <c r="B956" s="36">
        <v>0.55617314814814822</v>
      </c>
      <c r="C956" s="37" t="s">
        <v>20</v>
      </c>
      <c r="D956" s="34">
        <v>33</v>
      </c>
      <c r="E956" s="38">
        <v>131.96</v>
      </c>
      <c r="F956" s="39" t="s">
        <v>4</v>
      </c>
      <c r="G956" s="40" t="s">
        <v>22</v>
      </c>
    </row>
    <row r="957" spans="1:7">
      <c r="A957" s="35">
        <v>44980</v>
      </c>
      <c r="B957" s="36">
        <v>0.55617314814814822</v>
      </c>
      <c r="C957" s="37" t="s">
        <v>20</v>
      </c>
      <c r="D957" s="34">
        <v>43</v>
      </c>
      <c r="E957" s="38">
        <v>131.96</v>
      </c>
      <c r="F957" s="39" t="s">
        <v>4</v>
      </c>
      <c r="G957" s="40" t="s">
        <v>22</v>
      </c>
    </row>
    <row r="958" spans="1:7">
      <c r="A958" s="35">
        <v>44980</v>
      </c>
      <c r="B958" s="36">
        <v>0.55617314814814822</v>
      </c>
      <c r="C958" s="37" t="s">
        <v>20</v>
      </c>
      <c r="D958" s="34">
        <v>100</v>
      </c>
      <c r="E958" s="38">
        <v>131.96</v>
      </c>
      <c r="F958" s="39" t="s">
        <v>4</v>
      </c>
      <c r="G958" s="40" t="s">
        <v>22</v>
      </c>
    </row>
    <row r="959" spans="1:7">
      <c r="A959" s="35">
        <v>44980</v>
      </c>
      <c r="B959" s="36">
        <v>0.55617314814814822</v>
      </c>
      <c r="C959" s="37" t="s">
        <v>20</v>
      </c>
      <c r="D959" s="34">
        <v>24</v>
      </c>
      <c r="E959" s="38">
        <v>131.96</v>
      </c>
      <c r="F959" s="39" t="s">
        <v>4</v>
      </c>
      <c r="G959" s="40" t="s">
        <v>22</v>
      </c>
    </row>
    <row r="960" spans="1:7">
      <c r="A960" s="35">
        <v>44980</v>
      </c>
      <c r="B960" s="36">
        <v>0.55617314814814822</v>
      </c>
      <c r="C960" s="37" t="s">
        <v>20</v>
      </c>
      <c r="D960" s="34">
        <v>14</v>
      </c>
      <c r="E960" s="38">
        <v>131.96</v>
      </c>
      <c r="F960" s="39" t="s">
        <v>4</v>
      </c>
      <c r="G960" s="40" t="s">
        <v>21</v>
      </c>
    </row>
    <row r="961" spans="1:7">
      <c r="A961" s="35">
        <v>44980</v>
      </c>
      <c r="B961" s="36">
        <v>0.55617314814814822</v>
      </c>
      <c r="C961" s="37" t="s">
        <v>20</v>
      </c>
      <c r="D961" s="34">
        <v>39</v>
      </c>
      <c r="E961" s="38">
        <v>131.96</v>
      </c>
      <c r="F961" s="39" t="s">
        <v>4</v>
      </c>
      <c r="G961" s="40" t="s">
        <v>21</v>
      </c>
    </row>
    <row r="962" spans="1:7">
      <c r="A962" s="35">
        <v>44980</v>
      </c>
      <c r="B962" s="36">
        <v>0.55617314814814822</v>
      </c>
      <c r="C962" s="37" t="s">
        <v>20</v>
      </c>
      <c r="D962" s="34">
        <v>43</v>
      </c>
      <c r="E962" s="38">
        <v>131.96</v>
      </c>
      <c r="F962" s="39" t="s">
        <v>4</v>
      </c>
      <c r="G962" s="40" t="s">
        <v>21</v>
      </c>
    </row>
    <row r="963" spans="1:7">
      <c r="A963" s="35">
        <v>44980</v>
      </c>
      <c r="B963" s="36">
        <v>0.55617314814814822</v>
      </c>
      <c r="C963" s="37" t="s">
        <v>20</v>
      </c>
      <c r="D963" s="34">
        <v>43</v>
      </c>
      <c r="E963" s="38">
        <v>131.96</v>
      </c>
      <c r="F963" s="39" t="s">
        <v>4</v>
      </c>
      <c r="G963" s="40" t="s">
        <v>21</v>
      </c>
    </row>
    <row r="964" spans="1:7">
      <c r="A964" s="35">
        <v>44980</v>
      </c>
      <c r="B964" s="36">
        <v>0.55617314814814822</v>
      </c>
      <c r="C964" s="37" t="s">
        <v>20</v>
      </c>
      <c r="D964" s="34">
        <v>61</v>
      </c>
      <c r="E964" s="38">
        <v>131.96</v>
      </c>
      <c r="F964" s="39" t="s">
        <v>4</v>
      </c>
      <c r="G964" s="40" t="s">
        <v>21</v>
      </c>
    </row>
    <row r="965" spans="1:7">
      <c r="A965" s="35">
        <v>44980</v>
      </c>
      <c r="B965" s="36">
        <v>0.55617326388888899</v>
      </c>
      <c r="C965" s="37" t="s">
        <v>20</v>
      </c>
      <c r="D965" s="34">
        <v>100</v>
      </c>
      <c r="E965" s="38">
        <v>131.88</v>
      </c>
      <c r="F965" s="39" t="s">
        <v>4</v>
      </c>
      <c r="G965" s="40" t="s">
        <v>21</v>
      </c>
    </row>
    <row r="966" spans="1:7">
      <c r="A966" s="35">
        <v>44980</v>
      </c>
      <c r="B966" s="36">
        <v>0.55618217592592589</v>
      </c>
      <c r="C966" s="37" t="s">
        <v>20</v>
      </c>
      <c r="D966" s="34">
        <v>12</v>
      </c>
      <c r="E966" s="38">
        <v>131.88</v>
      </c>
      <c r="F966" s="39" t="s">
        <v>4</v>
      </c>
      <c r="G966" s="40" t="s">
        <v>21</v>
      </c>
    </row>
    <row r="967" spans="1:7">
      <c r="A967" s="35">
        <v>44980</v>
      </c>
      <c r="B967" s="36">
        <v>0.55632708333333336</v>
      </c>
      <c r="C967" s="37" t="s">
        <v>20</v>
      </c>
      <c r="D967" s="34">
        <v>6</v>
      </c>
      <c r="E967" s="38">
        <v>131.88</v>
      </c>
      <c r="F967" s="39" t="s">
        <v>4</v>
      </c>
      <c r="G967" s="40" t="s">
        <v>21</v>
      </c>
    </row>
    <row r="968" spans="1:7">
      <c r="A968" s="35">
        <v>44980</v>
      </c>
      <c r="B968" s="36">
        <v>0.55632708333333336</v>
      </c>
      <c r="C968" s="37" t="s">
        <v>20</v>
      </c>
      <c r="D968" s="34">
        <v>37</v>
      </c>
      <c r="E968" s="38">
        <v>131.88</v>
      </c>
      <c r="F968" s="39" t="s">
        <v>4</v>
      </c>
      <c r="G968" s="40" t="s">
        <v>21</v>
      </c>
    </row>
    <row r="969" spans="1:7">
      <c r="A969" s="35">
        <v>44980</v>
      </c>
      <c r="B969" s="36">
        <v>0.55632708333333336</v>
      </c>
      <c r="C969" s="37" t="s">
        <v>20</v>
      </c>
      <c r="D969" s="34">
        <v>51</v>
      </c>
      <c r="E969" s="38">
        <v>131.88</v>
      </c>
      <c r="F969" s="39" t="s">
        <v>4</v>
      </c>
      <c r="G969" s="40" t="s">
        <v>21</v>
      </c>
    </row>
    <row r="970" spans="1:7">
      <c r="A970" s="35">
        <v>44980</v>
      </c>
      <c r="B970" s="36">
        <v>0.56333148148148149</v>
      </c>
      <c r="C970" s="37" t="s">
        <v>20</v>
      </c>
      <c r="D970" s="34">
        <v>100</v>
      </c>
      <c r="E970" s="38">
        <v>132.6</v>
      </c>
      <c r="F970" s="39" t="s">
        <v>4</v>
      </c>
      <c r="G970" s="40" t="s">
        <v>22</v>
      </c>
    </row>
    <row r="971" spans="1:7">
      <c r="A971" s="35">
        <v>44980</v>
      </c>
      <c r="B971" s="36">
        <v>0.56333148148148149</v>
      </c>
      <c r="C971" s="37" t="s">
        <v>20</v>
      </c>
      <c r="D971" s="34">
        <v>5</v>
      </c>
      <c r="E971" s="38">
        <v>132.6</v>
      </c>
      <c r="F971" s="39" t="s">
        <v>4</v>
      </c>
      <c r="G971" s="40" t="s">
        <v>21</v>
      </c>
    </row>
    <row r="972" spans="1:7">
      <c r="A972" s="35">
        <v>44980</v>
      </c>
      <c r="B972" s="36">
        <v>0.56333148148148149</v>
      </c>
      <c r="C972" s="37" t="s">
        <v>20</v>
      </c>
      <c r="D972" s="34">
        <v>10</v>
      </c>
      <c r="E972" s="38">
        <v>132.6</v>
      </c>
      <c r="F972" s="39" t="s">
        <v>4</v>
      </c>
      <c r="G972" s="40" t="s">
        <v>21</v>
      </c>
    </row>
    <row r="973" spans="1:7">
      <c r="A973" s="35">
        <v>44980</v>
      </c>
      <c r="B973" s="36">
        <v>0.56333148148148149</v>
      </c>
      <c r="C973" s="37" t="s">
        <v>20</v>
      </c>
      <c r="D973" s="34">
        <v>15</v>
      </c>
      <c r="E973" s="38">
        <v>132.6</v>
      </c>
      <c r="F973" s="39" t="s">
        <v>4</v>
      </c>
      <c r="G973" s="40" t="s">
        <v>21</v>
      </c>
    </row>
    <row r="974" spans="1:7">
      <c r="A974" s="35">
        <v>44980</v>
      </c>
      <c r="B974" s="36">
        <v>0.56333148148148149</v>
      </c>
      <c r="C974" s="37" t="s">
        <v>20</v>
      </c>
      <c r="D974" s="34">
        <v>30</v>
      </c>
      <c r="E974" s="38">
        <v>132.6</v>
      </c>
      <c r="F974" s="39" t="s">
        <v>4</v>
      </c>
      <c r="G974" s="40" t="s">
        <v>21</v>
      </c>
    </row>
    <row r="975" spans="1:7">
      <c r="A975" s="35">
        <v>44980</v>
      </c>
      <c r="B975" s="36">
        <v>0.56333148148148149</v>
      </c>
      <c r="C975" s="37" t="s">
        <v>20</v>
      </c>
      <c r="D975" s="34">
        <v>70</v>
      </c>
      <c r="E975" s="38">
        <v>132.6</v>
      </c>
      <c r="F975" s="39" t="s">
        <v>4</v>
      </c>
      <c r="G975" s="40" t="s">
        <v>21</v>
      </c>
    </row>
    <row r="976" spans="1:7">
      <c r="A976" s="35">
        <v>44980</v>
      </c>
      <c r="B976" s="36">
        <v>0.56333148148148149</v>
      </c>
      <c r="C976" s="37" t="s">
        <v>20</v>
      </c>
      <c r="D976" s="34">
        <v>85</v>
      </c>
      <c r="E976" s="38">
        <v>132.6</v>
      </c>
      <c r="F976" s="39" t="s">
        <v>4</v>
      </c>
      <c r="G976" s="40" t="s">
        <v>21</v>
      </c>
    </row>
    <row r="977" spans="1:7">
      <c r="A977" s="35">
        <v>44980</v>
      </c>
      <c r="B977" s="36">
        <v>0.56333148148148149</v>
      </c>
      <c r="C977" s="37" t="s">
        <v>20</v>
      </c>
      <c r="D977" s="34">
        <v>85</v>
      </c>
      <c r="E977" s="38">
        <v>132.6</v>
      </c>
      <c r="F977" s="39" t="s">
        <v>4</v>
      </c>
      <c r="G977" s="40" t="s">
        <v>21</v>
      </c>
    </row>
    <row r="978" spans="1:7">
      <c r="A978" s="35">
        <v>44980</v>
      </c>
      <c r="B978" s="36">
        <v>0.56333148148148149</v>
      </c>
      <c r="C978" s="37" t="s">
        <v>20</v>
      </c>
      <c r="D978" s="34">
        <v>85</v>
      </c>
      <c r="E978" s="38">
        <v>132.6</v>
      </c>
      <c r="F978" s="39" t="s">
        <v>4</v>
      </c>
      <c r="G978" s="40" t="s">
        <v>21</v>
      </c>
    </row>
    <row r="979" spans="1:7">
      <c r="A979" s="35">
        <v>44980</v>
      </c>
      <c r="B979" s="36">
        <v>0.56333148148148149</v>
      </c>
      <c r="C979" s="37" t="s">
        <v>20</v>
      </c>
      <c r="D979" s="34">
        <v>100</v>
      </c>
      <c r="E979" s="38">
        <v>132.6</v>
      </c>
      <c r="F979" s="39" t="s">
        <v>4</v>
      </c>
      <c r="G979" s="40" t="s">
        <v>21</v>
      </c>
    </row>
    <row r="980" spans="1:7">
      <c r="A980" s="35">
        <v>44980</v>
      </c>
      <c r="B980" s="36">
        <v>0.56333148148148149</v>
      </c>
      <c r="C980" s="37" t="s">
        <v>20</v>
      </c>
      <c r="D980" s="34">
        <v>100</v>
      </c>
      <c r="E980" s="38">
        <v>132.6</v>
      </c>
      <c r="F980" s="39" t="s">
        <v>4</v>
      </c>
      <c r="G980" s="40" t="s">
        <v>21</v>
      </c>
    </row>
    <row r="981" spans="1:7">
      <c r="A981" s="35">
        <v>44980</v>
      </c>
      <c r="B981" s="36">
        <v>0.56333148148148149</v>
      </c>
      <c r="C981" s="37" t="s">
        <v>20</v>
      </c>
      <c r="D981" s="34">
        <v>100</v>
      </c>
      <c r="E981" s="38">
        <v>132.61000000000001</v>
      </c>
      <c r="F981" s="39" t="s">
        <v>4</v>
      </c>
      <c r="G981" s="40" t="s">
        <v>21</v>
      </c>
    </row>
    <row r="982" spans="1:7">
      <c r="A982" s="35">
        <v>44980</v>
      </c>
      <c r="B982" s="36">
        <v>0.56333148148148149</v>
      </c>
      <c r="C982" s="37" t="s">
        <v>20</v>
      </c>
      <c r="D982" s="34">
        <v>100</v>
      </c>
      <c r="E982" s="38">
        <v>132.61000000000001</v>
      </c>
      <c r="F982" s="39" t="s">
        <v>4</v>
      </c>
      <c r="G982" s="40" t="s">
        <v>21</v>
      </c>
    </row>
    <row r="983" spans="1:7">
      <c r="A983" s="35">
        <v>44980</v>
      </c>
      <c r="B983" s="36">
        <v>0.56333148148148149</v>
      </c>
      <c r="C983" s="37" t="s">
        <v>20</v>
      </c>
      <c r="D983" s="34">
        <v>1</v>
      </c>
      <c r="E983" s="38">
        <v>132.59</v>
      </c>
      <c r="F983" s="39" t="s">
        <v>4</v>
      </c>
      <c r="G983" s="40" t="s">
        <v>21</v>
      </c>
    </row>
    <row r="984" spans="1:7">
      <c r="A984" s="35">
        <v>44980</v>
      </c>
      <c r="B984" s="36">
        <v>0.56333148148148149</v>
      </c>
      <c r="C984" s="37" t="s">
        <v>20</v>
      </c>
      <c r="D984" s="34">
        <v>1</v>
      </c>
      <c r="E984" s="38">
        <v>132.59</v>
      </c>
      <c r="F984" s="39" t="s">
        <v>4</v>
      </c>
      <c r="G984" s="40" t="s">
        <v>21</v>
      </c>
    </row>
    <row r="985" spans="1:7">
      <c r="A985" s="35">
        <v>44980</v>
      </c>
      <c r="B985" s="36">
        <v>0.56333148148148149</v>
      </c>
      <c r="C985" s="37" t="s">
        <v>20</v>
      </c>
      <c r="D985" s="34">
        <v>1</v>
      </c>
      <c r="E985" s="38">
        <v>132.59</v>
      </c>
      <c r="F985" s="39" t="s">
        <v>4</v>
      </c>
      <c r="G985" s="40" t="s">
        <v>21</v>
      </c>
    </row>
    <row r="986" spans="1:7">
      <c r="A986" s="35">
        <v>44980</v>
      </c>
      <c r="B986" s="36">
        <v>0.56333148148148149</v>
      </c>
      <c r="C986" s="37" t="s">
        <v>20</v>
      </c>
      <c r="D986" s="34">
        <v>15</v>
      </c>
      <c r="E986" s="38">
        <v>132.6</v>
      </c>
      <c r="F986" s="39" t="s">
        <v>4</v>
      </c>
      <c r="G986" s="40" t="s">
        <v>21</v>
      </c>
    </row>
    <row r="987" spans="1:7">
      <c r="A987" s="35">
        <v>44980</v>
      </c>
      <c r="B987" s="36">
        <v>0.56333148148148149</v>
      </c>
      <c r="C987" s="37" t="s">
        <v>20</v>
      </c>
      <c r="D987" s="34">
        <v>89</v>
      </c>
      <c r="E987" s="38">
        <v>132.59</v>
      </c>
      <c r="F987" s="39" t="s">
        <v>4</v>
      </c>
      <c r="G987" s="40" t="s">
        <v>21</v>
      </c>
    </row>
    <row r="988" spans="1:7">
      <c r="A988" s="35">
        <v>44980</v>
      </c>
      <c r="B988" s="36">
        <v>0.56333148148148149</v>
      </c>
      <c r="C988" s="37" t="s">
        <v>20</v>
      </c>
      <c r="D988" s="34">
        <v>100</v>
      </c>
      <c r="E988" s="38">
        <v>132.6</v>
      </c>
      <c r="F988" s="39" t="s">
        <v>4</v>
      </c>
      <c r="G988" s="40" t="s">
        <v>21</v>
      </c>
    </row>
    <row r="989" spans="1:7">
      <c r="A989" s="35">
        <v>44980</v>
      </c>
      <c r="B989" s="36">
        <v>0.56358333333333333</v>
      </c>
      <c r="C989" s="37" t="s">
        <v>20</v>
      </c>
      <c r="D989" s="34">
        <v>7</v>
      </c>
      <c r="E989" s="38">
        <v>132.59</v>
      </c>
      <c r="F989" s="39" t="s">
        <v>4</v>
      </c>
      <c r="G989" s="40" t="s">
        <v>22</v>
      </c>
    </row>
    <row r="990" spans="1:7">
      <c r="A990" s="35">
        <v>44980</v>
      </c>
      <c r="B990" s="36">
        <v>0.56358333333333333</v>
      </c>
      <c r="C990" s="37" t="s">
        <v>20</v>
      </c>
      <c r="D990" s="34">
        <v>15</v>
      </c>
      <c r="E990" s="38">
        <v>132.59</v>
      </c>
      <c r="F990" s="39" t="s">
        <v>4</v>
      </c>
      <c r="G990" s="40" t="s">
        <v>22</v>
      </c>
    </row>
    <row r="991" spans="1:7">
      <c r="A991" s="35">
        <v>44980</v>
      </c>
      <c r="B991" s="36">
        <v>0.56358333333333333</v>
      </c>
      <c r="C991" s="37" t="s">
        <v>20</v>
      </c>
      <c r="D991" s="34">
        <v>17</v>
      </c>
      <c r="E991" s="38">
        <v>132.59</v>
      </c>
      <c r="F991" s="39" t="s">
        <v>4</v>
      </c>
      <c r="G991" s="40" t="s">
        <v>22</v>
      </c>
    </row>
    <row r="992" spans="1:7">
      <c r="A992" s="35">
        <v>44980</v>
      </c>
      <c r="B992" s="36">
        <v>0.56358333333333333</v>
      </c>
      <c r="C992" s="37" t="s">
        <v>20</v>
      </c>
      <c r="D992" s="34">
        <v>60</v>
      </c>
      <c r="E992" s="38">
        <v>132.59</v>
      </c>
      <c r="F992" s="39" t="s">
        <v>4</v>
      </c>
      <c r="G992" s="40" t="s">
        <v>22</v>
      </c>
    </row>
    <row r="993" spans="1:7">
      <c r="A993" s="35">
        <v>44980</v>
      </c>
      <c r="B993" s="36">
        <v>0.56358333333333333</v>
      </c>
      <c r="C993" s="37" t="s">
        <v>20</v>
      </c>
      <c r="D993" s="34">
        <v>81</v>
      </c>
      <c r="E993" s="38">
        <v>132.59</v>
      </c>
      <c r="F993" s="39" t="s">
        <v>4</v>
      </c>
      <c r="G993" s="40" t="s">
        <v>22</v>
      </c>
    </row>
    <row r="994" spans="1:7">
      <c r="A994" s="35">
        <v>44980</v>
      </c>
      <c r="B994" s="36">
        <v>0.56358333333333333</v>
      </c>
      <c r="C994" s="37" t="s">
        <v>20</v>
      </c>
      <c r="D994" s="34">
        <v>83</v>
      </c>
      <c r="E994" s="38">
        <v>132.59</v>
      </c>
      <c r="F994" s="39" t="s">
        <v>4</v>
      </c>
      <c r="G994" s="40" t="s">
        <v>22</v>
      </c>
    </row>
    <row r="995" spans="1:7">
      <c r="A995" s="35">
        <v>44980</v>
      </c>
      <c r="B995" s="36">
        <v>0.56358333333333333</v>
      </c>
      <c r="C995" s="37" t="s">
        <v>20</v>
      </c>
      <c r="D995" s="34">
        <v>8</v>
      </c>
      <c r="E995" s="38">
        <v>132.59</v>
      </c>
      <c r="F995" s="39" t="s">
        <v>4</v>
      </c>
      <c r="G995" s="40" t="s">
        <v>21</v>
      </c>
    </row>
    <row r="996" spans="1:7">
      <c r="A996" s="35">
        <v>44980</v>
      </c>
      <c r="B996" s="36">
        <v>0.56358333333333333</v>
      </c>
      <c r="C996" s="37" t="s">
        <v>20</v>
      </c>
      <c r="D996" s="34">
        <v>9</v>
      </c>
      <c r="E996" s="38">
        <v>132.59</v>
      </c>
      <c r="F996" s="39" t="s">
        <v>4</v>
      </c>
      <c r="G996" s="40" t="s">
        <v>21</v>
      </c>
    </row>
    <row r="997" spans="1:7">
      <c r="A997" s="35">
        <v>44980</v>
      </c>
      <c r="B997" s="36">
        <v>0.56358333333333333</v>
      </c>
      <c r="C997" s="37" t="s">
        <v>20</v>
      </c>
      <c r="D997" s="34">
        <v>38</v>
      </c>
      <c r="E997" s="38">
        <v>132.59</v>
      </c>
      <c r="F997" s="39" t="s">
        <v>4</v>
      </c>
      <c r="G997" s="40" t="s">
        <v>21</v>
      </c>
    </row>
    <row r="998" spans="1:7">
      <c r="A998" s="35">
        <v>44980</v>
      </c>
      <c r="B998" s="36">
        <v>0.56358333333333333</v>
      </c>
      <c r="C998" s="37" t="s">
        <v>20</v>
      </c>
      <c r="D998" s="34">
        <v>47</v>
      </c>
      <c r="E998" s="38">
        <v>132.59</v>
      </c>
      <c r="F998" s="39" t="s">
        <v>4</v>
      </c>
      <c r="G998" s="40" t="s">
        <v>21</v>
      </c>
    </row>
    <row r="999" spans="1:7">
      <c r="A999" s="35">
        <v>44980</v>
      </c>
      <c r="B999" s="36">
        <v>0.56358333333333333</v>
      </c>
      <c r="C999" s="37" t="s">
        <v>20</v>
      </c>
      <c r="D999" s="34">
        <v>52</v>
      </c>
      <c r="E999" s="38">
        <v>132.59</v>
      </c>
      <c r="F999" s="39" t="s">
        <v>4</v>
      </c>
      <c r="G999" s="40" t="s">
        <v>21</v>
      </c>
    </row>
    <row r="1000" spans="1:7">
      <c r="A1000" s="35">
        <v>44980</v>
      </c>
      <c r="B1000" s="36">
        <v>0.56358333333333333</v>
      </c>
      <c r="C1000" s="37" t="s">
        <v>20</v>
      </c>
      <c r="D1000" s="34">
        <v>53</v>
      </c>
      <c r="E1000" s="38">
        <v>132.59</v>
      </c>
      <c r="F1000" s="39" t="s">
        <v>4</v>
      </c>
      <c r="G1000" s="40" t="s">
        <v>21</v>
      </c>
    </row>
    <row r="1001" spans="1:7">
      <c r="A1001" s="35">
        <v>44980</v>
      </c>
      <c r="B1001" s="36">
        <v>0.56358333333333333</v>
      </c>
      <c r="C1001" s="37" t="s">
        <v>20</v>
      </c>
      <c r="D1001" s="34">
        <v>60</v>
      </c>
      <c r="E1001" s="38">
        <v>132.59</v>
      </c>
      <c r="F1001" s="39" t="s">
        <v>4</v>
      </c>
      <c r="G1001" s="40" t="s">
        <v>21</v>
      </c>
    </row>
    <row r="1002" spans="1:7">
      <c r="A1002" s="35">
        <v>44980</v>
      </c>
      <c r="B1002" s="36">
        <v>0.56358333333333333</v>
      </c>
      <c r="C1002" s="37" t="s">
        <v>20</v>
      </c>
      <c r="D1002" s="34">
        <v>66</v>
      </c>
      <c r="E1002" s="38">
        <v>132.59</v>
      </c>
      <c r="F1002" s="39" t="s">
        <v>4</v>
      </c>
      <c r="G1002" s="40" t="s">
        <v>21</v>
      </c>
    </row>
    <row r="1003" spans="1:7">
      <c r="A1003" s="35">
        <v>44980</v>
      </c>
      <c r="B1003" s="36">
        <v>0.56358333333333333</v>
      </c>
      <c r="C1003" s="37" t="s">
        <v>20</v>
      </c>
      <c r="D1003" s="34">
        <v>75</v>
      </c>
      <c r="E1003" s="38">
        <v>132.59</v>
      </c>
      <c r="F1003" s="39" t="s">
        <v>4</v>
      </c>
      <c r="G1003" s="40" t="s">
        <v>21</v>
      </c>
    </row>
    <row r="1004" spans="1:7">
      <c r="A1004" s="35">
        <v>44980</v>
      </c>
      <c r="B1004" s="36">
        <v>0.56722303240740746</v>
      </c>
      <c r="C1004" s="37" t="s">
        <v>20</v>
      </c>
      <c r="D1004" s="34">
        <v>100</v>
      </c>
      <c r="E1004" s="38">
        <v>132.99</v>
      </c>
      <c r="F1004" s="39" t="s">
        <v>4</v>
      </c>
      <c r="G1004" s="40" t="s">
        <v>21</v>
      </c>
    </row>
    <row r="1005" spans="1:7">
      <c r="A1005" s="35">
        <v>44980</v>
      </c>
      <c r="B1005" s="36">
        <v>0.5676193287037038</v>
      </c>
      <c r="C1005" s="37" t="s">
        <v>20</v>
      </c>
      <c r="D1005" s="34">
        <v>22</v>
      </c>
      <c r="E1005" s="38">
        <v>132.99</v>
      </c>
      <c r="F1005" s="39" t="s">
        <v>4</v>
      </c>
      <c r="G1005" s="40" t="s">
        <v>21</v>
      </c>
    </row>
    <row r="1006" spans="1:7">
      <c r="A1006" s="35">
        <v>44980</v>
      </c>
      <c r="B1006" s="36">
        <v>0.5676193287037038</v>
      </c>
      <c r="C1006" s="37" t="s">
        <v>20</v>
      </c>
      <c r="D1006" s="34">
        <v>39</v>
      </c>
      <c r="E1006" s="38">
        <v>132.99</v>
      </c>
      <c r="F1006" s="39" t="s">
        <v>4</v>
      </c>
      <c r="G1006" s="40" t="s">
        <v>21</v>
      </c>
    </row>
    <row r="1007" spans="1:7">
      <c r="A1007" s="35">
        <v>44980</v>
      </c>
      <c r="B1007" s="36">
        <v>0.5676193287037038</v>
      </c>
      <c r="C1007" s="37" t="s">
        <v>20</v>
      </c>
      <c r="D1007" s="34">
        <v>61</v>
      </c>
      <c r="E1007" s="38">
        <v>132.99</v>
      </c>
      <c r="F1007" s="39" t="s">
        <v>4</v>
      </c>
      <c r="G1007" s="40" t="s">
        <v>21</v>
      </c>
    </row>
    <row r="1008" spans="1:7">
      <c r="A1008" s="35">
        <v>44980</v>
      </c>
      <c r="B1008" s="36">
        <v>0.5676193287037038</v>
      </c>
      <c r="C1008" s="37" t="s">
        <v>20</v>
      </c>
      <c r="D1008" s="34">
        <v>78</v>
      </c>
      <c r="E1008" s="38">
        <v>132.99</v>
      </c>
      <c r="F1008" s="39" t="s">
        <v>4</v>
      </c>
      <c r="G1008" s="40" t="s">
        <v>21</v>
      </c>
    </row>
    <row r="1009" spans="1:7">
      <c r="A1009" s="35">
        <v>44980</v>
      </c>
      <c r="B1009" s="36">
        <v>0.5676193287037038</v>
      </c>
      <c r="C1009" s="37" t="s">
        <v>20</v>
      </c>
      <c r="D1009" s="34">
        <v>100</v>
      </c>
      <c r="E1009" s="38">
        <v>132.99</v>
      </c>
      <c r="F1009" s="39" t="s">
        <v>4</v>
      </c>
      <c r="G1009" s="40" t="s">
        <v>21</v>
      </c>
    </row>
    <row r="1010" spans="1:7">
      <c r="A1010" s="35">
        <v>44980</v>
      </c>
      <c r="B1010" s="36">
        <v>0.5676193287037038</v>
      </c>
      <c r="C1010" s="37" t="s">
        <v>20</v>
      </c>
      <c r="D1010" s="34">
        <v>100</v>
      </c>
      <c r="E1010" s="38">
        <v>132.99</v>
      </c>
      <c r="F1010" s="39" t="s">
        <v>4</v>
      </c>
      <c r="G1010" s="40" t="s">
        <v>21</v>
      </c>
    </row>
    <row r="1011" spans="1:7">
      <c r="A1011" s="35">
        <v>44980</v>
      </c>
      <c r="B1011" s="36">
        <v>0.56763055555555553</v>
      </c>
      <c r="C1011" s="37" t="s">
        <v>20</v>
      </c>
      <c r="D1011" s="34">
        <v>9</v>
      </c>
      <c r="E1011" s="38">
        <v>132.99</v>
      </c>
      <c r="F1011" s="39" t="s">
        <v>4</v>
      </c>
      <c r="G1011" s="40" t="s">
        <v>21</v>
      </c>
    </row>
    <row r="1012" spans="1:7">
      <c r="A1012" s="35">
        <v>44980</v>
      </c>
      <c r="B1012" s="36">
        <v>0.56763055555555553</v>
      </c>
      <c r="C1012" s="37" t="s">
        <v>20</v>
      </c>
      <c r="D1012" s="34">
        <v>91</v>
      </c>
      <c r="E1012" s="38">
        <v>132.99</v>
      </c>
      <c r="F1012" s="39" t="s">
        <v>4</v>
      </c>
      <c r="G1012" s="40" t="s">
        <v>21</v>
      </c>
    </row>
    <row r="1013" spans="1:7">
      <c r="A1013" s="35">
        <v>44980</v>
      </c>
      <c r="B1013" s="36">
        <v>0.56763055555555553</v>
      </c>
      <c r="C1013" s="37" t="s">
        <v>20</v>
      </c>
      <c r="D1013" s="34">
        <v>100</v>
      </c>
      <c r="E1013" s="38">
        <v>132.99</v>
      </c>
      <c r="F1013" s="39" t="s">
        <v>4</v>
      </c>
      <c r="G1013" s="40" t="s">
        <v>21</v>
      </c>
    </row>
    <row r="1014" spans="1:7">
      <c r="A1014" s="35">
        <v>44980</v>
      </c>
      <c r="B1014" s="36">
        <v>0.56765914351851854</v>
      </c>
      <c r="C1014" s="37" t="s">
        <v>20</v>
      </c>
      <c r="D1014" s="34">
        <v>15</v>
      </c>
      <c r="E1014" s="38">
        <v>132.94999999999999</v>
      </c>
      <c r="F1014" s="39" t="s">
        <v>4</v>
      </c>
      <c r="G1014" s="40" t="s">
        <v>5</v>
      </c>
    </row>
    <row r="1015" spans="1:7">
      <c r="A1015" s="35">
        <v>44980</v>
      </c>
      <c r="B1015" s="36">
        <v>0.56765914351851854</v>
      </c>
      <c r="C1015" s="37" t="s">
        <v>20</v>
      </c>
      <c r="D1015" s="34">
        <v>85</v>
      </c>
      <c r="E1015" s="38">
        <v>132.94999999999999</v>
      </c>
      <c r="F1015" s="39" t="s">
        <v>4</v>
      </c>
      <c r="G1015" s="40" t="s">
        <v>5</v>
      </c>
    </row>
    <row r="1016" spans="1:7">
      <c r="A1016" s="35">
        <v>44980</v>
      </c>
      <c r="B1016" s="36">
        <v>0.56765914351851854</v>
      </c>
      <c r="C1016" s="37" t="s">
        <v>20</v>
      </c>
      <c r="D1016" s="34">
        <v>4</v>
      </c>
      <c r="E1016" s="38">
        <v>132.96</v>
      </c>
      <c r="F1016" s="39" t="s">
        <v>4</v>
      </c>
      <c r="G1016" s="40" t="s">
        <v>22</v>
      </c>
    </row>
    <row r="1017" spans="1:7">
      <c r="A1017" s="35">
        <v>44980</v>
      </c>
      <c r="B1017" s="36">
        <v>0.56765914351851854</v>
      </c>
      <c r="C1017" s="37" t="s">
        <v>20</v>
      </c>
      <c r="D1017" s="34">
        <v>10</v>
      </c>
      <c r="E1017" s="38">
        <v>132.97</v>
      </c>
      <c r="F1017" s="39" t="s">
        <v>4</v>
      </c>
      <c r="G1017" s="40" t="s">
        <v>22</v>
      </c>
    </row>
    <row r="1018" spans="1:7">
      <c r="A1018" s="35">
        <v>44980</v>
      </c>
      <c r="B1018" s="36">
        <v>0.56765914351851854</v>
      </c>
      <c r="C1018" s="37" t="s">
        <v>20</v>
      </c>
      <c r="D1018" s="34">
        <v>94</v>
      </c>
      <c r="E1018" s="38">
        <v>132.97</v>
      </c>
      <c r="F1018" s="39" t="s">
        <v>4</v>
      </c>
      <c r="G1018" s="40" t="s">
        <v>22</v>
      </c>
    </row>
    <row r="1019" spans="1:7">
      <c r="A1019" s="35">
        <v>44980</v>
      </c>
      <c r="B1019" s="36">
        <v>0.56765914351851854</v>
      </c>
      <c r="C1019" s="37" t="s">
        <v>20</v>
      </c>
      <c r="D1019" s="34">
        <v>96</v>
      </c>
      <c r="E1019" s="38">
        <v>132.96</v>
      </c>
      <c r="F1019" s="39" t="s">
        <v>4</v>
      </c>
      <c r="G1019" s="40" t="s">
        <v>22</v>
      </c>
    </row>
    <row r="1020" spans="1:7">
      <c r="A1020" s="35">
        <v>44980</v>
      </c>
      <c r="B1020" s="36">
        <v>0.56765914351851854</v>
      </c>
      <c r="C1020" s="37" t="s">
        <v>20</v>
      </c>
      <c r="D1020" s="34">
        <v>96</v>
      </c>
      <c r="E1020" s="38">
        <v>132.97</v>
      </c>
      <c r="F1020" s="39" t="s">
        <v>4</v>
      </c>
      <c r="G1020" s="40" t="s">
        <v>22</v>
      </c>
    </row>
    <row r="1021" spans="1:7">
      <c r="A1021" s="35">
        <v>44980</v>
      </c>
      <c r="B1021" s="36">
        <v>0.56765914351851854</v>
      </c>
      <c r="C1021" s="37" t="s">
        <v>20</v>
      </c>
      <c r="D1021" s="34">
        <v>100</v>
      </c>
      <c r="E1021" s="38">
        <v>132.96</v>
      </c>
      <c r="F1021" s="39" t="s">
        <v>4</v>
      </c>
      <c r="G1021" s="40" t="s">
        <v>22</v>
      </c>
    </row>
    <row r="1022" spans="1:7">
      <c r="A1022" s="35">
        <v>44980</v>
      </c>
      <c r="B1022" s="36">
        <v>0.56765914351851854</v>
      </c>
      <c r="C1022" s="37" t="s">
        <v>20</v>
      </c>
      <c r="D1022" s="34">
        <v>10</v>
      </c>
      <c r="E1022" s="38">
        <v>132.97999999999999</v>
      </c>
      <c r="F1022" s="39" t="s">
        <v>4</v>
      </c>
      <c r="G1022" s="40" t="s">
        <v>21</v>
      </c>
    </row>
    <row r="1023" spans="1:7">
      <c r="A1023" s="35">
        <v>44980</v>
      </c>
      <c r="B1023" s="36">
        <v>0.56765914351851854</v>
      </c>
      <c r="C1023" s="37" t="s">
        <v>20</v>
      </c>
      <c r="D1023" s="34">
        <v>10</v>
      </c>
      <c r="E1023" s="38">
        <v>132.97999999999999</v>
      </c>
      <c r="F1023" s="39" t="s">
        <v>4</v>
      </c>
      <c r="G1023" s="40" t="s">
        <v>21</v>
      </c>
    </row>
    <row r="1024" spans="1:7">
      <c r="A1024" s="35">
        <v>44980</v>
      </c>
      <c r="B1024" s="36">
        <v>0.56765914351851854</v>
      </c>
      <c r="C1024" s="37" t="s">
        <v>20</v>
      </c>
      <c r="D1024" s="34">
        <v>12</v>
      </c>
      <c r="E1024" s="38">
        <v>132.97999999999999</v>
      </c>
      <c r="F1024" s="39" t="s">
        <v>4</v>
      </c>
      <c r="G1024" s="40" t="s">
        <v>21</v>
      </c>
    </row>
    <row r="1025" spans="1:7">
      <c r="A1025" s="35">
        <v>44980</v>
      </c>
      <c r="B1025" s="36">
        <v>0.56765914351851854</v>
      </c>
      <c r="C1025" s="37" t="s">
        <v>20</v>
      </c>
      <c r="D1025" s="34">
        <v>12</v>
      </c>
      <c r="E1025" s="38">
        <v>132.97999999999999</v>
      </c>
      <c r="F1025" s="39" t="s">
        <v>4</v>
      </c>
      <c r="G1025" s="40" t="s">
        <v>21</v>
      </c>
    </row>
    <row r="1026" spans="1:7">
      <c r="A1026" s="35">
        <v>44980</v>
      </c>
      <c r="B1026" s="36">
        <v>0.56765914351851854</v>
      </c>
      <c r="C1026" s="37" t="s">
        <v>20</v>
      </c>
      <c r="D1026" s="34">
        <v>88</v>
      </c>
      <c r="E1026" s="38">
        <v>132.97999999999999</v>
      </c>
      <c r="F1026" s="39" t="s">
        <v>4</v>
      </c>
      <c r="G1026" s="40" t="s">
        <v>21</v>
      </c>
    </row>
    <row r="1027" spans="1:7">
      <c r="A1027" s="35">
        <v>44980</v>
      </c>
      <c r="B1027" s="36">
        <v>0.56765914351851854</v>
      </c>
      <c r="C1027" s="37" t="s">
        <v>20</v>
      </c>
      <c r="D1027" s="34">
        <v>90</v>
      </c>
      <c r="E1027" s="38">
        <v>132.97999999999999</v>
      </c>
      <c r="F1027" s="39" t="s">
        <v>4</v>
      </c>
      <c r="G1027" s="40" t="s">
        <v>21</v>
      </c>
    </row>
    <row r="1028" spans="1:7">
      <c r="A1028" s="35">
        <v>44980</v>
      </c>
      <c r="B1028" s="36">
        <v>0.56765914351851854</v>
      </c>
      <c r="C1028" s="37" t="s">
        <v>20</v>
      </c>
      <c r="D1028" s="34">
        <v>90</v>
      </c>
      <c r="E1028" s="38">
        <v>132.97999999999999</v>
      </c>
      <c r="F1028" s="39" t="s">
        <v>4</v>
      </c>
      <c r="G1028" s="40" t="s">
        <v>21</v>
      </c>
    </row>
    <row r="1029" spans="1:7">
      <c r="A1029" s="35">
        <v>44980</v>
      </c>
      <c r="B1029" s="36">
        <v>0.56765914351851854</v>
      </c>
      <c r="C1029" s="37" t="s">
        <v>20</v>
      </c>
      <c r="D1029" s="34">
        <v>100</v>
      </c>
      <c r="E1029" s="38">
        <v>132.99</v>
      </c>
      <c r="F1029" s="39" t="s">
        <v>4</v>
      </c>
      <c r="G1029" s="40" t="s">
        <v>21</v>
      </c>
    </row>
    <row r="1030" spans="1:7">
      <c r="A1030" s="35">
        <v>44980</v>
      </c>
      <c r="B1030" s="36">
        <v>0.56765914351851854</v>
      </c>
      <c r="C1030" s="37" t="s">
        <v>20</v>
      </c>
      <c r="D1030" s="34">
        <v>46</v>
      </c>
      <c r="E1030" s="38">
        <v>132.96</v>
      </c>
      <c r="F1030" s="39" t="s">
        <v>4</v>
      </c>
      <c r="G1030" s="40" t="s">
        <v>21</v>
      </c>
    </row>
    <row r="1031" spans="1:7">
      <c r="A1031" s="35">
        <v>44980</v>
      </c>
      <c r="B1031" s="36">
        <v>0.56765914351851854</v>
      </c>
      <c r="C1031" s="37" t="s">
        <v>20</v>
      </c>
      <c r="D1031" s="34">
        <v>54</v>
      </c>
      <c r="E1031" s="38">
        <v>132.96</v>
      </c>
      <c r="F1031" s="39" t="s">
        <v>4</v>
      </c>
      <c r="G1031" s="40" t="s">
        <v>21</v>
      </c>
    </row>
    <row r="1032" spans="1:7">
      <c r="A1032" s="35">
        <v>44980</v>
      </c>
      <c r="B1032" s="36">
        <v>0.56765914351851854</v>
      </c>
      <c r="C1032" s="37" t="s">
        <v>20</v>
      </c>
      <c r="D1032" s="34">
        <v>88</v>
      </c>
      <c r="E1032" s="38">
        <v>132.97999999999999</v>
      </c>
      <c r="F1032" s="39" t="s">
        <v>4</v>
      </c>
      <c r="G1032" s="40" t="s">
        <v>21</v>
      </c>
    </row>
    <row r="1033" spans="1:7">
      <c r="A1033" s="35">
        <v>44980</v>
      </c>
      <c r="B1033" s="36">
        <v>0.56765914351851854</v>
      </c>
      <c r="C1033" s="37" t="s">
        <v>20</v>
      </c>
      <c r="D1033" s="34">
        <v>100</v>
      </c>
      <c r="E1033" s="38">
        <v>132.96</v>
      </c>
      <c r="F1033" s="39" t="s">
        <v>4</v>
      </c>
      <c r="G1033" s="40" t="s">
        <v>21</v>
      </c>
    </row>
    <row r="1034" spans="1:7">
      <c r="A1034" s="35">
        <v>44980</v>
      </c>
      <c r="B1034" s="36">
        <v>0.56765914351851854</v>
      </c>
      <c r="C1034" s="37" t="s">
        <v>20</v>
      </c>
      <c r="D1034" s="34">
        <v>100</v>
      </c>
      <c r="E1034" s="38">
        <v>132.97</v>
      </c>
      <c r="F1034" s="39" t="s">
        <v>4</v>
      </c>
      <c r="G1034" s="40" t="s">
        <v>21</v>
      </c>
    </row>
    <row r="1035" spans="1:7">
      <c r="A1035" s="35">
        <v>44980</v>
      </c>
      <c r="B1035" s="36">
        <v>0.56765914351851854</v>
      </c>
      <c r="C1035" s="37" t="s">
        <v>20</v>
      </c>
      <c r="D1035" s="34">
        <v>100</v>
      </c>
      <c r="E1035" s="38">
        <v>132.97</v>
      </c>
      <c r="F1035" s="39" t="s">
        <v>4</v>
      </c>
      <c r="G1035" s="40" t="s">
        <v>21</v>
      </c>
    </row>
    <row r="1036" spans="1:7">
      <c r="A1036" s="35">
        <v>44980</v>
      </c>
      <c r="B1036" s="36">
        <v>0.56765914351851854</v>
      </c>
      <c r="C1036" s="37" t="s">
        <v>20</v>
      </c>
      <c r="D1036" s="34">
        <v>10</v>
      </c>
      <c r="E1036" s="38">
        <v>132.94</v>
      </c>
      <c r="F1036" s="39" t="s">
        <v>4</v>
      </c>
      <c r="G1036" s="40" t="s">
        <v>21</v>
      </c>
    </row>
    <row r="1037" spans="1:7">
      <c r="A1037" s="35">
        <v>44980</v>
      </c>
      <c r="B1037" s="36">
        <v>0.56765914351851854</v>
      </c>
      <c r="C1037" s="37" t="s">
        <v>20</v>
      </c>
      <c r="D1037" s="34">
        <v>15</v>
      </c>
      <c r="E1037" s="38">
        <v>132.94</v>
      </c>
      <c r="F1037" s="39" t="s">
        <v>4</v>
      </c>
      <c r="G1037" s="40" t="s">
        <v>21</v>
      </c>
    </row>
    <row r="1038" spans="1:7">
      <c r="A1038" s="35">
        <v>44980</v>
      </c>
      <c r="B1038" s="36">
        <v>0.56765914351851854</v>
      </c>
      <c r="C1038" s="37" t="s">
        <v>20</v>
      </c>
      <c r="D1038" s="34">
        <v>25</v>
      </c>
      <c r="E1038" s="38">
        <v>132.94</v>
      </c>
      <c r="F1038" s="39" t="s">
        <v>4</v>
      </c>
      <c r="G1038" s="40" t="s">
        <v>21</v>
      </c>
    </row>
    <row r="1039" spans="1:7">
      <c r="A1039" s="35">
        <v>44980</v>
      </c>
      <c r="B1039" s="36">
        <v>0.56765914351851854</v>
      </c>
      <c r="C1039" s="37" t="s">
        <v>20</v>
      </c>
      <c r="D1039" s="34">
        <v>25</v>
      </c>
      <c r="E1039" s="38">
        <v>132.94</v>
      </c>
      <c r="F1039" s="39" t="s">
        <v>4</v>
      </c>
      <c r="G1039" s="40" t="s">
        <v>21</v>
      </c>
    </row>
    <row r="1040" spans="1:7">
      <c r="A1040" s="35">
        <v>44980</v>
      </c>
      <c r="B1040" s="36">
        <v>0.56765914351851854</v>
      </c>
      <c r="C1040" s="37" t="s">
        <v>20</v>
      </c>
      <c r="D1040" s="34">
        <v>30</v>
      </c>
      <c r="E1040" s="38">
        <v>132.94</v>
      </c>
      <c r="F1040" s="39" t="s">
        <v>4</v>
      </c>
      <c r="G1040" s="40" t="s">
        <v>21</v>
      </c>
    </row>
    <row r="1041" spans="1:7">
      <c r="A1041" s="35">
        <v>44980</v>
      </c>
      <c r="B1041" s="36">
        <v>0.56765914351851854</v>
      </c>
      <c r="C1041" s="37" t="s">
        <v>20</v>
      </c>
      <c r="D1041" s="34">
        <v>30</v>
      </c>
      <c r="E1041" s="38">
        <v>132.94</v>
      </c>
      <c r="F1041" s="39" t="s">
        <v>4</v>
      </c>
      <c r="G1041" s="40" t="s">
        <v>21</v>
      </c>
    </row>
    <row r="1042" spans="1:7">
      <c r="A1042" s="35">
        <v>44980</v>
      </c>
      <c r="B1042" s="36">
        <v>0.567760300925926</v>
      </c>
      <c r="C1042" s="37" t="s">
        <v>20</v>
      </c>
      <c r="D1042" s="34">
        <v>2</v>
      </c>
      <c r="E1042" s="38">
        <v>132.93</v>
      </c>
      <c r="F1042" s="39" t="s">
        <v>4</v>
      </c>
      <c r="G1042" s="40" t="s">
        <v>21</v>
      </c>
    </row>
    <row r="1043" spans="1:7">
      <c r="A1043" s="35">
        <v>44980</v>
      </c>
      <c r="B1043" s="36">
        <v>0.567760300925926</v>
      </c>
      <c r="C1043" s="37" t="s">
        <v>20</v>
      </c>
      <c r="D1043" s="34">
        <v>9</v>
      </c>
      <c r="E1043" s="38">
        <v>132.93</v>
      </c>
      <c r="F1043" s="39" t="s">
        <v>4</v>
      </c>
      <c r="G1043" s="40" t="s">
        <v>21</v>
      </c>
    </row>
    <row r="1044" spans="1:7">
      <c r="A1044" s="35">
        <v>44980</v>
      </c>
      <c r="B1044" s="36">
        <v>0.567760300925926</v>
      </c>
      <c r="C1044" s="37" t="s">
        <v>20</v>
      </c>
      <c r="D1044" s="34">
        <v>91</v>
      </c>
      <c r="E1044" s="38">
        <v>132.93</v>
      </c>
      <c r="F1044" s="39" t="s">
        <v>4</v>
      </c>
      <c r="G1044" s="40" t="s">
        <v>21</v>
      </c>
    </row>
    <row r="1045" spans="1:7">
      <c r="A1045" s="35">
        <v>44980</v>
      </c>
      <c r="B1045" s="36">
        <v>0.567760300925926</v>
      </c>
      <c r="C1045" s="37" t="s">
        <v>20</v>
      </c>
      <c r="D1045" s="34">
        <v>98</v>
      </c>
      <c r="E1045" s="38">
        <v>132.93</v>
      </c>
      <c r="F1045" s="39" t="s">
        <v>4</v>
      </c>
      <c r="G1045" s="40" t="s">
        <v>21</v>
      </c>
    </row>
    <row r="1046" spans="1:7">
      <c r="A1046" s="35">
        <v>44980</v>
      </c>
      <c r="B1046" s="36">
        <v>0.567760300925926</v>
      </c>
      <c r="C1046" s="37" t="s">
        <v>20</v>
      </c>
      <c r="D1046" s="34">
        <v>100</v>
      </c>
      <c r="E1046" s="38">
        <v>132.93</v>
      </c>
      <c r="F1046" s="39" t="s">
        <v>4</v>
      </c>
      <c r="G1046" s="40" t="s">
        <v>21</v>
      </c>
    </row>
    <row r="1047" spans="1:7">
      <c r="A1047" s="35">
        <v>44980</v>
      </c>
      <c r="B1047" s="36">
        <v>0.567760300925926</v>
      </c>
      <c r="C1047" s="37" t="s">
        <v>20</v>
      </c>
      <c r="D1047" s="34">
        <v>100</v>
      </c>
      <c r="E1047" s="38">
        <v>132.93</v>
      </c>
      <c r="F1047" s="39" t="s">
        <v>4</v>
      </c>
      <c r="G1047" s="40" t="s">
        <v>21</v>
      </c>
    </row>
    <row r="1048" spans="1:7">
      <c r="A1048" s="35">
        <v>44980</v>
      </c>
      <c r="B1048" s="36">
        <v>0.567760300925926</v>
      </c>
      <c r="C1048" s="37" t="s">
        <v>20</v>
      </c>
      <c r="D1048" s="34">
        <v>188</v>
      </c>
      <c r="E1048" s="38">
        <v>132.91999999999999</v>
      </c>
      <c r="F1048" s="39" t="s">
        <v>4</v>
      </c>
      <c r="G1048" s="40" t="s">
        <v>21</v>
      </c>
    </row>
    <row r="1049" spans="1:7">
      <c r="A1049" s="35">
        <v>44980</v>
      </c>
      <c r="B1049" s="36">
        <v>0.567760300925926</v>
      </c>
      <c r="C1049" s="37" t="s">
        <v>20</v>
      </c>
      <c r="D1049" s="34">
        <v>12</v>
      </c>
      <c r="E1049" s="38">
        <v>132.91999999999999</v>
      </c>
      <c r="F1049" s="39" t="s">
        <v>4</v>
      </c>
      <c r="G1049" s="40" t="s">
        <v>21</v>
      </c>
    </row>
    <row r="1050" spans="1:7">
      <c r="A1050" s="35">
        <v>44980</v>
      </c>
      <c r="B1050" s="36">
        <v>0.567760300925926</v>
      </c>
      <c r="C1050" s="37" t="s">
        <v>20</v>
      </c>
      <c r="D1050" s="34">
        <v>80</v>
      </c>
      <c r="E1050" s="38">
        <v>132.91999999999999</v>
      </c>
      <c r="F1050" s="39" t="s">
        <v>4</v>
      </c>
      <c r="G1050" s="40" t="s">
        <v>21</v>
      </c>
    </row>
    <row r="1051" spans="1:7">
      <c r="A1051" s="35">
        <v>44980</v>
      </c>
      <c r="B1051" s="36">
        <v>0.56856608796296304</v>
      </c>
      <c r="C1051" s="37" t="s">
        <v>20</v>
      </c>
      <c r="D1051" s="34">
        <v>7</v>
      </c>
      <c r="E1051" s="38">
        <v>133.03</v>
      </c>
      <c r="F1051" s="39" t="s">
        <v>4</v>
      </c>
      <c r="G1051" s="40" t="s">
        <v>21</v>
      </c>
    </row>
    <row r="1052" spans="1:7">
      <c r="A1052" s="35">
        <v>44980</v>
      </c>
      <c r="B1052" s="36">
        <v>0.56859062500000002</v>
      </c>
      <c r="C1052" s="37" t="s">
        <v>20</v>
      </c>
      <c r="D1052" s="34">
        <v>93</v>
      </c>
      <c r="E1052" s="38">
        <v>133.03</v>
      </c>
      <c r="F1052" s="39" t="s">
        <v>4</v>
      </c>
      <c r="G1052" s="40" t="s">
        <v>21</v>
      </c>
    </row>
    <row r="1053" spans="1:7">
      <c r="A1053" s="35">
        <v>44980</v>
      </c>
      <c r="B1053" s="36">
        <v>0.56861875000000006</v>
      </c>
      <c r="C1053" s="37" t="s">
        <v>20</v>
      </c>
      <c r="D1053" s="34">
        <v>90</v>
      </c>
      <c r="E1053" s="38">
        <v>133.03</v>
      </c>
      <c r="F1053" s="39" t="s">
        <v>4</v>
      </c>
      <c r="G1053" s="40" t="s">
        <v>22</v>
      </c>
    </row>
    <row r="1054" spans="1:7">
      <c r="A1054" s="35">
        <v>44980</v>
      </c>
      <c r="B1054" s="36">
        <v>0.56861875000000006</v>
      </c>
      <c r="C1054" s="37" t="s">
        <v>20</v>
      </c>
      <c r="D1054" s="34">
        <v>39</v>
      </c>
      <c r="E1054" s="38">
        <v>133.03</v>
      </c>
      <c r="F1054" s="39" t="s">
        <v>4</v>
      </c>
      <c r="G1054" s="40" t="s">
        <v>21</v>
      </c>
    </row>
    <row r="1055" spans="1:7">
      <c r="A1055" s="35">
        <v>44980</v>
      </c>
      <c r="B1055" s="36">
        <v>0.56861875000000006</v>
      </c>
      <c r="C1055" s="37" t="s">
        <v>20</v>
      </c>
      <c r="D1055" s="34">
        <v>61</v>
      </c>
      <c r="E1055" s="38">
        <v>133.03</v>
      </c>
      <c r="F1055" s="39" t="s">
        <v>4</v>
      </c>
      <c r="G1055" s="40" t="s">
        <v>21</v>
      </c>
    </row>
    <row r="1056" spans="1:7">
      <c r="A1056" s="35">
        <v>44980</v>
      </c>
      <c r="B1056" s="36">
        <v>0.56864745370370373</v>
      </c>
      <c r="C1056" s="37" t="s">
        <v>20</v>
      </c>
      <c r="D1056" s="34">
        <v>10</v>
      </c>
      <c r="E1056" s="38">
        <v>133.03</v>
      </c>
      <c r="F1056" s="39" t="s">
        <v>4</v>
      </c>
      <c r="G1056" s="40" t="s">
        <v>21</v>
      </c>
    </row>
    <row r="1057" spans="1:7">
      <c r="A1057" s="35">
        <v>44980</v>
      </c>
      <c r="B1057" s="36">
        <v>0.56864745370370373</v>
      </c>
      <c r="C1057" s="37" t="s">
        <v>20</v>
      </c>
      <c r="D1057" s="34">
        <v>30</v>
      </c>
      <c r="E1057" s="38">
        <v>133.03</v>
      </c>
      <c r="F1057" s="39" t="s">
        <v>4</v>
      </c>
      <c r="G1057" s="40" t="s">
        <v>21</v>
      </c>
    </row>
    <row r="1058" spans="1:7">
      <c r="A1058" s="35">
        <v>44980</v>
      </c>
      <c r="B1058" s="36">
        <v>0.56864745370370373</v>
      </c>
      <c r="C1058" s="37" t="s">
        <v>20</v>
      </c>
      <c r="D1058" s="34">
        <v>60</v>
      </c>
      <c r="E1058" s="38">
        <v>133.03</v>
      </c>
      <c r="F1058" s="39" t="s">
        <v>4</v>
      </c>
      <c r="G1058" s="40" t="s">
        <v>21</v>
      </c>
    </row>
    <row r="1059" spans="1:7">
      <c r="A1059" s="35">
        <v>44980</v>
      </c>
      <c r="B1059" s="36">
        <v>0.57203402777777779</v>
      </c>
      <c r="C1059" s="37" t="s">
        <v>20</v>
      </c>
      <c r="D1059" s="34">
        <v>100</v>
      </c>
      <c r="E1059" s="38">
        <v>133.41</v>
      </c>
      <c r="F1059" s="39" t="s">
        <v>4</v>
      </c>
      <c r="G1059" s="40" t="s">
        <v>21</v>
      </c>
    </row>
    <row r="1060" spans="1:7">
      <c r="A1060" s="35">
        <v>44980</v>
      </c>
      <c r="B1060" s="36">
        <v>0.57203402777777779</v>
      </c>
      <c r="C1060" s="37" t="s">
        <v>20</v>
      </c>
      <c r="D1060" s="34">
        <v>54</v>
      </c>
      <c r="E1060" s="38">
        <v>133.41</v>
      </c>
      <c r="F1060" s="39" t="s">
        <v>4</v>
      </c>
      <c r="G1060" s="40" t="s">
        <v>21</v>
      </c>
    </row>
    <row r="1061" spans="1:7">
      <c r="A1061" s="35">
        <v>44980</v>
      </c>
      <c r="B1061" s="36">
        <v>0.57203402777777779</v>
      </c>
      <c r="C1061" s="37" t="s">
        <v>20</v>
      </c>
      <c r="D1061" s="34">
        <v>66</v>
      </c>
      <c r="E1061" s="38">
        <v>133.41</v>
      </c>
      <c r="F1061" s="39" t="s">
        <v>4</v>
      </c>
      <c r="G1061" s="40" t="s">
        <v>21</v>
      </c>
    </row>
    <row r="1062" spans="1:7">
      <c r="A1062" s="35">
        <v>44980</v>
      </c>
      <c r="B1062" s="36">
        <v>0.57203402777777779</v>
      </c>
      <c r="C1062" s="37" t="s">
        <v>20</v>
      </c>
      <c r="D1062" s="34">
        <v>100</v>
      </c>
      <c r="E1062" s="38">
        <v>133.41</v>
      </c>
      <c r="F1062" s="39" t="s">
        <v>4</v>
      </c>
      <c r="G1062" s="40" t="s">
        <v>21</v>
      </c>
    </row>
    <row r="1063" spans="1:7">
      <c r="A1063" s="35">
        <v>44980</v>
      </c>
      <c r="B1063" s="36">
        <v>0.57203402777777779</v>
      </c>
      <c r="C1063" s="37" t="s">
        <v>20</v>
      </c>
      <c r="D1063" s="34">
        <v>100</v>
      </c>
      <c r="E1063" s="38">
        <v>133.41</v>
      </c>
      <c r="F1063" s="39" t="s">
        <v>4</v>
      </c>
      <c r="G1063" s="40" t="s">
        <v>21</v>
      </c>
    </row>
    <row r="1064" spans="1:7">
      <c r="A1064" s="35">
        <v>44980</v>
      </c>
      <c r="B1064" s="36">
        <v>0.57377766203703717</v>
      </c>
      <c r="C1064" s="37" t="s">
        <v>20</v>
      </c>
      <c r="D1064" s="34">
        <v>100</v>
      </c>
      <c r="E1064" s="38">
        <v>133.63999999999999</v>
      </c>
      <c r="F1064" s="39" t="s">
        <v>4</v>
      </c>
      <c r="G1064" s="40" t="s">
        <v>21</v>
      </c>
    </row>
    <row r="1065" spans="1:7">
      <c r="A1065" s="35">
        <v>44980</v>
      </c>
      <c r="B1065" s="36">
        <v>0.57394872685185194</v>
      </c>
      <c r="C1065" s="37" t="s">
        <v>20</v>
      </c>
      <c r="D1065" s="34">
        <v>8</v>
      </c>
      <c r="E1065" s="38">
        <v>133.63999999999999</v>
      </c>
      <c r="F1065" s="39" t="s">
        <v>4</v>
      </c>
      <c r="G1065" s="40" t="s">
        <v>22</v>
      </c>
    </row>
    <row r="1066" spans="1:7">
      <c r="A1066" s="35">
        <v>44980</v>
      </c>
      <c r="B1066" s="36">
        <v>0.57394872685185194</v>
      </c>
      <c r="C1066" s="37" t="s">
        <v>20</v>
      </c>
      <c r="D1066" s="34">
        <v>92</v>
      </c>
      <c r="E1066" s="38">
        <v>133.63999999999999</v>
      </c>
      <c r="F1066" s="39" t="s">
        <v>4</v>
      </c>
      <c r="G1066" s="40" t="s">
        <v>22</v>
      </c>
    </row>
    <row r="1067" spans="1:7">
      <c r="A1067" s="35">
        <v>44980</v>
      </c>
      <c r="B1067" s="36">
        <v>0.57394872685185194</v>
      </c>
      <c r="C1067" s="37" t="s">
        <v>20</v>
      </c>
      <c r="D1067" s="34">
        <v>7</v>
      </c>
      <c r="E1067" s="38">
        <v>133.63999999999999</v>
      </c>
      <c r="F1067" s="39" t="s">
        <v>4</v>
      </c>
      <c r="G1067" s="40" t="s">
        <v>21</v>
      </c>
    </row>
    <row r="1068" spans="1:7">
      <c r="A1068" s="35">
        <v>44980</v>
      </c>
      <c r="B1068" s="36">
        <v>0.57394872685185194</v>
      </c>
      <c r="C1068" s="37" t="s">
        <v>20</v>
      </c>
      <c r="D1068" s="34">
        <v>93</v>
      </c>
      <c r="E1068" s="38">
        <v>133.63999999999999</v>
      </c>
      <c r="F1068" s="39" t="s">
        <v>4</v>
      </c>
      <c r="G1068" s="40" t="s">
        <v>21</v>
      </c>
    </row>
    <row r="1069" spans="1:7">
      <c r="A1069" s="35">
        <v>44980</v>
      </c>
      <c r="B1069" s="36">
        <v>0.57394872685185194</v>
      </c>
      <c r="C1069" s="37" t="s">
        <v>20</v>
      </c>
      <c r="D1069" s="34">
        <v>100</v>
      </c>
      <c r="E1069" s="38">
        <v>133.63999999999999</v>
      </c>
      <c r="F1069" s="39" t="s">
        <v>4</v>
      </c>
      <c r="G1069" s="40" t="s">
        <v>21</v>
      </c>
    </row>
    <row r="1070" spans="1:7">
      <c r="A1070" s="35">
        <v>44980</v>
      </c>
      <c r="B1070" s="36">
        <v>0.57394872685185194</v>
      </c>
      <c r="C1070" s="37" t="s">
        <v>20</v>
      </c>
      <c r="D1070" s="34">
        <v>100</v>
      </c>
      <c r="E1070" s="38">
        <v>133.63999999999999</v>
      </c>
      <c r="F1070" s="39" t="s">
        <v>4</v>
      </c>
      <c r="G1070" s="40" t="s">
        <v>21</v>
      </c>
    </row>
    <row r="1071" spans="1:7">
      <c r="A1071" s="35">
        <v>44980</v>
      </c>
      <c r="B1071" s="36">
        <v>0.57406053240740751</v>
      </c>
      <c r="C1071" s="37" t="s">
        <v>20</v>
      </c>
      <c r="D1071" s="34">
        <v>18</v>
      </c>
      <c r="E1071" s="38">
        <v>133.63</v>
      </c>
      <c r="F1071" s="39" t="s">
        <v>4</v>
      </c>
      <c r="G1071" s="40" t="s">
        <v>21</v>
      </c>
    </row>
    <row r="1072" spans="1:7">
      <c r="A1072" s="35">
        <v>44980</v>
      </c>
      <c r="B1072" s="36">
        <v>0.57406053240740751</v>
      </c>
      <c r="C1072" s="37" t="s">
        <v>20</v>
      </c>
      <c r="D1072" s="34">
        <v>49</v>
      </c>
      <c r="E1072" s="38">
        <v>133.63</v>
      </c>
      <c r="F1072" s="39" t="s">
        <v>4</v>
      </c>
      <c r="G1072" s="40" t="s">
        <v>21</v>
      </c>
    </row>
    <row r="1073" spans="1:7">
      <c r="A1073" s="35">
        <v>44980</v>
      </c>
      <c r="B1073" s="36">
        <v>0.57406053240740751</v>
      </c>
      <c r="C1073" s="37" t="s">
        <v>20</v>
      </c>
      <c r="D1073" s="34">
        <v>51</v>
      </c>
      <c r="E1073" s="38">
        <v>133.63</v>
      </c>
      <c r="F1073" s="39" t="s">
        <v>4</v>
      </c>
      <c r="G1073" s="40" t="s">
        <v>21</v>
      </c>
    </row>
    <row r="1074" spans="1:7">
      <c r="A1074" s="35">
        <v>44980</v>
      </c>
      <c r="B1074" s="36">
        <v>0.57406053240740751</v>
      </c>
      <c r="C1074" s="37" t="s">
        <v>20</v>
      </c>
      <c r="D1074" s="34">
        <v>100</v>
      </c>
      <c r="E1074" s="38">
        <v>133.63</v>
      </c>
      <c r="F1074" s="39" t="s">
        <v>4</v>
      </c>
      <c r="G1074" s="40" t="s">
        <v>21</v>
      </c>
    </row>
    <row r="1075" spans="1:7">
      <c r="A1075" s="35">
        <v>44980</v>
      </c>
      <c r="B1075" s="36">
        <v>0.57406053240740751</v>
      </c>
      <c r="C1075" s="37" t="s">
        <v>20</v>
      </c>
      <c r="D1075" s="34">
        <v>1</v>
      </c>
      <c r="E1075" s="38">
        <v>133.63</v>
      </c>
      <c r="F1075" s="39" t="s">
        <v>4</v>
      </c>
      <c r="G1075" s="40" t="s">
        <v>21</v>
      </c>
    </row>
    <row r="1076" spans="1:7">
      <c r="A1076" s="35">
        <v>44980</v>
      </c>
      <c r="B1076" s="36">
        <v>0.57406157407407421</v>
      </c>
      <c r="C1076" s="37" t="s">
        <v>20</v>
      </c>
      <c r="D1076" s="34">
        <v>1</v>
      </c>
      <c r="E1076" s="38">
        <v>133.63</v>
      </c>
      <c r="F1076" s="39" t="s">
        <v>4</v>
      </c>
      <c r="G1076" s="40" t="s">
        <v>22</v>
      </c>
    </row>
    <row r="1077" spans="1:7">
      <c r="A1077" s="35">
        <v>44980</v>
      </c>
      <c r="B1077" s="36">
        <v>0.57406157407407421</v>
      </c>
      <c r="C1077" s="37" t="s">
        <v>20</v>
      </c>
      <c r="D1077" s="34">
        <v>1</v>
      </c>
      <c r="E1077" s="38">
        <v>133.63</v>
      </c>
      <c r="F1077" s="39" t="s">
        <v>4</v>
      </c>
      <c r="G1077" s="40" t="s">
        <v>22</v>
      </c>
    </row>
    <row r="1078" spans="1:7">
      <c r="A1078" s="35">
        <v>44980</v>
      </c>
      <c r="B1078" s="36">
        <v>0.57406157407407421</v>
      </c>
      <c r="C1078" s="37" t="s">
        <v>20</v>
      </c>
      <c r="D1078" s="34">
        <v>1</v>
      </c>
      <c r="E1078" s="38">
        <v>133.63</v>
      </c>
      <c r="F1078" s="39" t="s">
        <v>4</v>
      </c>
      <c r="G1078" s="40" t="s">
        <v>22</v>
      </c>
    </row>
    <row r="1079" spans="1:7">
      <c r="A1079" s="35">
        <v>44980</v>
      </c>
      <c r="B1079" s="36">
        <v>0.57406157407407421</v>
      </c>
      <c r="C1079" s="37" t="s">
        <v>20</v>
      </c>
      <c r="D1079" s="34">
        <v>1</v>
      </c>
      <c r="E1079" s="38">
        <v>133.63</v>
      </c>
      <c r="F1079" s="39" t="s">
        <v>4</v>
      </c>
      <c r="G1079" s="40" t="s">
        <v>22</v>
      </c>
    </row>
    <row r="1080" spans="1:7">
      <c r="A1080" s="35">
        <v>44980</v>
      </c>
      <c r="B1080" s="36">
        <v>0.57406157407407421</v>
      </c>
      <c r="C1080" s="37" t="s">
        <v>20</v>
      </c>
      <c r="D1080" s="34">
        <v>17</v>
      </c>
      <c r="E1080" s="38">
        <v>133.63</v>
      </c>
      <c r="F1080" s="39" t="s">
        <v>4</v>
      </c>
      <c r="G1080" s="40" t="s">
        <v>22</v>
      </c>
    </row>
    <row r="1081" spans="1:7">
      <c r="A1081" s="35">
        <v>44980</v>
      </c>
      <c r="B1081" s="36">
        <v>0.57406157407407421</v>
      </c>
      <c r="C1081" s="37" t="s">
        <v>20</v>
      </c>
      <c r="D1081" s="34">
        <v>21</v>
      </c>
      <c r="E1081" s="38">
        <v>133.63</v>
      </c>
      <c r="F1081" s="39" t="s">
        <v>4</v>
      </c>
      <c r="G1081" s="40" t="s">
        <v>22</v>
      </c>
    </row>
    <row r="1082" spans="1:7">
      <c r="A1082" s="35">
        <v>44980</v>
      </c>
      <c r="B1082" s="36">
        <v>0.57406157407407421</v>
      </c>
      <c r="C1082" s="37" t="s">
        <v>20</v>
      </c>
      <c r="D1082" s="34">
        <v>79</v>
      </c>
      <c r="E1082" s="38">
        <v>133.63</v>
      </c>
      <c r="F1082" s="39" t="s">
        <v>4</v>
      </c>
      <c r="G1082" s="40" t="s">
        <v>22</v>
      </c>
    </row>
    <row r="1083" spans="1:7">
      <c r="A1083" s="35">
        <v>44980</v>
      </c>
      <c r="B1083" s="36">
        <v>0.57406157407407421</v>
      </c>
      <c r="C1083" s="37" t="s">
        <v>20</v>
      </c>
      <c r="D1083" s="34">
        <v>81</v>
      </c>
      <c r="E1083" s="38">
        <v>133.63</v>
      </c>
      <c r="F1083" s="39" t="s">
        <v>4</v>
      </c>
      <c r="G1083" s="40" t="s">
        <v>21</v>
      </c>
    </row>
    <row r="1084" spans="1:7">
      <c r="A1084" s="35">
        <v>44980</v>
      </c>
      <c r="B1084" s="36">
        <v>0.57406319444444454</v>
      </c>
      <c r="C1084" s="37" t="s">
        <v>20</v>
      </c>
      <c r="D1084" s="34">
        <v>30</v>
      </c>
      <c r="E1084" s="38">
        <v>133.62</v>
      </c>
      <c r="F1084" s="39" t="s">
        <v>4</v>
      </c>
      <c r="G1084" s="40" t="s">
        <v>21</v>
      </c>
    </row>
    <row r="1085" spans="1:7">
      <c r="A1085" s="35">
        <v>44980</v>
      </c>
      <c r="B1085" s="36">
        <v>0.57406319444444454</v>
      </c>
      <c r="C1085" s="37" t="s">
        <v>20</v>
      </c>
      <c r="D1085" s="34">
        <v>70</v>
      </c>
      <c r="E1085" s="38">
        <v>133.62</v>
      </c>
      <c r="F1085" s="39" t="s">
        <v>4</v>
      </c>
      <c r="G1085" s="40" t="s">
        <v>21</v>
      </c>
    </row>
    <row r="1086" spans="1:7">
      <c r="A1086" s="35">
        <v>44980</v>
      </c>
      <c r="B1086" s="36">
        <v>0.57406319444444454</v>
      </c>
      <c r="C1086" s="37" t="s">
        <v>20</v>
      </c>
      <c r="D1086" s="34">
        <v>79</v>
      </c>
      <c r="E1086" s="38">
        <v>133.63</v>
      </c>
      <c r="F1086" s="39" t="s">
        <v>4</v>
      </c>
      <c r="G1086" s="40" t="s">
        <v>21</v>
      </c>
    </row>
    <row r="1087" spans="1:7">
      <c r="A1087" s="35">
        <v>44980</v>
      </c>
      <c r="B1087" s="36">
        <v>0.57412881944444449</v>
      </c>
      <c r="C1087" s="37" t="s">
        <v>20</v>
      </c>
      <c r="D1087" s="34">
        <v>55</v>
      </c>
      <c r="E1087" s="38">
        <v>133.59</v>
      </c>
      <c r="F1087" s="39" t="s">
        <v>4</v>
      </c>
      <c r="G1087" s="40" t="s">
        <v>22</v>
      </c>
    </row>
    <row r="1088" spans="1:7">
      <c r="A1088" s="35">
        <v>44980</v>
      </c>
      <c r="B1088" s="36">
        <v>0.57412881944444449</v>
      </c>
      <c r="C1088" s="37" t="s">
        <v>20</v>
      </c>
      <c r="D1088" s="34">
        <v>10</v>
      </c>
      <c r="E1088" s="38">
        <v>133.59</v>
      </c>
      <c r="F1088" s="39" t="s">
        <v>4</v>
      </c>
      <c r="G1088" s="40" t="s">
        <v>22</v>
      </c>
    </row>
    <row r="1089" spans="1:7">
      <c r="A1089" s="35">
        <v>44980</v>
      </c>
      <c r="B1089" s="36">
        <v>0.57412881944444449</v>
      </c>
      <c r="C1089" s="37" t="s">
        <v>20</v>
      </c>
      <c r="D1089" s="34">
        <v>10</v>
      </c>
      <c r="E1089" s="38">
        <v>133.59</v>
      </c>
      <c r="F1089" s="39" t="s">
        <v>4</v>
      </c>
      <c r="G1089" s="40" t="s">
        <v>21</v>
      </c>
    </row>
    <row r="1090" spans="1:7">
      <c r="A1090" s="35">
        <v>44980</v>
      </c>
      <c r="B1090" s="36">
        <v>0.57412881944444449</v>
      </c>
      <c r="C1090" s="37" t="s">
        <v>20</v>
      </c>
      <c r="D1090" s="34">
        <v>10</v>
      </c>
      <c r="E1090" s="38">
        <v>133.59</v>
      </c>
      <c r="F1090" s="39" t="s">
        <v>4</v>
      </c>
      <c r="G1090" s="40" t="s">
        <v>21</v>
      </c>
    </row>
    <row r="1091" spans="1:7">
      <c r="A1091" s="35">
        <v>44980</v>
      </c>
      <c r="B1091" s="36">
        <v>0.57412881944444449</v>
      </c>
      <c r="C1091" s="37" t="s">
        <v>20</v>
      </c>
      <c r="D1091" s="34">
        <v>15</v>
      </c>
      <c r="E1091" s="38">
        <v>133.59</v>
      </c>
      <c r="F1091" s="39" t="s">
        <v>4</v>
      </c>
      <c r="G1091" s="40" t="s">
        <v>21</v>
      </c>
    </row>
    <row r="1092" spans="1:7">
      <c r="A1092" s="35">
        <v>44980</v>
      </c>
      <c r="B1092" s="36">
        <v>0.57412881944444449</v>
      </c>
      <c r="C1092" s="37" t="s">
        <v>20</v>
      </c>
      <c r="D1092" s="34">
        <v>15</v>
      </c>
      <c r="E1092" s="38">
        <v>133.59</v>
      </c>
      <c r="F1092" s="39" t="s">
        <v>4</v>
      </c>
      <c r="G1092" s="40" t="s">
        <v>21</v>
      </c>
    </row>
    <row r="1093" spans="1:7">
      <c r="A1093" s="35">
        <v>44980</v>
      </c>
      <c r="B1093" s="36">
        <v>0.57412881944444449</v>
      </c>
      <c r="C1093" s="37" t="s">
        <v>20</v>
      </c>
      <c r="D1093" s="34">
        <v>16</v>
      </c>
      <c r="E1093" s="38">
        <v>133.59</v>
      </c>
      <c r="F1093" s="39" t="s">
        <v>4</v>
      </c>
      <c r="G1093" s="40" t="s">
        <v>21</v>
      </c>
    </row>
    <row r="1094" spans="1:7">
      <c r="A1094" s="35">
        <v>44980</v>
      </c>
      <c r="B1094" s="36">
        <v>0.57412881944444449</v>
      </c>
      <c r="C1094" s="37" t="s">
        <v>20</v>
      </c>
      <c r="D1094" s="34">
        <v>18</v>
      </c>
      <c r="E1094" s="38">
        <v>133.59</v>
      </c>
      <c r="F1094" s="39" t="s">
        <v>4</v>
      </c>
      <c r="G1094" s="40" t="s">
        <v>21</v>
      </c>
    </row>
    <row r="1095" spans="1:7">
      <c r="A1095" s="35">
        <v>44980</v>
      </c>
      <c r="B1095" s="36">
        <v>0.57412881944444449</v>
      </c>
      <c r="C1095" s="37" t="s">
        <v>20</v>
      </c>
      <c r="D1095" s="34">
        <v>30</v>
      </c>
      <c r="E1095" s="38">
        <v>133.59</v>
      </c>
      <c r="F1095" s="39" t="s">
        <v>4</v>
      </c>
      <c r="G1095" s="40" t="s">
        <v>21</v>
      </c>
    </row>
    <row r="1096" spans="1:7">
      <c r="A1096" s="35">
        <v>44980</v>
      </c>
      <c r="B1096" s="36">
        <v>0.57412881944444449</v>
      </c>
      <c r="C1096" s="37" t="s">
        <v>20</v>
      </c>
      <c r="D1096" s="34">
        <v>43</v>
      </c>
      <c r="E1096" s="38">
        <v>133.59</v>
      </c>
      <c r="F1096" s="39" t="s">
        <v>4</v>
      </c>
      <c r="G1096" s="40" t="s">
        <v>21</v>
      </c>
    </row>
    <row r="1097" spans="1:7">
      <c r="A1097" s="35">
        <v>44980</v>
      </c>
      <c r="B1097" s="36">
        <v>0.57412881944444449</v>
      </c>
      <c r="C1097" s="37" t="s">
        <v>20</v>
      </c>
      <c r="D1097" s="34">
        <v>57</v>
      </c>
      <c r="E1097" s="38">
        <v>133.59</v>
      </c>
      <c r="F1097" s="39" t="s">
        <v>4</v>
      </c>
      <c r="G1097" s="40" t="s">
        <v>21</v>
      </c>
    </row>
    <row r="1098" spans="1:7">
      <c r="A1098" s="35">
        <v>44980</v>
      </c>
      <c r="B1098" s="36">
        <v>0.57412881944444449</v>
      </c>
      <c r="C1098" s="37" t="s">
        <v>20</v>
      </c>
      <c r="D1098" s="34">
        <v>57</v>
      </c>
      <c r="E1098" s="38">
        <v>133.59</v>
      </c>
      <c r="F1098" s="39" t="s">
        <v>4</v>
      </c>
      <c r="G1098" s="40" t="s">
        <v>21</v>
      </c>
    </row>
    <row r="1099" spans="1:7">
      <c r="A1099" s="35">
        <v>44980</v>
      </c>
      <c r="B1099" s="36">
        <v>0.57412881944444449</v>
      </c>
      <c r="C1099" s="37" t="s">
        <v>20</v>
      </c>
      <c r="D1099" s="34">
        <v>84</v>
      </c>
      <c r="E1099" s="38">
        <v>133.59</v>
      </c>
      <c r="F1099" s="39" t="s">
        <v>4</v>
      </c>
      <c r="G1099" s="40" t="s">
        <v>21</v>
      </c>
    </row>
    <row r="1100" spans="1:7">
      <c r="A1100" s="35">
        <v>44980</v>
      </c>
      <c r="B1100" s="36">
        <v>0.57412881944444449</v>
      </c>
      <c r="C1100" s="37" t="s">
        <v>20</v>
      </c>
      <c r="D1100" s="34">
        <v>100</v>
      </c>
      <c r="E1100" s="38">
        <v>133.59</v>
      </c>
      <c r="F1100" s="39" t="s">
        <v>4</v>
      </c>
      <c r="G1100" s="40" t="s">
        <v>21</v>
      </c>
    </row>
    <row r="1101" spans="1:7">
      <c r="A1101" s="35">
        <v>44980</v>
      </c>
      <c r="B1101" s="36">
        <v>0.57412881944444449</v>
      </c>
      <c r="C1101" s="37" t="s">
        <v>20</v>
      </c>
      <c r="D1101" s="34">
        <v>100</v>
      </c>
      <c r="E1101" s="38">
        <v>133.59</v>
      </c>
      <c r="F1101" s="39" t="s">
        <v>4</v>
      </c>
      <c r="G1101" s="40" t="s">
        <v>21</v>
      </c>
    </row>
    <row r="1102" spans="1:7">
      <c r="A1102" s="35">
        <v>44980</v>
      </c>
      <c r="B1102" s="36">
        <v>0.57412881944444449</v>
      </c>
      <c r="C1102" s="37" t="s">
        <v>20</v>
      </c>
      <c r="D1102" s="34">
        <v>45</v>
      </c>
      <c r="E1102" s="38">
        <v>133.59</v>
      </c>
      <c r="F1102" s="39" t="s">
        <v>4</v>
      </c>
      <c r="G1102" s="40" t="s">
        <v>21</v>
      </c>
    </row>
    <row r="1103" spans="1:7">
      <c r="A1103" s="35">
        <v>44980</v>
      </c>
      <c r="B1103" s="36">
        <v>0.57412881944444449</v>
      </c>
      <c r="C1103" s="37" t="s">
        <v>20</v>
      </c>
      <c r="D1103" s="34">
        <v>100</v>
      </c>
      <c r="E1103" s="38">
        <v>133.59</v>
      </c>
      <c r="F1103" s="39" t="s">
        <v>4</v>
      </c>
      <c r="G1103" s="40" t="s">
        <v>21</v>
      </c>
    </row>
    <row r="1104" spans="1:7">
      <c r="A1104" s="35">
        <v>44980</v>
      </c>
      <c r="B1104" s="36">
        <v>0.57460902777777778</v>
      </c>
      <c r="C1104" s="37" t="s">
        <v>20</v>
      </c>
      <c r="D1104" s="34">
        <v>100</v>
      </c>
      <c r="E1104" s="38">
        <v>133.59</v>
      </c>
      <c r="F1104" s="39" t="s">
        <v>4</v>
      </c>
      <c r="G1104" s="40" t="s">
        <v>22</v>
      </c>
    </row>
    <row r="1105" spans="1:7">
      <c r="A1105" s="35">
        <v>44980</v>
      </c>
      <c r="B1105" s="36">
        <v>0.57460902777777778</v>
      </c>
      <c r="C1105" s="37" t="s">
        <v>20</v>
      </c>
      <c r="D1105" s="34">
        <v>1</v>
      </c>
      <c r="E1105" s="38">
        <v>133.59</v>
      </c>
      <c r="F1105" s="39" t="s">
        <v>4</v>
      </c>
      <c r="G1105" s="40" t="s">
        <v>21</v>
      </c>
    </row>
    <row r="1106" spans="1:7">
      <c r="A1106" s="35">
        <v>44980</v>
      </c>
      <c r="B1106" s="36">
        <v>0.57460902777777778</v>
      </c>
      <c r="C1106" s="37" t="s">
        <v>20</v>
      </c>
      <c r="D1106" s="34">
        <v>4</v>
      </c>
      <c r="E1106" s="38">
        <v>133.59</v>
      </c>
      <c r="F1106" s="39" t="s">
        <v>4</v>
      </c>
      <c r="G1106" s="40" t="s">
        <v>21</v>
      </c>
    </row>
    <row r="1107" spans="1:7">
      <c r="A1107" s="35">
        <v>44980</v>
      </c>
      <c r="B1107" s="36">
        <v>0.57460902777777778</v>
      </c>
      <c r="C1107" s="37" t="s">
        <v>20</v>
      </c>
      <c r="D1107" s="34">
        <v>5</v>
      </c>
      <c r="E1107" s="38">
        <v>133.59</v>
      </c>
      <c r="F1107" s="39" t="s">
        <v>4</v>
      </c>
      <c r="G1107" s="40" t="s">
        <v>21</v>
      </c>
    </row>
    <row r="1108" spans="1:7">
      <c r="A1108" s="35">
        <v>44980</v>
      </c>
      <c r="B1108" s="36">
        <v>0.57460902777777778</v>
      </c>
      <c r="C1108" s="37" t="s">
        <v>20</v>
      </c>
      <c r="D1108" s="34">
        <v>35</v>
      </c>
      <c r="E1108" s="38">
        <v>133.59</v>
      </c>
      <c r="F1108" s="39" t="s">
        <v>4</v>
      </c>
      <c r="G1108" s="40" t="s">
        <v>21</v>
      </c>
    </row>
    <row r="1109" spans="1:7">
      <c r="A1109" s="35">
        <v>44980</v>
      </c>
      <c r="B1109" s="36">
        <v>0.57460902777777778</v>
      </c>
      <c r="C1109" s="37" t="s">
        <v>20</v>
      </c>
      <c r="D1109" s="34">
        <v>55</v>
      </c>
      <c r="E1109" s="38">
        <v>133.59</v>
      </c>
      <c r="F1109" s="39" t="s">
        <v>4</v>
      </c>
      <c r="G1109" s="40" t="s">
        <v>21</v>
      </c>
    </row>
    <row r="1110" spans="1:7">
      <c r="A1110" s="35">
        <v>44980</v>
      </c>
      <c r="B1110" s="36">
        <v>0.57468113425925926</v>
      </c>
      <c r="C1110" s="37" t="s">
        <v>20</v>
      </c>
      <c r="D1110" s="34">
        <v>100</v>
      </c>
      <c r="E1110" s="38">
        <v>133.58000000000001</v>
      </c>
      <c r="F1110" s="39" t="s">
        <v>4</v>
      </c>
      <c r="G1110" s="40" t="s">
        <v>21</v>
      </c>
    </row>
    <row r="1111" spans="1:7">
      <c r="A1111" s="35">
        <v>44980</v>
      </c>
      <c r="B1111" s="36">
        <v>0.57468125000000003</v>
      </c>
      <c r="C1111" s="37" t="s">
        <v>20</v>
      </c>
      <c r="D1111" s="34">
        <v>1</v>
      </c>
      <c r="E1111" s="38">
        <v>133.58000000000001</v>
      </c>
      <c r="F1111" s="39" t="s">
        <v>4</v>
      </c>
      <c r="G1111" s="40" t="s">
        <v>21</v>
      </c>
    </row>
    <row r="1112" spans="1:7">
      <c r="A1112" s="35">
        <v>44980</v>
      </c>
      <c r="B1112" s="36">
        <v>0.57468125000000003</v>
      </c>
      <c r="C1112" s="37" t="s">
        <v>20</v>
      </c>
      <c r="D1112" s="34">
        <v>1</v>
      </c>
      <c r="E1112" s="38">
        <v>133.58000000000001</v>
      </c>
      <c r="F1112" s="39" t="s">
        <v>4</v>
      </c>
      <c r="G1112" s="40" t="s">
        <v>21</v>
      </c>
    </row>
    <row r="1113" spans="1:7">
      <c r="A1113" s="35">
        <v>44980</v>
      </c>
      <c r="B1113" s="36">
        <v>0.57468125000000003</v>
      </c>
      <c r="C1113" s="37" t="s">
        <v>20</v>
      </c>
      <c r="D1113" s="34">
        <v>1</v>
      </c>
      <c r="E1113" s="38">
        <v>133.58000000000001</v>
      </c>
      <c r="F1113" s="39" t="s">
        <v>4</v>
      </c>
      <c r="G1113" s="40" t="s">
        <v>21</v>
      </c>
    </row>
    <row r="1114" spans="1:7">
      <c r="A1114" s="35">
        <v>44980</v>
      </c>
      <c r="B1114" s="36">
        <v>0.57468125000000003</v>
      </c>
      <c r="C1114" s="37" t="s">
        <v>20</v>
      </c>
      <c r="D1114" s="34">
        <v>1</v>
      </c>
      <c r="E1114" s="38">
        <v>133.58000000000001</v>
      </c>
      <c r="F1114" s="39" t="s">
        <v>4</v>
      </c>
      <c r="G1114" s="40" t="s">
        <v>21</v>
      </c>
    </row>
    <row r="1115" spans="1:7">
      <c r="A1115" s="35">
        <v>44980</v>
      </c>
      <c r="B1115" s="36">
        <v>0.57468125000000003</v>
      </c>
      <c r="C1115" s="37" t="s">
        <v>20</v>
      </c>
      <c r="D1115" s="34">
        <v>82</v>
      </c>
      <c r="E1115" s="38">
        <v>133.58000000000001</v>
      </c>
      <c r="F1115" s="39" t="s">
        <v>4</v>
      </c>
      <c r="G1115" s="40" t="s">
        <v>21</v>
      </c>
    </row>
    <row r="1116" spans="1:7">
      <c r="A1116" s="35">
        <v>44980</v>
      </c>
      <c r="B1116" s="36">
        <v>0.57468125000000003</v>
      </c>
      <c r="C1116" s="37" t="s">
        <v>20</v>
      </c>
      <c r="D1116" s="34">
        <v>100</v>
      </c>
      <c r="E1116" s="38">
        <v>133.58000000000001</v>
      </c>
      <c r="F1116" s="39" t="s">
        <v>4</v>
      </c>
      <c r="G1116" s="40" t="s">
        <v>21</v>
      </c>
    </row>
    <row r="1117" spans="1:7">
      <c r="A1117" s="35">
        <v>44980</v>
      </c>
      <c r="B1117" s="36">
        <v>0.57759849537037045</v>
      </c>
      <c r="C1117" s="37" t="s">
        <v>20</v>
      </c>
      <c r="D1117" s="34">
        <v>6</v>
      </c>
      <c r="E1117" s="38">
        <v>133.68</v>
      </c>
      <c r="F1117" s="39" t="s">
        <v>4</v>
      </c>
      <c r="G1117" s="40" t="s">
        <v>21</v>
      </c>
    </row>
    <row r="1118" spans="1:7">
      <c r="A1118" s="35">
        <v>44980</v>
      </c>
      <c r="B1118" s="36">
        <v>0.57759849537037045</v>
      </c>
      <c r="C1118" s="37" t="s">
        <v>20</v>
      </c>
      <c r="D1118" s="34">
        <v>87</v>
      </c>
      <c r="E1118" s="38">
        <v>133.68</v>
      </c>
      <c r="F1118" s="39" t="s">
        <v>4</v>
      </c>
      <c r="G1118" s="40" t="s">
        <v>21</v>
      </c>
    </row>
    <row r="1119" spans="1:7">
      <c r="A1119" s="35">
        <v>44980</v>
      </c>
      <c r="B1119" s="36">
        <v>0.57759849537037045</v>
      </c>
      <c r="C1119" s="37" t="s">
        <v>20</v>
      </c>
      <c r="D1119" s="34">
        <v>100</v>
      </c>
      <c r="E1119" s="38">
        <v>133.69</v>
      </c>
      <c r="F1119" s="39" t="s">
        <v>4</v>
      </c>
      <c r="G1119" s="40" t="s">
        <v>21</v>
      </c>
    </row>
    <row r="1120" spans="1:7">
      <c r="A1120" s="35">
        <v>44980</v>
      </c>
      <c r="B1120" s="36">
        <v>0.57759849537037045</v>
      </c>
      <c r="C1120" s="37" t="s">
        <v>20</v>
      </c>
      <c r="D1120" s="34">
        <v>100</v>
      </c>
      <c r="E1120" s="38">
        <v>133.69</v>
      </c>
      <c r="F1120" s="39" t="s">
        <v>4</v>
      </c>
      <c r="G1120" s="40" t="s">
        <v>21</v>
      </c>
    </row>
    <row r="1121" spans="1:7">
      <c r="A1121" s="35">
        <v>44980</v>
      </c>
      <c r="B1121" s="36">
        <v>0.57759849537037045</v>
      </c>
      <c r="C1121" s="37" t="s">
        <v>20</v>
      </c>
      <c r="D1121" s="34">
        <v>7</v>
      </c>
      <c r="E1121" s="38">
        <v>133.68</v>
      </c>
      <c r="F1121" s="39" t="s">
        <v>4</v>
      </c>
      <c r="G1121" s="40" t="s">
        <v>21</v>
      </c>
    </row>
    <row r="1122" spans="1:7">
      <c r="A1122" s="35">
        <v>44980</v>
      </c>
      <c r="B1122" s="36">
        <v>0.57759849537037045</v>
      </c>
      <c r="C1122" s="37" t="s">
        <v>20</v>
      </c>
      <c r="D1122" s="34">
        <v>14</v>
      </c>
      <c r="E1122" s="38">
        <v>133.66</v>
      </c>
      <c r="F1122" s="39" t="s">
        <v>4</v>
      </c>
      <c r="G1122" s="40" t="s">
        <v>21</v>
      </c>
    </row>
    <row r="1123" spans="1:7">
      <c r="A1123" s="35">
        <v>44980</v>
      </c>
      <c r="B1123" s="36">
        <v>0.57759849537037045</v>
      </c>
      <c r="C1123" s="37" t="s">
        <v>20</v>
      </c>
      <c r="D1123" s="34">
        <v>86</v>
      </c>
      <c r="E1123" s="38">
        <v>133.66</v>
      </c>
      <c r="F1123" s="39" t="s">
        <v>4</v>
      </c>
      <c r="G1123" s="40" t="s">
        <v>21</v>
      </c>
    </row>
    <row r="1124" spans="1:7">
      <c r="A1124" s="35">
        <v>44980</v>
      </c>
      <c r="B1124" s="36">
        <v>0.58359733796296298</v>
      </c>
      <c r="C1124" s="37" t="s">
        <v>20</v>
      </c>
      <c r="D1124" s="34">
        <v>100</v>
      </c>
      <c r="E1124" s="38">
        <v>133.81</v>
      </c>
      <c r="F1124" s="39" t="s">
        <v>4</v>
      </c>
      <c r="G1124" s="40" t="s">
        <v>32</v>
      </c>
    </row>
    <row r="1125" spans="1:7">
      <c r="A1125" s="35">
        <v>44980</v>
      </c>
      <c r="B1125" s="36">
        <v>0.58359733796296298</v>
      </c>
      <c r="C1125" s="37" t="s">
        <v>20</v>
      </c>
      <c r="D1125" s="34">
        <v>19</v>
      </c>
      <c r="E1125" s="38">
        <v>133.82</v>
      </c>
      <c r="F1125" s="39" t="s">
        <v>4</v>
      </c>
      <c r="G1125" s="40" t="s">
        <v>21</v>
      </c>
    </row>
    <row r="1126" spans="1:7">
      <c r="A1126" s="35">
        <v>44980</v>
      </c>
      <c r="B1126" s="36">
        <v>0.58359733796296298</v>
      </c>
      <c r="C1126" s="37" t="s">
        <v>20</v>
      </c>
      <c r="D1126" s="34">
        <v>100</v>
      </c>
      <c r="E1126" s="38">
        <v>133.82</v>
      </c>
      <c r="F1126" s="39" t="s">
        <v>4</v>
      </c>
      <c r="G1126" s="40" t="s">
        <v>21</v>
      </c>
    </row>
    <row r="1127" spans="1:7">
      <c r="A1127" s="35">
        <v>44980</v>
      </c>
      <c r="B1127" s="36">
        <v>0.58553738425925927</v>
      </c>
      <c r="C1127" s="37" t="s">
        <v>20</v>
      </c>
      <c r="D1127" s="34">
        <v>13</v>
      </c>
      <c r="E1127" s="38">
        <v>134.22</v>
      </c>
      <c r="F1127" s="39" t="s">
        <v>4</v>
      </c>
      <c r="G1127" s="40" t="s">
        <v>21</v>
      </c>
    </row>
    <row r="1128" spans="1:7">
      <c r="A1128" s="35">
        <v>44980</v>
      </c>
      <c r="B1128" s="36">
        <v>0.58553738425925927</v>
      </c>
      <c r="C1128" s="37" t="s">
        <v>20</v>
      </c>
      <c r="D1128" s="34">
        <v>87</v>
      </c>
      <c r="E1128" s="38">
        <v>134.22</v>
      </c>
      <c r="F1128" s="39" t="s">
        <v>4</v>
      </c>
      <c r="G1128" s="40" t="s">
        <v>21</v>
      </c>
    </row>
    <row r="1129" spans="1:7">
      <c r="A1129" s="35">
        <v>44980</v>
      </c>
      <c r="B1129" s="36">
        <v>0.58553738425925927</v>
      </c>
      <c r="C1129" s="37" t="s">
        <v>20</v>
      </c>
      <c r="D1129" s="34">
        <v>100</v>
      </c>
      <c r="E1129" s="38">
        <v>134.22</v>
      </c>
      <c r="F1129" s="39" t="s">
        <v>4</v>
      </c>
      <c r="G1129" s="40" t="s">
        <v>21</v>
      </c>
    </row>
    <row r="1130" spans="1:7">
      <c r="A1130" s="35">
        <v>44980</v>
      </c>
      <c r="B1130" s="36">
        <v>0.58562951388888895</v>
      </c>
      <c r="C1130" s="37" t="s">
        <v>20</v>
      </c>
      <c r="D1130" s="34">
        <v>52</v>
      </c>
      <c r="E1130" s="38">
        <v>134.21</v>
      </c>
      <c r="F1130" s="39" t="s">
        <v>4</v>
      </c>
      <c r="G1130" s="40" t="s">
        <v>22</v>
      </c>
    </row>
    <row r="1131" spans="1:7">
      <c r="A1131" s="35">
        <v>44980</v>
      </c>
      <c r="B1131" s="36">
        <v>0.58562951388888895</v>
      </c>
      <c r="C1131" s="37" t="s">
        <v>20</v>
      </c>
      <c r="D1131" s="34">
        <v>100</v>
      </c>
      <c r="E1131" s="38">
        <v>134.21</v>
      </c>
      <c r="F1131" s="39" t="s">
        <v>4</v>
      </c>
      <c r="G1131" s="40" t="s">
        <v>22</v>
      </c>
    </row>
    <row r="1132" spans="1:7">
      <c r="A1132" s="35">
        <v>44980</v>
      </c>
      <c r="B1132" s="36">
        <v>0.58562951388888895</v>
      </c>
      <c r="C1132" s="37" t="s">
        <v>20</v>
      </c>
      <c r="D1132" s="34">
        <v>100</v>
      </c>
      <c r="E1132" s="38">
        <v>134.21</v>
      </c>
      <c r="F1132" s="39" t="s">
        <v>4</v>
      </c>
      <c r="G1132" s="40" t="s">
        <v>22</v>
      </c>
    </row>
    <row r="1133" spans="1:7">
      <c r="A1133" s="35">
        <v>44980</v>
      </c>
      <c r="B1133" s="36">
        <v>0.58562951388888895</v>
      </c>
      <c r="C1133" s="37" t="s">
        <v>20</v>
      </c>
      <c r="D1133" s="34">
        <v>100</v>
      </c>
      <c r="E1133" s="38">
        <v>134.21</v>
      </c>
      <c r="F1133" s="39" t="s">
        <v>4</v>
      </c>
      <c r="G1133" s="40" t="s">
        <v>22</v>
      </c>
    </row>
    <row r="1134" spans="1:7">
      <c r="A1134" s="35">
        <v>44980</v>
      </c>
      <c r="B1134" s="36">
        <v>0.58562951388888895</v>
      </c>
      <c r="C1134" s="37" t="s">
        <v>20</v>
      </c>
      <c r="D1134" s="34">
        <v>200</v>
      </c>
      <c r="E1134" s="38">
        <v>134.21</v>
      </c>
      <c r="F1134" s="39" t="s">
        <v>4</v>
      </c>
      <c r="G1134" s="40" t="s">
        <v>21</v>
      </c>
    </row>
    <row r="1135" spans="1:7">
      <c r="A1135" s="35">
        <v>44980</v>
      </c>
      <c r="B1135" s="36">
        <v>0.58562951388888895</v>
      </c>
      <c r="C1135" s="37" t="s">
        <v>20</v>
      </c>
      <c r="D1135" s="34">
        <v>200</v>
      </c>
      <c r="E1135" s="38">
        <v>134.21</v>
      </c>
      <c r="F1135" s="39" t="s">
        <v>4</v>
      </c>
      <c r="G1135" s="40" t="s">
        <v>21</v>
      </c>
    </row>
    <row r="1136" spans="1:7">
      <c r="A1136" s="35">
        <v>44980</v>
      </c>
      <c r="B1136" s="36">
        <v>0.58611875000000002</v>
      </c>
      <c r="C1136" s="37" t="s">
        <v>20</v>
      </c>
      <c r="D1136" s="34">
        <v>100</v>
      </c>
      <c r="E1136" s="38">
        <v>134.24</v>
      </c>
      <c r="F1136" s="39" t="s">
        <v>4</v>
      </c>
      <c r="G1136" s="40" t="s">
        <v>5</v>
      </c>
    </row>
    <row r="1137" spans="1:7">
      <c r="A1137" s="35">
        <v>44980</v>
      </c>
      <c r="B1137" s="36">
        <v>0.58611875000000002</v>
      </c>
      <c r="C1137" s="37" t="s">
        <v>20</v>
      </c>
      <c r="D1137" s="34">
        <v>1</v>
      </c>
      <c r="E1137" s="38">
        <v>134.25</v>
      </c>
      <c r="F1137" s="39" t="s">
        <v>4</v>
      </c>
      <c r="G1137" s="40" t="s">
        <v>21</v>
      </c>
    </row>
    <row r="1138" spans="1:7">
      <c r="A1138" s="35">
        <v>44980</v>
      </c>
      <c r="B1138" s="36">
        <v>0.58611875000000002</v>
      </c>
      <c r="C1138" s="37" t="s">
        <v>20</v>
      </c>
      <c r="D1138" s="34">
        <v>99</v>
      </c>
      <c r="E1138" s="38">
        <v>134.25</v>
      </c>
      <c r="F1138" s="39" t="s">
        <v>4</v>
      </c>
      <c r="G1138" s="40" t="s">
        <v>21</v>
      </c>
    </row>
    <row r="1139" spans="1:7">
      <c r="A1139" s="35">
        <v>44980</v>
      </c>
      <c r="B1139" s="36">
        <v>0.58681851851851863</v>
      </c>
      <c r="C1139" s="37" t="s">
        <v>20</v>
      </c>
      <c r="D1139" s="34">
        <v>100</v>
      </c>
      <c r="E1139" s="38">
        <v>134.21</v>
      </c>
      <c r="F1139" s="39" t="s">
        <v>4</v>
      </c>
      <c r="G1139" s="40" t="s">
        <v>32</v>
      </c>
    </row>
    <row r="1140" spans="1:7">
      <c r="A1140" s="35">
        <v>44980</v>
      </c>
      <c r="B1140" s="36">
        <v>0.58710601851851851</v>
      </c>
      <c r="C1140" s="37" t="s">
        <v>20</v>
      </c>
      <c r="D1140" s="34">
        <v>100</v>
      </c>
      <c r="E1140" s="38">
        <v>134.21</v>
      </c>
      <c r="F1140" s="39" t="s">
        <v>4</v>
      </c>
      <c r="G1140" s="40" t="s">
        <v>32</v>
      </c>
    </row>
    <row r="1141" spans="1:7">
      <c r="A1141" s="35">
        <v>44980</v>
      </c>
      <c r="B1141" s="36">
        <v>0.58717812500000011</v>
      </c>
      <c r="C1141" s="37" t="s">
        <v>20</v>
      </c>
      <c r="D1141" s="34">
        <v>2</v>
      </c>
      <c r="E1141" s="38">
        <v>134.21</v>
      </c>
      <c r="F1141" s="39" t="s">
        <v>4</v>
      </c>
      <c r="G1141" s="40" t="s">
        <v>32</v>
      </c>
    </row>
    <row r="1142" spans="1:7">
      <c r="A1142" s="35">
        <v>44980</v>
      </c>
      <c r="B1142" s="36">
        <v>0.58761631944444459</v>
      </c>
      <c r="C1142" s="37" t="s">
        <v>20</v>
      </c>
      <c r="D1142" s="34">
        <v>100</v>
      </c>
      <c r="E1142" s="38">
        <v>134.21</v>
      </c>
      <c r="F1142" s="39" t="s">
        <v>4</v>
      </c>
      <c r="G1142" s="40" t="s">
        <v>32</v>
      </c>
    </row>
    <row r="1143" spans="1:7">
      <c r="A1143" s="35">
        <v>44980</v>
      </c>
      <c r="B1143" s="36">
        <v>0.58761631944444459</v>
      </c>
      <c r="C1143" s="37" t="s">
        <v>20</v>
      </c>
      <c r="D1143" s="34">
        <v>100</v>
      </c>
      <c r="E1143" s="38">
        <v>134.21</v>
      </c>
      <c r="F1143" s="39" t="s">
        <v>4</v>
      </c>
      <c r="G1143" s="40" t="s">
        <v>32</v>
      </c>
    </row>
    <row r="1144" spans="1:7">
      <c r="A1144" s="35">
        <v>44980</v>
      </c>
      <c r="B1144" s="36">
        <v>0.58761631944444459</v>
      </c>
      <c r="C1144" s="37" t="s">
        <v>20</v>
      </c>
      <c r="D1144" s="34">
        <v>10</v>
      </c>
      <c r="E1144" s="38">
        <v>134.19999999999999</v>
      </c>
      <c r="F1144" s="39" t="s">
        <v>4</v>
      </c>
      <c r="G1144" s="40" t="s">
        <v>22</v>
      </c>
    </row>
    <row r="1145" spans="1:7">
      <c r="A1145" s="35">
        <v>44980</v>
      </c>
      <c r="B1145" s="36">
        <v>0.58761631944444459</v>
      </c>
      <c r="C1145" s="37" t="s">
        <v>20</v>
      </c>
      <c r="D1145" s="34">
        <v>20</v>
      </c>
      <c r="E1145" s="38">
        <v>134.19999999999999</v>
      </c>
      <c r="F1145" s="39" t="s">
        <v>4</v>
      </c>
      <c r="G1145" s="40" t="s">
        <v>22</v>
      </c>
    </row>
    <row r="1146" spans="1:7">
      <c r="A1146" s="35">
        <v>44980</v>
      </c>
      <c r="B1146" s="36">
        <v>0.58761631944444459</v>
      </c>
      <c r="C1146" s="37" t="s">
        <v>20</v>
      </c>
      <c r="D1146" s="34">
        <v>20</v>
      </c>
      <c r="E1146" s="38">
        <v>134.19999999999999</v>
      </c>
      <c r="F1146" s="39" t="s">
        <v>4</v>
      </c>
      <c r="G1146" s="40" t="s">
        <v>22</v>
      </c>
    </row>
    <row r="1147" spans="1:7">
      <c r="A1147" s="35">
        <v>44980</v>
      </c>
      <c r="B1147" s="36">
        <v>0.58761631944444459</v>
      </c>
      <c r="C1147" s="37" t="s">
        <v>20</v>
      </c>
      <c r="D1147" s="34">
        <v>80</v>
      </c>
      <c r="E1147" s="38">
        <v>134.19999999999999</v>
      </c>
      <c r="F1147" s="39" t="s">
        <v>4</v>
      </c>
      <c r="G1147" s="40" t="s">
        <v>22</v>
      </c>
    </row>
    <row r="1148" spans="1:7">
      <c r="A1148" s="35">
        <v>44980</v>
      </c>
      <c r="B1148" s="36">
        <v>0.58761631944444459</v>
      </c>
      <c r="C1148" s="37" t="s">
        <v>20</v>
      </c>
      <c r="D1148" s="34">
        <v>80</v>
      </c>
      <c r="E1148" s="38">
        <v>134.19999999999999</v>
      </c>
      <c r="F1148" s="39" t="s">
        <v>4</v>
      </c>
      <c r="G1148" s="40" t="s">
        <v>22</v>
      </c>
    </row>
    <row r="1149" spans="1:7">
      <c r="A1149" s="35">
        <v>44980</v>
      </c>
      <c r="B1149" s="36">
        <v>0.58761631944444459</v>
      </c>
      <c r="C1149" s="37" t="s">
        <v>20</v>
      </c>
      <c r="D1149" s="34">
        <v>90</v>
      </c>
      <c r="E1149" s="38">
        <v>134.19999999999999</v>
      </c>
      <c r="F1149" s="39" t="s">
        <v>4</v>
      </c>
      <c r="G1149" s="40" t="s">
        <v>22</v>
      </c>
    </row>
    <row r="1150" spans="1:7">
      <c r="A1150" s="35">
        <v>44980</v>
      </c>
      <c r="B1150" s="36">
        <v>0.58761631944444459</v>
      </c>
      <c r="C1150" s="37" t="s">
        <v>20</v>
      </c>
      <c r="D1150" s="34">
        <v>100</v>
      </c>
      <c r="E1150" s="38">
        <v>134.19999999999999</v>
      </c>
      <c r="F1150" s="39" t="s">
        <v>4</v>
      </c>
      <c r="G1150" s="40" t="s">
        <v>22</v>
      </c>
    </row>
    <row r="1151" spans="1:7">
      <c r="A1151" s="35">
        <v>44980</v>
      </c>
      <c r="B1151" s="36">
        <v>0.58761631944444459</v>
      </c>
      <c r="C1151" s="37" t="s">
        <v>20</v>
      </c>
      <c r="D1151" s="34">
        <v>30</v>
      </c>
      <c r="E1151" s="38">
        <v>134.19999999999999</v>
      </c>
      <c r="F1151" s="39" t="s">
        <v>4</v>
      </c>
      <c r="G1151" s="40" t="s">
        <v>21</v>
      </c>
    </row>
    <row r="1152" spans="1:7">
      <c r="A1152" s="35">
        <v>44980</v>
      </c>
      <c r="B1152" s="36">
        <v>0.58761631944444459</v>
      </c>
      <c r="C1152" s="37" t="s">
        <v>20</v>
      </c>
      <c r="D1152" s="34">
        <v>30</v>
      </c>
      <c r="E1152" s="38">
        <v>134.19999999999999</v>
      </c>
      <c r="F1152" s="39" t="s">
        <v>4</v>
      </c>
      <c r="G1152" s="40" t="s">
        <v>21</v>
      </c>
    </row>
    <row r="1153" spans="1:7">
      <c r="A1153" s="35">
        <v>44980</v>
      </c>
      <c r="B1153" s="36">
        <v>0.58761631944444459</v>
      </c>
      <c r="C1153" s="37" t="s">
        <v>20</v>
      </c>
      <c r="D1153" s="34">
        <v>70</v>
      </c>
      <c r="E1153" s="38">
        <v>134.19999999999999</v>
      </c>
      <c r="F1153" s="39" t="s">
        <v>4</v>
      </c>
      <c r="G1153" s="40" t="s">
        <v>21</v>
      </c>
    </row>
    <row r="1154" spans="1:7">
      <c r="A1154" s="35">
        <v>44980</v>
      </c>
      <c r="B1154" s="36">
        <v>0.58761631944444459</v>
      </c>
      <c r="C1154" s="37" t="s">
        <v>20</v>
      </c>
      <c r="D1154" s="34">
        <v>170</v>
      </c>
      <c r="E1154" s="38">
        <v>134.19999999999999</v>
      </c>
      <c r="F1154" s="39" t="s">
        <v>4</v>
      </c>
      <c r="G1154" s="40" t="s">
        <v>21</v>
      </c>
    </row>
    <row r="1155" spans="1:7">
      <c r="A1155" s="35">
        <v>44980</v>
      </c>
      <c r="B1155" s="36">
        <v>0.58761655092592591</v>
      </c>
      <c r="C1155" s="37" t="s">
        <v>20</v>
      </c>
      <c r="D1155" s="34">
        <v>7</v>
      </c>
      <c r="E1155" s="38">
        <v>134.19</v>
      </c>
      <c r="F1155" s="39" t="s">
        <v>4</v>
      </c>
      <c r="G1155" s="40" t="s">
        <v>21</v>
      </c>
    </row>
    <row r="1156" spans="1:7">
      <c r="A1156" s="35">
        <v>44980</v>
      </c>
      <c r="B1156" s="36">
        <v>0.58761655092592591</v>
      </c>
      <c r="C1156" s="37" t="s">
        <v>20</v>
      </c>
      <c r="D1156" s="34">
        <v>93</v>
      </c>
      <c r="E1156" s="38">
        <v>134.19</v>
      </c>
      <c r="F1156" s="39" t="s">
        <v>4</v>
      </c>
      <c r="G1156" s="40" t="s">
        <v>21</v>
      </c>
    </row>
    <row r="1157" spans="1:7">
      <c r="A1157" s="35">
        <v>44980</v>
      </c>
      <c r="B1157" s="36">
        <v>0.58798125000000012</v>
      </c>
      <c r="C1157" s="37" t="s">
        <v>20</v>
      </c>
      <c r="D1157" s="34">
        <v>100</v>
      </c>
      <c r="E1157" s="38">
        <v>134.26</v>
      </c>
      <c r="F1157" s="39" t="s">
        <v>4</v>
      </c>
      <c r="G1157" s="40" t="s">
        <v>21</v>
      </c>
    </row>
    <row r="1158" spans="1:7">
      <c r="A1158" s="35">
        <v>44980</v>
      </c>
      <c r="B1158" s="36">
        <v>0.58879085648148155</v>
      </c>
      <c r="C1158" s="37" t="s">
        <v>20</v>
      </c>
      <c r="D1158" s="34">
        <v>100</v>
      </c>
      <c r="E1158" s="38">
        <v>134.30000000000001</v>
      </c>
      <c r="F1158" s="39" t="s">
        <v>4</v>
      </c>
      <c r="G1158" s="40" t="s">
        <v>21</v>
      </c>
    </row>
    <row r="1159" spans="1:7">
      <c r="A1159" s="35">
        <v>44980</v>
      </c>
      <c r="B1159" s="36">
        <v>0.58919155092592601</v>
      </c>
      <c r="C1159" s="37" t="s">
        <v>20</v>
      </c>
      <c r="D1159" s="34">
        <v>100</v>
      </c>
      <c r="E1159" s="38">
        <v>134.30000000000001</v>
      </c>
      <c r="F1159" s="39" t="s">
        <v>4</v>
      </c>
      <c r="G1159" s="40" t="s">
        <v>21</v>
      </c>
    </row>
    <row r="1160" spans="1:7">
      <c r="A1160" s="35">
        <v>44980</v>
      </c>
      <c r="B1160" s="36">
        <v>0.59165474537037044</v>
      </c>
      <c r="C1160" s="37" t="s">
        <v>20</v>
      </c>
      <c r="D1160" s="34">
        <v>14</v>
      </c>
      <c r="E1160" s="38">
        <v>134.51</v>
      </c>
      <c r="F1160" s="39" t="s">
        <v>4</v>
      </c>
      <c r="G1160" s="40" t="s">
        <v>21</v>
      </c>
    </row>
    <row r="1161" spans="1:7">
      <c r="A1161" s="35">
        <v>44980</v>
      </c>
      <c r="B1161" s="36">
        <v>0.59165474537037044</v>
      </c>
      <c r="C1161" s="37" t="s">
        <v>20</v>
      </c>
      <c r="D1161" s="34">
        <v>100</v>
      </c>
      <c r="E1161" s="38">
        <v>134.51</v>
      </c>
      <c r="F1161" s="39" t="s">
        <v>4</v>
      </c>
      <c r="G1161" s="40" t="s">
        <v>21</v>
      </c>
    </row>
    <row r="1162" spans="1:7">
      <c r="A1162" s="35">
        <v>44980</v>
      </c>
      <c r="B1162" s="36">
        <v>0.59185150462962965</v>
      </c>
      <c r="C1162" s="37" t="s">
        <v>20</v>
      </c>
      <c r="D1162" s="34">
        <v>14</v>
      </c>
      <c r="E1162" s="38">
        <v>134.54</v>
      </c>
      <c r="F1162" s="39" t="s">
        <v>4</v>
      </c>
      <c r="G1162" s="40" t="s">
        <v>5</v>
      </c>
    </row>
    <row r="1163" spans="1:7">
      <c r="A1163" s="35">
        <v>44980</v>
      </c>
      <c r="B1163" s="36">
        <v>0.59185150462962965</v>
      </c>
      <c r="C1163" s="37" t="s">
        <v>20</v>
      </c>
      <c r="D1163" s="34">
        <v>100</v>
      </c>
      <c r="E1163" s="38">
        <v>134.54</v>
      </c>
      <c r="F1163" s="39" t="s">
        <v>4</v>
      </c>
      <c r="G1163" s="40" t="s">
        <v>5</v>
      </c>
    </row>
    <row r="1164" spans="1:7">
      <c r="A1164" s="35">
        <v>44980</v>
      </c>
      <c r="B1164" s="36">
        <v>0.59185289351851855</v>
      </c>
      <c r="C1164" s="37" t="s">
        <v>20</v>
      </c>
      <c r="D1164" s="34">
        <v>41</v>
      </c>
      <c r="E1164" s="38">
        <v>134.51</v>
      </c>
      <c r="F1164" s="39" t="s">
        <v>4</v>
      </c>
      <c r="G1164" s="40" t="s">
        <v>21</v>
      </c>
    </row>
    <row r="1165" spans="1:7">
      <c r="A1165" s="35">
        <v>44980</v>
      </c>
      <c r="B1165" s="36">
        <v>0.59188645833333342</v>
      </c>
      <c r="C1165" s="37" t="s">
        <v>20</v>
      </c>
      <c r="D1165" s="34">
        <v>2</v>
      </c>
      <c r="E1165" s="38">
        <v>134.51</v>
      </c>
      <c r="F1165" s="39" t="s">
        <v>4</v>
      </c>
      <c r="G1165" s="40" t="s">
        <v>22</v>
      </c>
    </row>
    <row r="1166" spans="1:7">
      <c r="A1166" s="35">
        <v>44980</v>
      </c>
      <c r="B1166" s="36">
        <v>0.59188645833333342</v>
      </c>
      <c r="C1166" s="37" t="s">
        <v>20</v>
      </c>
      <c r="D1166" s="34">
        <v>10</v>
      </c>
      <c r="E1166" s="38">
        <v>134.51</v>
      </c>
      <c r="F1166" s="39" t="s">
        <v>4</v>
      </c>
      <c r="G1166" s="40" t="s">
        <v>22</v>
      </c>
    </row>
    <row r="1167" spans="1:7">
      <c r="A1167" s="35">
        <v>44980</v>
      </c>
      <c r="B1167" s="36">
        <v>0.59188645833333342</v>
      </c>
      <c r="C1167" s="37" t="s">
        <v>20</v>
      </c>
      <c r="D1167" s="34">
        <v>14</v>
      </c>
      <c r="E1167" s="38">
        <v>134.51</v>
      </c>
      <c r="F1167" s="39" t="s">
        <v>4</v>
      </c>
      <c r="G1167" s="40" t="s">
        <v>22</v>
      </c>
    </row>
    <row r="1168" spans="1:7">
      <c r="A1168" s="35">
        <v>44980</v>
      </c>
      <c r="B1168" s="36">
        <v>0.59188645833333342</v>
      </c>
      <c r="C1168" s="37" t="s">
        <v>20</v>
      </c>
      <c r="D1168" s="34">
        <v>15</v>
      </c>
      <c r="E1168" s="38">
        <v>134.51</v>
      </c>
      <c r="F1168" s="39" t="s">
        <v>4</v>
      </c>
      <c r="G1168" s="40" t="s">
        <v>22</v>
      </c>
    </row>
    <row r="1169" spans="1:7">
      <c r="A1169" s="35">
        <v>44980</v>
      </c>
      <c r="B1169" s="36">
        <v>0.59188645833333342</v>
      </c>
      <c r="C1169" s="37" t="s">
        <v>20</v>
      </c>
      <c r="D1169" s="34">
        <v>41</v>
      </c>
      <c r="E1169" s="38">
        <v>134.51</v>
      </c>
      <c r="F1169" s="39" t="s">
        <v>4</v>
      </c>
      <c r="G1169" s="40" t="s">
        <v>21</v>
      </c>
    </row>
    <row r="1170" spans="1:7">
      <c r="A1170" s="35">
        <v>44980</v>
      </c>
      <c r="B1170" s="36">
        <v>0.59188645833333342</v>
      </c>
      <c r="C1170" s="37" t="s">
        <v>20</v>
      </c>
      <c r="D1170" s="34">
        <v>41</v>
      </c>
      <c r="E1170" s="38">
        <v>134.51</v>
      </c>
      <c r="F1170" s="39" t="s">
        <v>4</v>
      </c>
      <c r="G1170" s="40" t="s">
        <v>21</v>
      </c>
    </row>
    <row r="1171" spans="1:7">
      <c r="A1171" s="35">
        <v>44980</v>
      </c>
      <c r="B1171" s="36">
        <v>0.59188645833333342</v>
      </c>
      <c r="C1171" s="37" t="s">
        <v>20</v>
      </c>
      <c r="D1171" s="34">
        <v>45</v>
      </c>
      <c r="E1171" s="38">
        <v>134.51</v>
      </c>
      <c r="F1171" s="39" t="s">
        <v>4</v>
      </c>
      <c r="G1171" s="40" t="s">
        <v>21</v>
      </c>
    </row>
    <row r="1172" spans="1:7">
      <c r="A1172" s="35">
        <v>44980</v>
      </c>
      <c r="B1172" s="36">
        <v>0.59188645833333342</v>
      </c>
      <c r="C1172" s="37" t="s">
        <v>20</v>
      </c>
      <c r="D1172" s="34">
        <v>59</v>
      </c>
      <c r="E1172" s="38">
        <v>134.51</v>
      </c>
      <c r="F1172" s="39" t="s">
        <v>4</v>
      </c>
      <c r="G1172" s="40" t="s">
        <v>21</v>
      </c>
    </row>
    <row r="1173" spans="1:7">
      <c r="A1173" s="35">
        <v>44980</v>
      </c>
      <c r="B1173" s="36">
        <v>0.59193611111111122</v>
      </c>
      <c r="C1173" s="37" t="s">
        <v>20</v>
      </c>
      <c r="D1173" s="34">
        <v>100</v>
      </c>
      <c r="E1173" s="38">
        <v>134.5</v>
      </c>
      <c r="F1173" s="39" t="s">
        <v>4</v>
      </c>
      <c r="G1173" s="40" t="s">
        <v>21</v>
      </c>
    </row>
    <row r="1174" spans="1:7">
      <c r="A1174" s="35">
        <v>44980</v>
      </c>
      <c r="B1174" s="36">
        <v>0.59569976851851858</v>
      </c>
      <c r="C1174" s="37" t="s">
        <v>20</v>
      </c>
      <c r="D1174" s="34">
        <v>200</v>
      </c>
      <c r="E1174" s="38">
        <v>134.9</v>
      </c>
      <c r="F1174" s="39" t="s">
        <v>4</v>
      </c>
      <c r="G1174" s="40" t="s">
        <v>21</v>
      </c>
    </row>
    <row r="1175" spans="1:7">
      <c r="A1175" s="35">
        <v>44980</v>
      </c>
      <c r="B1175" s="36">
        <v>0.59569976851851858</v>
      </c>
      <c r="C1175" s="37" t="s">
        <v>20</v>
      </c>
      <c r="D1175" s="34">
        <v>100</v>
      </c>
      <c r="E1175" s="38">
        <v>134.88999999999999</v>
      </c>
      <c r="F1175" s="39" t="s">
        <v>4</v>
      </c>
      <c r="G1175" s="40" t="s">
        <v>21</v>
      </c>
    </row>
    <row r="1176" spans="1:7">
      <c r="A1176" s="35">
        <v>44980</v>
      </c>
      <c r="B1176" s="36">
        <v>0.59584351851851858</v>
      </c>
      <c r="C1176" s="37" t="s">
        <v>20</v>
      </c>
      <c r="D1176" s="34">
        <v>1</v>
      </c>
      <c r="E1176" s="38">
        <v>134.9</v>
      </c>
      <c r="F1176" s="39" t="s">
        <v>4</v>
      </c>
      <c r="G1176" s="40" t="s">
        <v>21</v>
      </c>
    </row>
    <row r="1177" spans="1:7">
      <c r="A1177" s="35">
        <v>44980</v>
      </c>
      <c r="B1177" s="36">
        <v>0.59584351851851858</v>
      </c>
      <c r="C1177" s="37" t="s">
        <v>20</v>
      </c>
      <c r="D1177" s="34">
        <v>18</v>
      </c>
      <c r="E1177" s="38">
        <v>134.9</v>
      </c>
      <c r="F1177" s="39" t="s">
        <v>4</v>
      </c>
      <c r="G1177" s="40" t="s">
        <v>21</v>
      </c>
    </row>
    <row r="1178" spans="1:7">
      <c r="A1178" s="35">
        <v>44980</v>
      </c>
      <c r="B1178" s="36">
        <v>0.59584351851851858</v>
      </c>
      <c r="C1178" s="37" t="s">
        <v>20</v>
      </c>
      <c r="D1178" s="34">
        <v>22</v>
      </c>
      <c r="E1178" s="38">
        <v>134.9</v>
      </c>
      <c r="F1178" s="39" t="s">
        <v>4</v>
      </c>
      <c r="G1178" s="40" t="s">
        <v>21</v>
      </c>
    </row>
    <row r="1179" spans="1:7">
      <c r="A1179" s="35">
        <v>44980</v>
      </c>
      <c r="B1179" s="36">
        <v>0.59584351851851858</v>
      </c>
      <c r="C1179" s="37" t="s">
        <v>20</v>
      </c>
      <c r="D1179" s="34">
        <v>78</v>
      </c>
      <c r="E1179" s="38">
        <v>134.9</v>
      </c>
      <c r="F1179" s="39" t="s">
        <v>4</v>
      </c>
      <c r="G1179" s="40" t="s">
        <v>21</v>
      </c>
    </row>
    <row r="1180" spans="1:7">
      <c r="A1180" s="35">
        <v>44980</v>
      </c>
      <c r="B1180" s="36">
        <v>0.59584351851851858</v>
      </c>
      <c r="C1180" s="37" t="s">
        <v>20</v>
      </c>
      <c r="D1180" s="34">
        <v>81</v>
      </c>
      <c r="E1180" s="38">
        <v>134.9</v>
      </c>
      <c r="F1180" s="39" t="s">
        <v>4</v>
      </c>
      <c r="G1180" s="40" t="s">
        <v>21</v>
      </c>
    </row>
    <row r="1181" spans="1:7">
      <c r="A1181" s="35">
        <v>44980</v>
      </c>
      <c r="B1181" s="36">
        <v>0.5983849537037037</v>
      </c>
      <c r="C1181" s="37" t="s">
        <v>20</v>
      </c>
      <c r="D1181" s="34">
        <v>40</v>
      </c>
      <c r="E1181" s="38">
        <v>134.91</v>
      </c>
      <c r="F1181" s="39" t="s">
        <v>4</v>
      </c>
      <c r="G1181" s="40" t="s">
        <v>21</v>
      </c>
    </row>
    <row r="1182" spans="1:7">
      <c r="A1182" s="35">
        <v>44980</v>
      </c>
      <c r="B1182" s="36">
        <v>0.5983849537037037</v>
      </c>
      <c r="C1182" s="37" t="s">
        <v>20</v>
      </c>
      <c r="D1182" s="34">
        <v>40</v>
      </c>
      <c r="E1182" s="38">
        <v>134.91</v>
      </c>
      <c r="F1182" s="39" t="s">
        <v>4</v>
      </c>
      <c r="G1182" s="40" t="s">
        <v>21</v>
      </c>
    </row>
    <row r="1183" spans="1:7">
      <c r="A1183" s="35">
        <v>44980</v>
      </c>
      <c r="B1183" s="36">
        <v>0.5983849537037037</v>
      </c>
      <c r="C1183" s="37" t="s">
        <v>20</v>
      </c>
      <c r="D1183" s="34">
        <v>60</v>
      </c>
      <c r="E1183" s="38">
        <v>134.91</v>
      </c>
      <c r="F1183" s="39" t="s">
        <v>4</v>
      </c>
      <c r="G1183" s="40" t="s">
        <v>21</v>
      </c>
    </row>
    <row r="1184" spans="1:7">
      <c r="A1184" s="35">
        <v>44980</v>
      </c>
      <c r="B1184" s="36">
        <v>0.5983849537037037</v>
      </c>
      <c r="C1184" s="37" t="s">
        <v>20</v>
      </c>
      <c r="D1184" s="34">
        <v>60</v>
      </c>
      <c r="E1184" s="38">
        <v>134.91</v>
      </c>
      <c r="F1184" s="39" t="s">
        <v>4</v>
      </c>
      <c r="G1184" s="40" t="s">
        <v>21</v>
      </c>
    </row>
    <row r="1185" spans="1:7">
      <c r="A1185" s="35">
        <v>44980</v>
      </c>
      <c r="B1185" s="36">
        <v>0.5983849537037037</v>
      </c>
      <c r="C1185" s="37" t="s">
        <v>20</v>
      </c>
      <c r="D1185" s="34">
        <v>100</v>
      </c>
      <c r="E1185" s="38">
        <v>134.91</v>
      </c>
      <c r="F1185" s="39" t="s">
        <v>4</v>
      </c>
      <c r="G1185" s="40" t="s">
        <v>21</v>
      </c>
    </row>
    <row r="1186" spans="1:7">
      <c r="A1186" s="35">
        <v>44980</v>
      </c>
      <c r="B1186" s="36">
        <v>0.5983849537037037</v>
      </c>
      <c r="C1186" s="37" t="s">
        <v>20</v>
      </c>
      <c r="D1186" s="34">
        <v>100</v>
      </c>
      <c r="E1186" s="38">
        <v>134.9</v>
      </c>
      <c r="F1186" s="39" t="s">
        <v>4</v>
      </c>
      <c r="G1186" s="40" t="s">
        <v>21</v>
      </c>
    </row>
    <row r="1187" spans="1:7">
      <c r="A1187" s="35">
        <v>44980</v>
      </c>
      <c r="B1187" s="36">
        <v>0.5983849537037037</v>
      </c>
      <c r="C1187" s="37" t="s">
        <v>20</v>
      </c>
      <c r="D1187" s="34">
        <v>100</v>
      </c>
      <c r="E1187" s="38">
        <v>134.9</v>
      </c>
      <c r="F1187" s="39" t="s">
        <v>4</v>
      </c>
      <c r="G1187" s="40" t="s">
        <v>21</v>
      </c>
    </row>
    <row r="1188" spans="1:7">
      <c r="A1188" s="35">
        <v>44980</v>
      </c>
      <c r="B1188" s="36">
        <v>0.59839027777777776</v>
      </c>
      <c r="C1188" s="37" t="s">
        <v>20</v>
      </c>
      <c r="D1188" s="34">
        <v>55</v>
      </c>
      <c r="E1188" s="38">
        <v>134.88999999999999</v>
      </c>
      <c r="F1188" s="39" t="s">
        <v>4</v>
      </c>
      <c r="G1188" s="40" t="s">
        <v>21</v>
      </c>
    </row>
    <row r="1189" spans="1:7">
      <c r="A1189" s="35">
        <v>44980</v>
      </c>
      <c r="B1189" s="36">
        <v>0.59839027777777776</v>
      </c>
      <c r="C1189" s="37" t="s">
        <v>20</v>
      </c>
      <c r="D1189" s="34">
        <v>35</v>
      </c>
      <c r="E1189" s="38">
        <v>134.88</v>
      </c>
      <c r="F1189" s="39" t="s">
        <v>4</v>
      </c>
      <c r="G1189" s="40" t="s">
        <v>21</v>
      </c>
    </row>
    <row r="1190" spans="1:7">
      <c r="A1190" s="35">
        <v>44980</v>
      </c>
      <c r="B1190" s="36">
        <v>0.59839027777777776</v>
      </c>
      <c r="C1190" s="37" t="s">
        <v>20</v>
      </c>
      <c r="D1190" s="34">
        <v>35</v>
      </c>
      <c r="E1190" s="38">
        <v>134.88999999999999</v>
      </c>
      <c r="F1190" s="39" t="s">
        <v>4</v>
      </c>
      <c r="G1190" s="40" t="s">
        <v>21</v>
      </c>
    </row>
    <row r="1191" spans="1:7">
      <c r="A1191" s="35">
        <v>44980</v>
      </c>
      <c r="B1191" s="36">
        <v>0.59839027777777776</v>
      </c>
      <c r="C1191" s="37" t="s">
        <v>20</v>
      </c>
      <c r="D1191" s="34">
        <v>45</v>
      </c>
      <c r="E1191" s="38">
        <v>134.88999999999999</v>
      </c>
      <c r="F1191" s="39" t="s">
        <v>4</v>
      </c>
      <c r="G1191" s="40" t="s">
        <v>21</v>
      </c>
    </row>
    <row r="1192" spans="1:7">
      <c r="A1192" s="35">
        <v>44980</v>
      </c>
      <c r="B1192" s="36">
        <v>0.59839027777777776</v>
      </c>
      <c r="C1192" s="37" t="s">
        <v>20</v>
      </c>
      <c r="D1192" s="34">
        <v>45</v>
      </c>
      <c r="E1192" s="38">
        <v>134.88999999999999</v>
      </c>
      <c r="F1192" s="39" t="s">
        <v>4</v>
      </c>
      <c r="G1192" s="40" t="s">
        <v>21</v>
      </c>
    </row>
    <row r="1193" spans="1:7">
      <c r="A1193" s="35">
        <v>44980</v>
      </c>
      <c r="B1193" s="36">
        <v>0.59839027777777776</v>
      </c>
      <c r="C1193" s="37" t="s">
        <v>20</v>
      </c>
      <c r="D1193" s="34">
        <v>55</v>
      </c>
      <c r="E1193" s="38">
        <v>134.88999999999999</v>
      </c>
      <c r="F1193" s="39" t="s">
        <v>4</v>
      </c>
      <c r="G1193" s="40" t="s">
        <v>21</v>
      </c>
    </row>
    <row r="1194" spans="1:7">
      <c r="A1194" s="35">
        <v>44980</v>
      </c>
      <c r="B1194" s="36">
        <v>0.59839027777777776</v>
      </c>
      <c r="C1194" s="37" t="s">
        <v>20</v>
      </c>
      <c r="D1194" s="34">
        <v>65</v>
      </c>
      <c r="E1194" s="38">
        <v>134.88999999999999</v>
      </c>
      <c r="F1194" s="39" t="s">
        <v>4</v>
      </c>
      <c r="G1194" s="40" t="s">
        <v>21</v>
      </c>
    </row>
    <row r="1195" spans="1:7">
      <c r="A1195" s="35">
        <v>44980</v>
      </c>
      <c r="B1195" s="36">
        <v>0.59839027777777776</v>
      </c>
      <c r="C1195" s="37" t="s">
        <v>20</v>
      </c>
      <c r="D1195" s="34">
        <v>10</v>
      </c>
      <c r="E1195" s="38">
        <v>134.88</v>
      </c>
      <c r="F1195" s="39" t="s">
        <v>4</v>
      </c>
      <c r="G1195" s="40" t="s">
        <v>21</v>
      </c>
    </row>
    <row r="1196" spans="1:7">
      <c r="A1196" s="35">
        <v>44980</v>
      </c>
      <c r="B1196" s="36">
        <v>0.59839027777777776</v>
      </c>
      <c r="C1196" s="37" t="s">
        <v>20</v>
      </c>
      <c r="D1196" s="34">
        <v>10</v>
      </c>
      <c r="E1196" s="38">
        <v>134.88</v>
      </c>
      <c r="F1196" s="39" t="s">
        <v>4</v>
      </c>
      <c r="G1196" s="40" t="s">
        <v>21</v>
      </c>
    </row>
    <row r="1197" spans="1:7">
      <c r="A1197" s="35">
        <v>44980</v>
      </c>
      <c r="B1197" s="36">
        <v>0.59839027777777776</v>
      </c>
      <c r="C1197" s="37" t="s">
        <v>20</v>
      </c>
      <c r="D1197" s="34">
        <v>15</v>
      </c>
      <c r="E1197" s="38">
        <v>134.88</v>
      </c>
      <c r="F1197" s="39" t="s">
        <v>4</v>
      </c>
      <c r="G1197" s="40" t="s">
        <v>21</v>
      </c>
    </row>
    <row r="1198" spans="1:7">
      <c r="A1198" s="35">
        <v>44980</v>
      </c>
      <c r="B1198" s="36">
        <v>0.59839027777777776</v>
      </c>
      <c r="C1198" s="37" t="s">
        <v>20</v>
      </c>
      <c r="D1198" s="34">
        <v>15</v>
      </c>
      <c r="E1198" s="38">
        <v>134.88</v>
      </c>
      <c r="F1198" s="39" t="s">
        <v>4</v>
      </c>
      <c r="G1198" s="40" t="s">
        <v>21</v>
      </c>
    </row>
    <row r="1199" spans="1:7">
      <c r="A1199" s="35">
        <v>44980</v>
      </c>
      <c r="B1199" s="36">
        <v>0.59839027777777776</v>
      </c>
      <c r="C1199" s="37" t="s">
        <v>20</v>
      </c>
      <c r="D1199" s="34">
        <v>15</v>
      </c>
      <c r="E1199" s="38">
        <v>134.88</v>
      </c>
      <c r="F1199" s="39" t="s">
        <v>4</v>
      </c>
      <c r="G1199" s="40" t="s">
        <v>21</v>
      </c>
    </row>
    <row r="1200" spans="1:7">
      <c r="A1200" s="35">
        <v>44980</v>
      </c>
      <c r="B1200" s="36">
        <v>0.59898715277777792</v>
      </c>
      <c r="C1200" s="37" t="s">
        <v>20</v>
      </c>
      <c r="D1200" s="34">
        <v>100</v>
      </c>
      <c r="E1200" s="38">
        <v>134.85</v>
      </c>
      <c r="F1200" s="39" t="s">
        <v>4</v>
      </c>
      <c r="G1200" s="40" t="s">
        <v>22</v>
      </c>
    </row>
    <row r="1201" spans="1:7">
      <c r="A1201" s="35">
        <v>44980</v>
      </c>
      <c r="B1201" s="36">
        <v>0.59898715277777792</v>
      </c>
      <c r="C1201" s="37" t="s">
        <v>20</v>
      </c>
      <c r="D1201" s="34">
        <v>46</v>
      </c>
      <c r="E1201" s="38">
        <v>134.84</v>
      </c>
      <c r="F1201" s="39" t="s">
        <v>4</v>
      </c>
      <c r="G1201" s="40" t="s">
        <v>22</v>
      </c>
    </row>
    <row r="1202" spans="1:7">
      <c r="A1202" s="35">
        <v>44980</v>
      </c>
      <c r="B1202" s="36">
        <v>0.59898715277777792</v>
      </c>
      <c r="C1202" s="37" t="s">
        <v>20</v>
      </c>
      <c r="D1202" s="34">
        <v>2</v>
      </c>
      <c r="E1202" s="38">
        <v>134.85</v>
      </c>
      <c r="F1202" s="39" t="s">
        <v>4</v>
      </c>
      <c r="G1202" s="40" t="s">
        <v>21</v>
      </c>
    </row>
    <row r="1203" spans="1:7">
      <c r="A1203" s="35">
        <v>44980</v>
      </c>
      <c r="B1203" s="36">
        <v>0.59898715277777792</v>
      </c>
      <c r="C1203" s="37" t="s">
        <v>20</v>
      </c>
      <c r="D1203" s="34">
        <v>98</v>
      </c>
      <c r="E1203" s="38">
        <v>134.85</v>
      </c>
      <c r="F1203" s="39" t="s">
        <v>4</v>
      </c>
      <c r="G1203" s="40" t="s">
        <v>21</v>
      </c>
    </row>
    <row r="1204" spans="1:7">
      <c r="A1204" s="35">
        <v>44980</v>
      </c>
      <c r="B1204" s="36">
        <v>0.59898715277777792</v>
      </c>
      <c r="C1204" s="37" t="s">
        <v>20</v>
      </c>
      <c r="D1204" s="34">
        <v>200</v>
      </c>
      <c r="E1204" s="38">
        <v>134.85</v>
      </c>
      <c r="F1204" s="39" t="s">
        <v>4</v>
      </c>
      <c r="G1204" s="40" t="s">
        <v>21</v>
      </c>
    </row>
    <row r="1205" spans="1:7">
      <c r="A1205" s="35">
        <v>44980</v>
      </c>
      <c r="B1205" s="36">
        <v>0.59898715277777792</v>
      </c>
      <c r="C1205" s="37" t="s">
        <v>20</v>
      </c>
      <c r="D1205" s="34">
        <v>46</v>
      </c>
      <c r="E1205" s="38">
        <v>134.84</v>
      </c>
      <c r="F1205" s="39" t="s">
        <v>4</v>
      </c>
      <c r="G1205" s="40" t="s">
        <v>21</v>
      </c>
    </row>
    <row r="1206" spans="1:7">
      <c r="A1206" s="35">
        <v>44980</v>
      </c>
      <c r="B1206" s="36">
        <v>0.59898715277777792</v>
      </c>
      <c r="C1206" s="37" t="s">
        <v>20</v>
      </c>
      <c r="D1206" s="34">
        <v>54</v>
      </c>
      <c r="E1206" s="38">
        <v>134.84</v>
      </c>
      <c r="F1206" s="39" t="s">
        <v>4</v>
      </c>
      <c r="G1206" s="40" t="s">
        <v>21</v>
      </c>
    </row>
    <row r="1207" spans="1:7">
      <c r="A1207" s="35">
        <v>44980</v>
      </c>
      <c r="B1207" s="36">
        <v>0.59898715277777792</v>
      </c>
      <c r="C1207" s="37" t="s">
        <v>20</v>
      </c>
      <c r="D1207" s="34">
        <v>54</v>
      </c>
      <c r="E1207" s="38">
        <v>134.84</v>
      </c>
      <c r="F1207" s="39" t="s">
        <v>4</v>
      </c>
      <c r="G1207" s="40" t="s">
        <v>21</v>
      </c>
    </row>
    <row r="1208" spans="1:7">
      <c r="A1208" s="35">
        <v>44980</v>
      </c>
      <c r="B1208" s="36">
        <v>0.59898715277777792</v>
      </c>
      <c r="C1208" s="37" t="s">
        <v>20</v>
      </c>
      <c r="D1208" s="34">
        <v>146</v>
      </c>
      <c r="E1208" s="38">
        <v>134.84</v>
      </c>
      <c r="F1208" s="39" t="s">
        <v>4</v>
      </c>
      <c r="G1208" s="40" t="s">
        <v>21</v>
      </c>
    </row>
    <row r="1209" spans="1:7">
      <c r="A1209" s="35">
        <v>44980</v>
      </c>
      <c r="B1209" s="36">
        <v>0.59922326388888902</v>
      </c>
      <c r="C1209" s="37" t="s">
        <v>20</v>
      </c>
      <c r="D1209" s="34">
        <v>100</v>
      </c>
      <c r="E1209" s="38">
        <v>134.83000000000001</v>
      </c>
      <c r="F1209" s="39" t="s">
        <v>4</v>
      </c>
      <c r="G1209" s="40" t="s">
        <v>21</v>
      </c>
    </row>
    <row r="1210" spans="1:7">
      <c r="A1210" s="35">
        <v>44980</v>
      </c>
      <c r="B1210" s="36">
        <v>0.59922326388888902</v>
      </c>
      <c r="C1210" s="37" t="s">
        <v>20</v>
      </c>
      <c r="D1210" s="34">
        <v>200</v>
      </c>
      <c r="E1210" s="38">
        <v>134.83000000000001</v>
      </c>
      <c r="F1210" s="39" t="s">
        <v>4</v>
      </c>
      <c r="G1210" s="40" t="s">
        <v>21</v>
      </c>
    </row>
    <row r="1211" spans="1:7">
      <c r="A1211" s="35">
        <v>44980</v>
      </c>
      <c r="B1211" s="36">
        <v>0.59923749999999998</v>
      </c>
      <c r="C1211" s="37" t="s">
        <v>20</v>
      </c>
      <c r="D1211" s="34">
        <v>76</v>
      </c>
      <c r="E1211" s="38">
        <v>134.80000000000001</v>
      </c>
      <c r="F1211" s="39" t="s">
        <v>4</v>
      </c>
      <c r="G1211" s="40" t="s">
        <v>22</v>
      </c>
    </row>
    <row r="1212" spans="1:7">
      <c r="A1212" s="35">
        <v>44980</v>
      </c>
      <c r="B1212" s="36">
        <v>0.59923749999999998</v>
      </c>
      <c r="C1212" s="37" t="s">
        <v>20</v>
      </c>
      <c r="D1212" s="34">
        <v>12</v>
      </c>
      <c r="E1212" s="38">
        <v>134.80000000000001</v>
      </c>
      <c r="F1212" s="39" t="s">
        <v>4</v>
      </c>
      <c r="G1212" s="40" t="s">
        <v>21</v>
      </c>
    </row>
    <row r="1213" spans="1:7">
      <c r="A1213" s="35">
        <v>44980</v>
      </c>
      <c r="B1213" s="36">
        <v>0.59923749999999998</v>
      </c>
      <c r="C1213" s="37" t="s">
        <v>20</v>
      </c>
      <c r="D1213" s="34">
        <v>12</v>
      </c>
      <c r="E1213" s="38">
        <v>134.80000000000001</v>
      </c>
      <c r="F1213" s="39" t="s">
        <v>4</v>
      </c>
      <c r="G1213" s="40" t="s">
        <v>21</v>
      </c>
    </row>
    <row r="1214" spans="1:7">
      <c r="A1214" s="35">
        <v>44980</v>
      </c>
      <c r="B1214" s="36">
        <v>0.59923749999999998</v>
      </c>
      <c r="C1214" s="37" t="s">
        <v>20</v>
      </c>
      <c r="D1214" s="34">
        <v>76</v>
      </c>
      <c r="E1214" s="38">
        <v>134.80000000000001</v>
      </c>
      <c r="F1214" s="39" t="s">
        <v>4</v>
      </c>
      <c r="G1214" s="40" t="s">
        <v>21</v>
      </c>
    </row>
    <row r="1215" spans="1:7">
      <c r="A1215" s="35">
        <v>44980</v>
      </c>
      <c r="B1215" s="36">
        <v>0.59923749999999998</v>
      </c>
      <c r="C1215" s="37" t="s">
        <v>20</v>
      </c>
      <c r="D1215" s="34">
        <v>100</v>
      </c>
      <c r="E1215" s="38">
        <v>134.80000000000001</v>
      </c>
      <c r="F1215" s="39" t="s">
        <v>4</v>
      </c>
      <c r="G1215" s="40" t="s">
        <v>21</v>
      </c>
    </row>
    <row r="1216" spans="1:7">
      <c r="A1216" s="35">
        <v>44980</v>
      </c>
      <c r="B1216" s="36">
        <v>0.59923761574074086</v>
      </c>
      <c r="C1216" s="37" t="s">
        <v>20</v>
      </c>
      <c r="D1216" s="34">
        <v>100</v>
      </c>
      <c r="E1216" s="38">
        <v>134.79</v>
      </c>
      <c r="F1216" s="39" t="s">
        <v>4</v>
      </c>
      <c r="G1216" s="40" t="s">
        <v>6</v>
      </c>
    </row>
    <row r="1217" spans="1:7">
      <c r="A1217" s="35">
        <v>44980</v>
      </c>
      <c r="B1217" s="36">
        <v>0.59923761574074086</v>
      </c>
      <c r="C1217" s="37" t="s">
        <v>20</v>
      </c>
      <c r="D1217" s="34">
        <v>24</v>
      </c>
      <c r="E1217" s="38">
        <v>134.80000000000001</v>
      </c>
      <c r="F1217" s="39" t="s">
        <v>4</v>
      </c>
      <c r="G1217" s="40" t="s">
        <v>22</v>
      </c>
    </row>
    <row r="1218" spans="1:7">
      <c r="A1218" s="35">
        <v>44980</v>
      </c>
      <c r="B1218" s="36">
        <v>0.5993849537037037</v>
      </c>
      <c r="C1218" s="37" t="s">
        <v>20</v>
      </c>
      <c r="D1218" s="34">
        <v>100</v>
      </c>
      <c r="E1218" s="38">
        <v>134.61000000000001</v>
      </c>
      <c r="F1218" s="39" t="s">
        <v>4</v>
      </c>
      <c r="G1218" s="40" t="s">
        <v>21</v>
      </c>
    </row>
    <row r="1219" spans="1:7">
      <c r="A1219" s="35">
        <v>44980</v>
      </c>
      <c r="B1219" s="36">
        <v>0.5993849537037037</v>
      </c>
      <c r="C1219" s="37" t="s">
        <v>20</v>
      </c>
      <c r="D1219" s="34">
        <v>100</v>
      </c>
      <c r="E1219" s="38">
        <v>134.61000000000001</v>
      </c>
      <c r="F1219" s="39" t="s">
        <v>4</v>
      </c>
      <c r="G1219" s="40" t="s">
        <v>21</v>
      </c>
    </row>
    <row r="1220" spans="1:7">
      <c r="A1220" s="35">
        <v>44980</v>
      </c>
      <c r="B1220" s="36">
        <v>0.5993849537037037</v>
      </c>
      <c r="C1220" s="37" t="s">
        <v>20</v>
      </c>
      <c r="D1220" s="34">
        <v>100</v>
      </c>
      <c r="E1220" s="38">
        <v>134.61000000000001</v>
      </c>
      <c r="F1220" s="39" t="s">
        <v>4</v>
      </c>
      <c r="G1220" s="40" t="s">
        <v>21</v>
      </c>
    </row>
    <row r="1221" spans="1:7">
      <c r="A1221" s="35">
        <v>44980</v>
      </c>
      <c r="B1221" s="36">
        <v>0.5993849537037037</v>
      </c>
      <c r="C1221" s="37" t="s">
        <v>20</v>
      </c>
      <c r="D1221" s="34">
        <v>100</v>
      </c>
      <c r="E1221" s="38">
        <v>134.61000000000001</v>
      </c>
      <c r="F1221" s="39" t="s">
        <v>4</v>
      </c>
      <c r="G1221" s="40" t="s">
        <v>21</v>
      </c>
    </row>
    <row r="1222" spans="1:7">
      <c r="A1222" s="35">
        <v>44980</v>
      </c>
      <c r="B1222" s="36">
        <v>0.5993849537037037</v>
      </c>
      <c r="C1222" s="37" t="s">
        <v>20</v>
      </c>
      <c r="D1222" s="34">
        <v>100</v>
      </c>
      <c r="E1222" s="38">
        <v>134.6</v>
      </c>
      <c r="F1222" s="39" t="s">
        <v>4</v>
      </c>
      <c r="G1222" s="40" t="s">
        <v>21</v>
      </c>
    </row>
    <row r="1223" spans="1:7">
      <c r="A1223" s="35">
        <v>44980</v>
      </c>
      <c r="B1223" s="36">
        <v>0.60700416666666679</v>
      </c>
      <c r="C1223" s="37" t="s">
        <v>20</v>
      </c>
      <c r="D1223" s="34">
        <v>1</v>
      </c>
      <c r="E1223" s="38">
        <v>135.04</v>
      </c>
      <c r="F1223" s="39" t="s">
        <v>4</v>
      </c>
      <c r="G1223" s="40" t="s">
        <v>21</v>
      </c>
    </row>
    <row r="1224" spans="1:7">
      <c r="A1224" s="35">
        <v>44980</v>
      </c>
      <c r="B1224" s="36">
        <v>0.60700416666666679</v>
      </c>
      <c r="C1224" s="37" t="s">
        <v>20</v>
      </c>
      <c r="D1224" s="34">
        <v>6</v>
      </c>
      <c r="E1224" s="38">
        <v>135.04</v>
      </c>
      <c r="F1224" s="39" t="s">
        <v>4</v>
      </c>
      <c r="G1224" s="40" t="s">
        <v>21</v>
      </c>
    </row>
    <row r="1225" spans="1:7">
      <c r="A1225" s="35">
        <v>44980</v>
      </c>
      <c r="B1225" s="36">
        <v>0.60700416666666679</v>
      </c>
      <c r="C1225" s="37" t="s">
        <v>20</v>
      </c>
      <c r="D1225" s="34">
        <v>93</v>
      </c>
      <c r="E1225" s="38">
        <v>135.04</v>
      </c>
      <c r="F1225" s="39" t="s">
        <v>4</v>
      </c>
      <c r="G1225" s="40" t="s">
        <v>21</v>
      </c>
    </row>
    <row r="1226" spans="1:7">
      <c r="A1226" s="35">
        <v>44980</v>
      </c>
      <c r="B1226" s="36">
        <v>0.60700416666666679</v>
      </c>
      <c r="C1226" s="37" t="s">
        <v>20</v>
      </c>
      <c r="D1226" s="34">
        <v>200</v>
      </c>
      <c r="E1226" s="38">
        <v>135.04</v>
      </c>
      <c r="F1226" s="39" t="s">
        <v>4</v>
      </c>
      <c r="G1226" s="40" t="s">
        <v>21</v>
      </c>
    </row>
    <row r="1227" spans="1:7">
      <c r="A1227" s="35">
        <v>44980</v>
      </c>
      <c r="B1227" s="36">
        <v>0.6070158564814816</v>
      </c>
      <c r="C1227" s="37" t="s">
        <v>20</v>
      </c>
      <c r="D1227" s="34">
        <v>40</v>
      </c>
      <c r="E1227" s="38">
        <v>135.03</v>
      </c>
      <c r="F1227" s="39" t="s">
        <v>4</v>
      </c>
      <c r="G1227" s="40" t="s">
        <v>21</v>
      </c>
    </row>
    <row r="1228" spans="1:7">
      <c r="A1228" s="35">
        <v>44980</v>
      </c>
      <c r="B1228" s="36">
        <v>0.6070158564814816</v>
      </c>
      <c r="C1228" s="37" t="s">
        <v>20</v>
      </c>
      <c r="D1228" s="34">
        <v>160</v>
      </c>
      <c r="E1228" s="38">
        <v>135.03</v>
      </c>
      <c r="F1228" s="39" t="s">
        <v>4</v>
      </c>
      <c r="G1228" s="40" t="s">
        <v>21</v>
      </c>
    </row>
    <row r="1229" spans="1:7">
      <c r="A1229" s="35">
        <v>44980</v>
      </c>
      <c r="B1229" s="36">
        <v>0.60724039351851855</v>
      </c>
      <c r="C1229" s="37" t="s">
        <v>20</v>
      </c>
      <c r="D1229" s="34">
        <v>100</v>
      </c>
      <c r="E1229" s="38">
        <v>135.03</v>
      </c>
      <c r="F1229" s="39" t="s">
        <v>4</v>
      </c>
      <c r="G1229" s="40" t="s">
        <v>21</v>
      </c>
    </row>
    <row r="1230" spans="1:7">
      <c r="A1230" s="35">
        <v>44980</v>
      </c>
      <c r="B1230" s="36">
        <v>0.60742928240740746</v>
      </c>
      <c r="C1230" s="37" t="s">
        <v>20</v>
      </c>
      <c r="D1230" s="34">
        <v>100</v>
      </c>
      <c r="E1230" s="38">
        <v>135.03</v>
      </c>
      <c r="F1230" s="39" t="s">
        <v>4</v>
      </c>
      <c r="G1230" s="40" t="s">
        <v>21</v>
      </c>
    </row>
    <row r="1231" spans="1:7">
      <c r="A1231" s="35">
        <v>44980</v>
      </c>
      <c r="B1231" s="36">
        <v>0.60743020833333339</v>
      </c>
      <c r="C1231" s="37" t="s">
        <v>20</v>
      </c>
      <c r="D1231" s="34">
        <v>100</v>
      </c>
      <c r="E1231" s="38">
        <v>135.02000000000001</v>
      </c>
      <c r="F1231" s="39" t="s">
        <v>4</v>
      </c>
      <c r="G1231" s="40" t="s">
        <v>5</v>
      </c>
    </row>
    <row r="1232" spans="1:7">
      <c r="A1232" s="35">
        <v>44980</v>
      </c>
      <c r="B1232" s="36">
        <v>0.60743020833333339</v>
      </c>
      <c r="C1232" s="37" t="s">
        <v>20</v>
      </c>
      <c r="D1232" s="34">
        <v>100</v>
      </c>
      <c r="E1232" s="38">
        <v>135.02000000000001</v>
      </c>
      <c r="F1232" s="39" t="s">
        <v>4</v>
      </c>
      <c r="G1232" s="40" t="s">
        <v>5</v>
      </c>
    </row>
    <row r="1233" spans="1:7">
      <c r="A1233" s="35">
        <v>44980</v>
      </c>
      <c r="B1233" s="36">
        <v>0.60743020833333339</v>
      </c>
      <c r="C1233" s="37" t="s">
        <v>20</v>
      </c>
      <c r="D1233" s="34">
        <v>200</v>
      </c>
      <c r="E1233" s="38">
        <v>135</v>
      </c>
      <c r="F1233" s="39" t="s">
        <v>4</v>
      </c>
      <c r="G1233" s="40" t="s">
        <v>21</v>
      </c>
    </row>
    <row r="1234" spans="1:7">
      <c r="A1234" s="35">
        <v>44980</v>
      </c>
      <c r="B1234" s="36">
        <v>0.60743020833333339</v>
      </c>
      <c r="C1234" s="37" t="s">
        <v>20</v>
      </c>
      <c r="D1234" s="34">
        <v>100</v>
      </c>
      <c r="E1234" s="38">
        <v>134.99</v>
      </c>
      <c r="F1234" s="39" t="s">
        <v>4</v>
      </c>
      <c r="G1234" s="40" t="s">
        <v>21</v>
      </c>
    </row>
    <row r="1235" spans="1:7">
      <c r="A1235" s="35">
        <v>44980</v>
      </c>
      <c r="B1235" s="36">
        <v>0.60889178240740749</v>
      </c>
      <c r="C1235" s="37" t="s">
        <v>20</v>
      </c>
      <c r="D1235" s="34">
        <v>200</v>
      </c>
      <c r="E1235" s="38">
        <v>134.93</v>
      </c>
      <c r="F1235" s="39" t="s">
        <v>4</v>
      </c>
      <c r="G1235" s="40" t="s">
        <v>32</v>
      </c>
    </row>
    <row r="1236" spans="1:7">
      <c r="A1236" s="35">
        <v>44980</v>
      </c>
      <c r="B1236" s="36">
        <v>0.60889178240740749</v>
      </c>
      <c r="C1236" s="37" t="s">
        <v>20</v>
      </c>
      <c r="D1236" s="34">
        <v>150</v>
      </c>
      <c r="E1236" s="38">
        <v>134.94</v>
      </c>
      <c r="F1236" s="39" t="s">
        <v>4</v>
      </c>
      <c r="G1236" s="40" t="s">
        <v>21</v>
      </c>
    </row>
    <row r="1237" spans="1:7">
      <c r="A1237" s="35">
        <v>44980</v>
      </c>
      <c r="B1237" s="36">
        <v>0.60889178240740749</v>
      </c>
      <c r="C1237" s="37" t="s">
        <v>20</v>
      </c>
      <c r="D1237" s="34">
        <v>50</v>
      </c>
      <c r="E1237" s="38">
        <v>134.94</v>
      </c>
      <c r="F1237" s="39" t="s">
        <v>4</v>
      </c>
      <c r="G1237" s="40" t="s">
        <v>21</v>
      </c>
    </row>
    <row r="1238" spans="1:7">
      <c r="A1238" s="35">
        <v>44980</v>
      </c>
      <c r="B1238" s="36">
        <v>0.60889178240740749</v>
      </c>
      <c r="C1238" s="37" t="s">
        <v>20</v>
      </c>
      <c r="D1238" s="34">
        <v>50</v>
      </c>
      <c r="E1238" s="38">
        <v>134.94</v>
      </c>
      <c r="F1238" s="39" t="s">
        <v>4</v>
      </c>
      <c r="G1238" s="40" t="s">
        <v>21</v>
      </c>
    </row>
    <row r="1239" spans="1:7">
      <c r="A1239" s="35">
        <v>44980</v>
      </c>
      <c r="B1239" s="36">
        <v>0.60889178240740749</v>
      </c>
      <c r="C1239" s="37" t="s">
        <v>20</v>
      </c>
      <c r="D1239" s="34">
        <v>50</v>
      </c>
      <c r="E1239" s="38">
        <v>134.94</v>
      </c>
      <c r="F1239" s="39" t="s">
        <v>4</v>
      </c>
      <c r="G1239" s="40" t="s">
        <v>21</v>
      </c>
    </row>
    <row r="1240" spans="1:7">
      <c r="A1240" s="35">
        <v>44980</v>
      </c>
      <c r="B1240" s="36">
        <v>0.60889189814814815</v>
      </c>
      <c r="C1240" s="37" t="s">
        <v>20</v>
      </c>
      <c r="D1240" s="34">
        <v>100</v>
      </c>
      <c r="E1240" s="38">
        <v>134.91999999999999</v>
      </c>
      <c r="F1240" s="39" t="s">
        <v>4</v>
      </c>
      <c r="G1240" s="40" t="s">
        <v>21</v>
      </c>
    </row>
    <row r="1241" spans="1:7">
      <c r="A1241" s="35">
        <v>44980</v>
      </c>
      <c r="B1241" s="36">
        <v>0.6118703703703704</v>
      </c>
      <c r="C1241" s="37" t="s">
        <v>20</v>
      </c>
      <c r="D1241" s="34">
        <v>49</v>
      </c>
      <c r="E1241" s="38">
        <v>135.03</v>
      </c>
      <c r="F1241" s="39" t="s">
        <v>4</v>
      </c>
      <c r="G1241" s="40" t="s">
        <v>21</v>
      </c>
    </row>
    <row r="1242" spans="1:7">
      <c r="A1242" s="35">
        <v>44980</v>
      </c>
      <c r="B1242" s="36">
        <v>0.61187604166666665</v>
      </c>
      <c r="C1242" s="37" t="s">
        <v>20</v>
      </c>
      <c r="D1242" s="34">
        <v>4</v>
      </c>
      <c r="E1242" s="38">
        <v>135.03</v>
      </c>
      <c r="F1242" s="39" t="s">
        <v>4</v>
      </c>
      <c r="G1242" s="40" t="s">
        <v>21</v>
      </c>
    </row>
    <row r="1243" spans="1:7">
      <c r="A1243" s="35">
        <v>44980</v>
      </c>
      <c r="B1243" s="36">
        <v>0.61187604166666665</v>
      </c>
      <c r="C1243" s="37" t="s">
        <v>20</v>
      </c>
      <c r="D1243" s="34">
        <v>83</v>
      </c>
      <c r="E1243" s="38">
        <v>135.03</v>
      </c>
      <c r="F1243" s="39" t="s">
        <v>4</v>
      </c>
      <c r="G1243" s="40" t="s">
        <v>21</v>
      </c>
    </row>
    <row r="1244" spans="1:7">
      <c r="A1244" s="35">
        <v>44980</v>
      </c>
      <c r="B1244" s="36">
        <v>0.61187604166666665</v>
      </c>
      <c r="C1244" s="37" t="s">
        <v>20</v>
      </c>
      <c r="D1244" s="34">
        <v>147</v>
      </c>
      <c r="E1244" s="38">
        <v>135.03</v>
      </c>
      <c r="F1244" s="39" t="s">
        <v>4</v>
      </c>
      <c r="G1244" s="40" t="s">
        <v>21</v>
      </c>
    </row>
    <row r="1245" spans="1:7">
      <c r="A1245" s="35">
        <v>44980</v>
      </c>
      <c r="B1245" s="36">
        <v>0.61600682870370371</v>
      </c>
      <c r="C1245" s="37" t="s">
        <v>20</v>
      </c>
      <c r="D1245" s="34">
        <v>100</v>
      </c>
      <c r="E1245" s="38">
        <v>135.26</v>
      </c>
      <c r="F1245" s="39" t="s">
        <v>4</v>
      </c>
      <c r="G1245" s="40" t="s">
        <v>21</v>
      </c>
    </row>
    <row r="1246" spans="1:7">
      <c r="A1246" s="35">
        <v>44980</v>
      </c>
      <c r="B1246" s="36">
        <v>0.6162971064814815</v>
      </c>
      <c r="C1246" s="37" t="s">
        <v>20</v>
      </c>
      <c r="D1246" s="34">
        <v>100</v>
      </c>
      <c r="E1246" s="38">
        <v>135.26</v>
      </c>
      <c r="F1246" s="39" t="s">
        <v>4</v>
      </c>
      <c r="G1246" s="40" t="s">
        <v>21</v>
      </c>
    </row>
    <row r="1247" spans="1:7">
      <c r="A1247" s="35">
        <v>44980</v>
      </c>
      <c r="B1247" s="36">
        <v>0.6162971064814815</v>
      </c>
      <c r="C1247" s="37" t="s">
        <v>20</v>
      </c>
      <c r="D1247" s="34">
        <v>200</v>
      </c>
      <c r="E1247" s="38">
        <v>135.26</v>
      </c>
      <c r="F1247" s="39" t="s">
        <v>4</v>
      </c>
      <c r="G1247" s="40" t="s">
        <v>21</v>
      </c>
    </row>
    <row r="1248" spans="1:7">
      <c r="A1248" s="35">
        <v>44980</v>
      </c>
      <c r="B1248" s="36">
        <v>0.6162971064814815</v>
      </c>
      <c r="C1248" s="37" t="s">
        <v>20</v>
      </c>
      <c r="D1248" s="34">
        <v>12</v>
      </c>
      <c r="E1248" s="38">
        <v>135.25</v>
      </c>
      <c r="F1248" s="39" t="s">
        <v>4</v>
      </c>
      <c r="G1248" s="40" t="s">
        <v>21</v>
      </c>
    </row>
    <row r="1249" spans="1:7">
      <c r="A1249" s="35">
        <v>44980</v>
      </c>
      <c r="B1249" s="36">
        <v>0.6162971064814815</v>
      </c>
      <c r="C1249" s="37" t="s">
        <v>20</v>
      </c>
      <c r="D1249" s="34">
        <v>88</v>
      </c>
      <c r="E1249" s="38">
        <v>135.25</v>
      </c>
      <c r="F1249" s="39" t="s">
        <v>4</v>
      </c>
      <c r="G1249" s="40" t="s">
        <v>21</v>
      </c>
    </row>
    <row r="1250" spans="1:7">
      <c r="A1250" s="35">
        <v>44980</v>
      </c>
      <c r="B1250" s="36">
        <v>0.61664884259259256</v>
      </c>
      <c r="C1250" s="37" t="s">
        <v>20</v>
      </c>
      <c r="D1250" s="34">
        <v>10</v>
      </c>
      <c r="E1250" s="38">
        <v>135.19999999999999</v>
      </c>
      <c r="F1250" s="39" t="s">
        <v>4</v>
      </c>
      <c r="G1250" s="40" t="s">
        <v>22</v>
      </c>
    </row>
    <row r="1251" spans="1:7">
      <c r="A1251" s="35">
        <v>44980</v>
      </c>
      <c r="B1251" s="36">
        <v>0.61664884259259256</v>
      </c>
      <c r="C1251" s="37" t="s">
        <v>20</v>
      </c>
      <c r="D1251" s="34">
        <v>35</v>
      </c>
      <c r="E1251" s="38">
        <v>135.19999999999999</v>
      </c>
      <c r="F1251" s="39" t="s">
        <v>4</v>
      </c>
      <c r="G1251" s="40" t="s">
        <v>22</v>
      </c>
    </row>
    <row r="1252" spans="1:7">
      <c r="A1252" s="35">
        <v>44980</v>
      </c>
      <c r="B1252" s="36">
        <v>0.61664884259259256</v>
      </c>
      <c r="C1252" s="37" t="s">
        <v>20</v>
      </c>
      <c r="D1252" s="34">
        <v>10</v>
      </c>
      <c r="E1252" s="38">
        <v>135.19999999999999</v>
      </c>
      <c r="F1252" s="39" t="s">
        <v>4</v>
      </c>
      <c r="G1252" s="40" t="s">
        <v>21</v>
      </c>
    </row>
    <row r="1253" spans="1:7">
      <c r="A1253" s="35">
        <v>44980</v>
      </c>
      <c r="B1253" s="36">
        <v>0.61664884259259256</v>
      </c>
      <c r="C1253" s="37" t="s">
        <v>20</v>
      </c>
      <c r="D1253" s="34">
        <v>10</v>
      </c>
      <c r="E1253" s="38">
        <v>135.19999999999999</v>
      </c>
      <c r="F1253" s="39" t="s">
        <v>4</v>
      </c>
      <c r="G1253" s="40" t="s">
        <v>21</v>
      </c>
    </row>
    <row r="1254" spans="1:7">
      <c r="A1254" s="35">
        <v>44980</v>
      </c>
      <c r="B1254" s="36">
        <v>0.61664884259259256</v>
      </c>
      <c r="C1254" s="37" t="s">
        <v>20</v>
      </c>
      <c r="D1254" s="34">
        <v>10</v>
      </c>
      <c r="E1254" s="38">
        <v>135.19999999999999</v>
      </c>
      <c r="F1254" s="39" t="s">
        <v>4</v>
      </c>
      <c r="G1254" s="40" t="s">
        <v>21</v>
      </c>
    </row>
    <row r="1255" spans="1:7">
      <c r="A1255" s="35">
        <v>44980</v>
      </c>
      <c r="B1255" s="36">
        <v>0.61664884259259256</v>
      </c>
      <c r="C1255" s="37" t="s">
        <v>20</v>
      </c>
      <c r="D1255" s="34">
        <v>10</v>
      </c>
      <c r="E1255" s="38">
        <v>135.19999999999999</v>
      </c>
      <c r="F1255" s="39" t="s">
        <v>4</v>
      </c>
      <c r="G1255" s="40" t="s">
        <v>21</v>
      </c>
    </row>
    <row r="1256" spans="1:7">
      <c r="A1256" s="35">
        <v>44980</v>
      </c>
      <c r="B1256" s="36">
        <v>0.61664884259259256</v>
      </c>
      <c r="C1256" s="37" t="s">
        <v>20</v>
      </c>
      <c r="D1256" s="34">
        <v>15</v>
      </c>
      <c r="E1256" s="38">
        <v>135.19999999999999</v>
      </c>
      <c r="F1256" s="39" t="s">
        <v>4</v>
      </c>
      <c r="G1256" s="40" t="s">
        <v>21</v>
      </c>
    </row>
    <row r="1257" spans="1:7">
      <c r="A1257" s="35">
        <v>44980</v>
      </c>
      <c r="B1257" s="36">
        <v>0.61664884259259256</v>
      </c>
      <c r="C1257" s="37" t="s">
        <v>20</v>
      </c>
      <c r="D1257" s="34">
        <v>15</v>
      </c>
      <c r="E1257" s="38">
        <v>135.19999999999999</v>
      </c>
      <c r="F1257" s="39" t="s">
        <v>4</v>
      </c>
      <c r="G1257" s="40" t="s">
        <v>21</v>
      </c>
    </row>
    <row r="1258" spans="1:7">
      <c r="A1258" s="35">
        <v>44980</v>
      </c>
      <c r="B1258" s="36">
        <v>0.61664884259259256</v>
      </c>
      <c r="C1258" s="37" t="s">
        <v>20</v>
      </c>
      <c r="D1258" s="34">
        <v>65</v>
      </c>
      <c r="E1258" s="38">
        <v>135.19999999999999</v>
      </c>
      <c r="F1258" s="39" t="s">
        <v>4</v>
      </c>
      <c r="G1258" s="40" t="s">
        <v>21</v>
      </c>
    </row>
    <row r="1259" spans="1:7">
      <c r="A1259" s="35">
        <v>44980</v>
      </c>
      <c r="B1259" s="36">
        <v>0.61664884259259256</v>
      </c>
      <c r="C1259" s="37" t="s">
        <v>20</v>
      </c>
      <c r="D1259" s="34">
        <v>75</v>
      </c>
      <c r="E1259" s="38">
        <v>135.19999999999999</v>
      </c>
      <c r="F1259" s="39" t="s">
        <v>4</v>
      </c>
      <c r="G1259" s="40" t="s">
        <v>21</v>
      </c>
    </row>
    <row r="1260" spans="1:7">
      <c r="A1260" s="35">
        <v>44980</v>
      </c>
      <c r="B1260" s="36">
        <v>0.61664884259259256</v>
      </c>
      <c r="C1260" s="37" t="s">
        <v>20</v>
      </c>
      <c r="D1260" s="34">
        <v>90</v>
      </c>
      <c r="E1260" s="38">
        <v>135.19999999999999</v>
      </c>
      <c r="F1260" s="39" t="s">
        <v>4</v>
      </c>
      <c r="G1260" s="40" t="s">
        <v>21</v>
      </c>
    </row>
    <row r="1261" spans="1:7">
      <c r="A1261" s="35">
        <v>44980</v>
      </c>
      <c r="B1261" s="36">
        <v>0.61664884259259256</v>
      </c>
      <c r="C1261" s="37" t="s">
        <v>20</v>
      </c>
      <c r="D1261" s="34">
        <v>100</v>
      </c>
      <c r="E1261" s="38">
        <v>135.19999999999999</v>
      </c>
      <c r="F1261" s="39" t="s">
        <v>4</v>
      </c>
      <c r="G1261" s="40" t="s">
        <v>21</v>
      </c>
    </row>
    <row r="1262" spans="1:7">
      <c r="A1262" s="35">
        <v>44980</v>
      </c>
      <c r="B1262" s="36">
        <v>0.61670520833333331</v>
      </c>
      <c r="C1262" s="37" t="s">
        <v>20</v>
      </c>
      <c r="D1262" s="34">
        <v>100</v>
      </c>
      <c r="E1262" s="38">
        <v>135.19</v>
      </c>
      <c r="F1262" s="39" t="s">
        <v>4</v>
      </c>
      <c r="G1262" s="40" t="s">
        <v>21</v>
      </c>
    </row>
    <row r="1263" spans="1:7">
      <c r="A1263" s="35">
        <v>44980</v>
      </c>
      <c r="B1263" s="36">
        <v>0.61693194444444444</v>
      </c>
      <c r="C1263" s="37" t="s">
        <v>20</v>
      </c>
      <c r="D1263" s="34">
        <v>10</v>
      </c>
      <c r="E1263" s="38">
        <v>135.19</v>
      </c>
      <c r="F1263" s="39" t="s">
        <v>4</v>
      </c>
      <c r="G1263" s="40" t="s">
        <v>22</v>
      </c>
    </row>
    <row r="1264" spans="1:7">
      <c r="A1264" s="35">
        <v>44980</v>
      </c>
      <c r="B1264" s="36">
        <v>0.61693194444444444</v>
      </c>
      <c r="C1264" s="37" t="s">
        <v>20</v>
      </c>
      <c r="D1264" s="34">
        <v>15</v>
      </c>
      <c r="E1264" s="38">
        <v>135.19</v>
      </c>
      <c r="F1264" s="39" t="s">
        <v>4</v>
      </c>
      <c r="G1264" s="40" t="s">
        <v>22</v>
      </c>
    </row>
    <row r="1265" spans="1:7">
      <c r="A1265" s="35">
        <v>44980</v>
      </c>
      <c r="B1265" s="36">
        <v>0.61693194444444444</v>
      </c>
      <c r="C1265" s="37" t="s">
        <v>20</v>
      </c>
      <c r="D1265" s="34">
        <v>23</v>
      </c>
      <c r="E1265" s="38">
        <v>135.19</v>
      </c>
      <c r="F1265" s="39" t="s">
        <v>4</v>
      </c>
      <c r="G1265" s="40" t="s">
        <v>22</v>
      </c>
    </row>
    <row r="1266" spans="1:7">
      <c r="A1266" s="35">
        <v>44980</v>
      </c>
      <c r="B1266" s="36">
        <v>0.61693194444444444</v>
      </c>
      <c r="C1266" s="37" t="s">
        <v>20</v>
      </c>
      <c r="D1266" s="34">
        <v>100</v>
      </c>
      <c r="E1266" s="38">
        <v>135.19</v>
      </c>
      <c r="F1266" s="39" t="s">
        <v>4</v>
      </c>
      <c r="G1266" s="40" t="s">
        <v>22</v>
      </c>
    </row>
    <row r="1267" spans="1:7">
      <c r="A1267" s="35">
        <v>44980</v>
      </c>
      <c r="B1267" s="36">
        <v>0.61693194444444444</v>
      </c>
      <c r="C1267" s="37" t="s">
        <v>20</v>
      </c>
      <c r="D1267" s="34">
        <v>10</v>
      </c>
      <c r="E1267" s="38">
        <v>135.19</v>
      </c>
      <c r="F1267" s="39" t="s">
        <v>4</v>
      </c>
      <c r="G1267" s="40" t="s">
        <v>22</v>
      </c>
    </row>
    <row r="1268" spans="1:7">
      <c r="A1268" s="35">
        <v>44980</v>
      </c>
      <c r="B1268" s="36">
        <v>0.61693194444444444</v>
      </c>
      <c r="C1268" s="37" t="s">
        <v>20</v>
      </c>
      <c r="D1268" s="34">
        <v>21</v>
      </c>
      <c r="E1268" s="38">
        <v>135.19</v>
      </c>
      <c r="F1268" s="39" t="s">
        <v>4</v>
      </c>
      <c r="G1268" s="40" t="s">
        <v>21</v>
      </c>
    </row>
    <row r="1269" spans="1:7">
      <c r="A1269" s="35">
        <v>44980</v>
      </c>
      <c r="B1269" s="36">
        <v>0.61693194444444444</v>
      </c>
      <c r="C1269" s="37" t="s">
        <v>20</v>
      </c>
      <c r="D1269" s="34">
        <v>79</v>
      </c>
      <c r="E1269" s="38">
        <v>135.19</v>
      </c>
      <c r="F1269" s="39" t="s">
        <v>4</v>
      </c>
      <c r="G1269" s="40" t="s">
        <v>21</v>
      </c>
    </row>
    <row r="1270" spans="1:7">
      <c r="A1270" s="35">
        <v>44980</v>
      </c>
      <c r="B1270" s="36">
        <v>0.61693194444444444</v>
      </c>
      <c r="C1270" s="37" t="s">
        <v>20</v>
      </c>
      <c r="D1270" s="34">
        <v>10</v>
      </c>
      <c r="E1270" s="38">
        <v>135.19</v>
      </c>
      <c r="F1270" s="39" t="s">
        <v>4</v>
      </c>
      <c r="G1270" s="40" t="s">
        <v>21</v>
      </c>
    </row>
    <row r="1271" spans="1:7">
      <c r="A1271" s="35">
        <v>44980</v>
      </c>
      <c r="B1271" s="36">
        <v>0.61693194444444444</v>
      </c>
      <c r="C1271" s="37" t="s">
        <v>20</v>
      </c>
      <c r="D1271" s="34">
        <v>10</v>
      </c>
      <c r="E1271" s="38">
        <v>135.19</v>
      </c>
      <c r="F1271" s="39" t="s">
        <v>4</v>
      </c>
      <c r="G1271" s="40" t="s">
        <v>21</v>
      </c>
    </row>
    <row r="1272" spans="1:7">
      <c r="A1272" s="35">
        <v>44980</v>
      </c>
      <c r="B1272" s="36">
        <v>0.61693194444444444</v>
      </c>
      <c r="C1272" s="37" t="s">
        <v>20</v>
      </c>
      <c r="D1272" s="34">
        <v>10</v>
      </c>
      <c r="E1272" s="38">
        <v>135.19</v>
      </c>
      <c r="F1272" s="39" t="s">
        <v>4</v>
      </c>
      <c r="G1272" s="40" t="s">
        <v>21</v>
      </c>
    </row>
    <row r="1273" spans="1:7">
      <c r="A1273" s="35">
        <v>44980</v>
      </c>
      <c r="B1273" s="36">
        <v>0.61693194444444444</v>
      </c>
      <c r="C1273" s="37" t="s">
        <v>20</v>
      </c>
      <c r="D1273" s="34">
        <v>10</v>
      </c>
      <c r="E1273" s="38">
        <v>135.19</v>
      </c>
      <c r="F1273" s="39" t="s">
        <v>4</v>
      </c>
      <c r="G1273" s="40" t="s">
        <v>21</v>
      </c>
    </row>
    <row r="1274" spans="1:7">
      <c r="A1274" s="35">
        <v>44980</v>
      </c>
      <c r="B1274" s="36">
        <v>0.61693206018518532</v>
      </c>
      <c r="C1274" s="37" t="s">
        <v>20</v>
      </c>
      <c r="D1274" s="34">
        <v>2</v>
      </c>
      <c r="E1274" s="38">
        <v>135.19</v>
      </c>
      <c r="F1274" s="39" t="s">
        <v>4</v>
      </c>
      <c r="G1274" s="40" t="s">
        <v>21</v>
      </c>
    </row>
    <row r="1275" spans="1:7">
      <c r="A1275" s="35">
        <v>44980</v>
      </c>
      <c r="B1275" s="36">
        <v>0.619382638888889</v>
      </c>
      <c r="C1275" s="37" t="s">
        <v>20</v>
      </c>
      <c r="D1275" s="34">
        <v>1</v>
      </c>
      <c r="E1275" s="38">
        <v>135.22</v>
      </c>
      <c r="F1275" s="39" t="s">
        <v>4</v>
      </c>
      <c r="G1275" s="40" t="s">
        <v>21</v>
      </c>
    </row>
    <row r="1276" spans="1:7">
      <c r="A1276" s="35">
        <v>44980</v>
      </c>
      <c r="B1276" s="36">
        <v>0.619382638888889</v>
      </c>
      <c r="C1276" s="37" t="s">
        <v>20</v>
      </c>
      <c r="D1276" s="34">
        <v>199</v>
      </c>
      <c r="E1276" s="38">
        <v>135.22</v>
      </c>
      <c r="F1276" s="39" t="s">
        <v>4</v>
      </c>
      <c r="G1276" s="40" t="s">
        <v>21</v>
      </c>
    </row>
    <row r="1277" spans="1:7">
      <c r="A1277" s="35">
        <v>44980</v>
      </c>
      <c r="B1277" s="36">
        <v>0.62198842592592596</v>
      </c>
      <c r="C1277" s="37" t="s">
        <v>20</v>
      </c>
      <c r="D1277" s="34">
        <v>100</v>
      </c>
      <c r="E1277" s="38">
        <v>135.19</v>
      </c>
      <c r="F1277" s="39" t="s">
        <v>4</v>
      </c>
      <c r="G1277" s="40" t="s">
        <v>21</v>
      </c>
    </row>
    <row r="1278" spans="1:7">
      <c r="A1278" s="35">
        <v>44980</v>
      </c>
      <c r="B1278" s="36">
        <v>0.62198842592592596</v>
      </c>
      <c r="C1278" s="37" t="s">
        <v>20</v>
      </c>
      <c r="D1278" s="34">
        <v>30</v>
      </c>
      <c r="E1278" s="38">
        <v>135.19</v>
      </c>
      <c r="F1278" s="39" t="s">
        <v>4</v>
      </c>
      <c r="G1278" s="40" t="s">
        <v>21</v>
      </c>
    </row>
    <row r="1279" spans="1:7">
      <c r="A1279" s="35">
        <v>44980</v>
      </c>
      <c r="B1279" s="36">
        <v>0.62198842592592596</v>
      </c>
      <c r="C1279" s="37" t="s">
        <v>20</v>
      </c>
      <c r="D1279" s="34">
        <v>21</v>
      </c>
      <c r="E1279" s="38">
        <v>135.19</v>
      </c>
      <c r="F1279" s="39" t="s">
        <v>4</v>
      </c>
      <c r="G1279" s="40" t="s">
        <v>21</v>
      </c>
    </row>
    <row r="1280" spans="1:7">
      <c r="A1280" s="35">
        <v>44980</v>
      </c>
      <c r="B1280" s="36">
        <v>0.62198842592592596</v>
      </c>
      <c r="C1280" s="37" t="s">
        <v>20</v>
      </c>
      <c r="D1280" s="34">
        <v>5</v>
      </c>
      <c r="E1280" s="38">
        <v>135.19</v>
      </c>
      <c r="F1280" s="39" t="s">
        <v>4</v>
      </c>
      <c r="G1280" s="40" t="s">
        <v>21</v>
      </c>
    </row>
    <row r="1281" spans="1:7">
      <c r="A1281" s="35">
        <v>44980</v>
      </c>
      <c r="B1281" s="36">
        <v>0.62198854166666662</v>
      </c>
      <c r="C1281" s="37" t="s">
        <v>20</v>
      </c>
      <c r="D1281" s="34">
        <v>42</v>
      </c>
      <c r="E1281" s="38">
        <v>135.19</v>
      </c>
      <c r="F1281" s="39" t="s">
        <v>4</v>
      </c>
      <c r="G1281" s="40" t="s">
        <v>21</v>
      </c>
    </row>
    <row r="1282" spans="1:7">
      <c r="A1282" s="35">
        <v>44980</v>
      </c>
      <c r="B1282" s="36">
        <v>0.62198854166666662</v>
      </c>
      <c r="C1282" s="37" t="s">
        <v>20</v>
      </c>
      <c r="D1282" s="34">
        <v>2</v>
      </c>
      <c r="E1282" s="38">
        <v>135.19</v>
      </c>
      <c r="F1282" s="39" t="s">
        <v>4</v>
      </c>
      <c r="G1282" s="40" t="s">
        <v>21</v>
      </c>
    </row>
    <row r="1283" spans="1:7">
      <c r="A1283" s="35">
        <v>44980</v>
      </c>
      <c r="B1283" s="36">
        <v>0.62198877314814816</v>
      </c>
      <c r="C1283" s="37" t="s">
        <v>20</v>
      </c>
      <c r="D1283" s="34">
        <v>100</v>
      </c>
      <c r="E1283" s="38">
        <v>135.16999999999999</v>
      </c>
      <c r="F1283" s="39" t="s">
        <v>4</v>
      </c>
      <c r="G1283" s="40" t="s">
        <v>21</v>
      </c>
    </row>
    <row r="1284" spans="1:7">
      <c r="A1284" s="35">
        <v>44980</v>
      </c>
      <c r="B1284" s="36">
        <v>0.62198877314814816</v>
      </c>
      <c r="C1284" s="37" t="s">
        <v>20</v>
      </c>
      <c r="D1284" s="34">
        <v>144</v>
      </c>
      <c r="E1284" s="38">
        <v>135.16999999999999</v>
      </c>
      <c r="F1284" s="39" t="s">
        <v>4</v>
      </c>
      <c r="G1284" s="40" t="s">
        <v>21</v>
      </c>
    </row>
    <row r="1285" spans="1:7">
      <c r="A1285" s="35">
        <v>44980</v>
      </c>
      <c r="B1285" s="36">
        <v>0.62198888888888892</v>
      </c>
      <c r="C1285" s="37" t="s">
        <v>20</v>
      </c>
      <c r="D1285" s="34">
        <v>56</v>
      </c>
      <c r="E1285" s="38">
        <v>135.16999999999999</v>
      </c>
      <c r="F1285" s="39" t="s">
        <v>4</v>
      </c>
      <c r="G1285" s="40" t="s">
        <v>21</v>
      </c>
    </row>
    <row r="1286" spans="1:7">
      <c r="A1286" s="35">
        <v>44980</v>
      </c>
      <c r="B1286" s="36">
        <v>0.62198888888888892</v>
      </c>
      <c r="C1286" s="37" t="s">
        <v>20</v>
      </c>
      <c r="D1286" s="34">
        <v>100</v>
      </c>
      <c r="E1286" s="38">
        <v>135.16</v>
      </c>
      <c r="F1286" s="39" t="s">
        <v>4</v>
      </c>
      <c r="G1286" s="40" t="s">
        <v>21</v>
      </c>
    </row>
    <row r="1287" spans="1:7">
      <c r="A1287" s="35">
        <v>44980</v>
      </c>
      <c r="B1287" s="36">
        <v>0.62198888888888892</v>
      </c>
      <c r="C1287" s="37" t="s">
        <v>20</v>
      </c>
      <c r="D1287" s="34">
        <v>100</v>
      </c>
      <c r="E1287" s="38">
        <v>135.16</v>
      </c>
      <c r="F1287" s="39" t="s">
        <v>4</v>
      </c>
      <c r="G1287" s="40" t="s">
        <v>21</v>
      </c>
    </row>
    <row r="1288" spans="1:7">
      <c r="A1288" s="35">
        <v>44980</v>
      </c>
      <c r="B1288" s="36">
        <v>0.62198923611111112</v>
      </c>
      <c r="C1288" s="37" t="s">
        <v>20</v>
      </c>
      <c r="D1288" s="34">
        <v>14</v>
      </c>
      <c r="E1288" s="38">
        <v>135.15</v>
      </c>
      <c r="F1288" s="39" t="s">
        <v>4</v>
      </c>
      <c r="G1288" s="40" t="s">
        <v>21</v>
      </c>
    </row>
    <row r="1289" spans="1:7">
      <c r="A1289" s="35">
        <v>44980</v>
      </c>
      <c r="B1289" s="36">
        <v>0.62198923611111112</v>
      </c>
      <c r="C1289" s="37" t="s">
        <v>20</v>
      </c>
      <c r="D1289" s="34">
        <v>86</v>
      </c>
      <c r="E1289" s="38">
        <v>135.15</v>
      </c>
      <c r="F1289" s="39" t="s">
        <v>4</v>
      </c>
      <c r="G1289" s="40" t="s">
        <v>21</v>
      </c>
    </row>
    <row r="1290" spans="1:7">
      <c r="A1290" s="35">
        <v>44980</v>
      </c>
      <c r="B1290" s="36">
        <v>0.62864467592592588</v>
      </c>
      <c r="C1290" s="37" t="s">
        <v>20</v>
      </c>
      <c r="D1290" s="34">
        <v>33</v>
      </c>
      <c r="E1290" s="38">
        <v>135.26</v>
      </c>
      <c r="F1290" s="39" t="s">
        <v>4</v>
      </c>
      <c r="G1290" s="40" t="s">
        <v>21</v>
      </c>
    </row>
    <row r="1291" spans="1:7">
      <c r="A1291" s="35">
        <v>44980</v>
      </c>
      <c r="B1291" s="36">
        <v>0.62864467592592588</v>
      </c>
      <c r="C1291" s="37" t="s">
        <v>20</v>
      </c>
      <c r="D1291" s="34">
        <v>67</v>
      </c>
      <c r="E1291" s="38">
        <v>135.26</v>
      </c>
      <c r="F1291" s="39" t="s">
        <v>4</v>
      </c>
      <c r="G1291" s="40" t="s">
        <v>21</v>
      </c>
    </row>
    <row r="1292" spans="1:7">
      <c r="A1292" s="35">
        <v>44980</v>
      </c>
      <c r="B1292" s="36">
        <v>0.62864502314814819</v>
      </c>
      <c r="C1292" s="37" t="s">
        <v>20</v>
      </c>
      <c r="D1292" s="34">
        <v>5</v>
      </c>
      <c r="E1292" s="38">
        <v>135.25</v>
      </c>
      <c r="F1292" s="39" t="s">
        <v>4</v>
      </c>
      <c r="G1292" s="40" t="s">
        <v>21</v>
      </c>
    </row>
    <row r="1293" spans="1:7">
      <c r="A1293" s="35">
        <v>44980</v>
      </c>
      <c r="B1293" s="36">
        <v>0.62864502314814819</v>
      </c>
      <c r="C1293" s="37" t="s">
        <v>20</v>
      </c>
      <c r="D1293" s="34">
        <v>95</v>
      </c>
      <c r="E1293" s="38">
        <v>135.25</v>
      </c>
      <c r="F1293" s="39" t="s">
        <v>4</v>
      </c>
      <c r="G1293" s="40" t="s">
        <v>21</v>
      </c>
    </row>
    <row r="1294" spans="1:7">
      <c r="A1294" s="35">
        <v>44980</v>
      </c>
      <c r="B1294" s="36">
        <v>0.62864502314814819</v>
      </c>
      <c r="C1294" s="37" t="s">
        <v>20</v>
      </c>
      <c r="D1294" s="34">
        <v>100</v>
      </c>
      <c r="E1294" s="38">
        <v>135.25</v>
      </c>
      <c r="F1294" s="39" t="s">
        <v>4</v>
      </c>
      <c r="G1294" s="40" t="s">
        <v>21</v>
      </c>
    </row>
    <row r="1295" spans="1:7">
      <c r="A1295" s="35">
        <v>44980</v>
      </c>
      <c r="B1295" s="36">
        <v>0.62873888888888896</v>
      </c>
      <c r="C1295" s="37" t="s">
        <v>20</v>
      </c>
      <c r="D1295" s="34">
        <v>4</v>
      </c>
      <c r="E1295" s="38">
        <v>135.24</v>
      </c>
      <c r="F1295" s="39" t="s">
        <v>4</v>
      </c>
      <c r="G1295" s="40" t="s">
        <v>32</v>
      </c>
    </row>
    <row r="1296" spans="1:7">
      <c r="A1296" s="35">
        <v>44980</v>
      </c>
      <c r="B1296" s="36">
        <v>0.62873888888888896</v>
      </c>
      <c r="C1296" s="37" t="s">
        <v>20</v>
      </c>
      <c r="D1296" s="34">
        <v>55</v>
      </c>
      <c r="E1296" s="38">
        <v>135.24</v>
      </c>
      <c r="F1296" s="39" t="s">
        <v>4</v>
      </c>
      <c r="G1296" s="40" t="s">
        <v>32</v>
      </c>
    </row>
    <row r="1297" spans="1:7">
      <c r="A1297" s="35">
        <v>44980</v>
      </c>
      <c r="B1297" s="36">
        <v>0.62873888888888896</v>
      </c>
      <c r="C1297" s="37" t="s">
        <v>20</v>
      </c>
      <c r="D1297" s="34">
        <v>55</v>
      </c>
      <c r="E1297" s="38">
        <v>135.24</v>
      </c>
      <c r="F1297" s="39" t="s">
        <v>4</v>
      </c>
      <c r="G1297" s="40" t="s">
        <v>32</v>
      </c>
    </row>
    <row r="1298" spans="1:7">
      <c r="A1298" s="35">
        <v>44980</v>
      </c>
      <c r="B1298" s="36">
        <v>0.62873888888888896</v>
      </c>
      <c r="C1298" s="37" t="s">
        <v>20</v>
      </c>
      <c r="D1298" s="34">
        <v>86</v>
      </c>
      <c r="E1298" s="38">
        <v>135.24</v>
      </c>
      <c r="F1298" s="39" t="s">
        <v>4</v>
      </c>
      <c r="G1298" s="40" t="s">
        <v>32</v>
      </c>
    </row>
    <row r="1299" spans="1:7">
      <c r="A1299" s="35">
        <v>44980</v>
      </c>
      <c r="B1299" s="36">
        <v>0.62873888888888896</v>
      </c>
      <c r="C1299" s="37" t="s">
        <v>20</v>
      </c>
      <c r="D1299" s="34">
        <v>2</v>
      </c>
      <c r="E1299" s="38">
        <v>135.22999999999999</v>
      </c>
      <c r="F1299" s="39" t="s">
        <v>4</v>
      </c>
      <c r="G1299" s="40" t="s">
        <v>21</v>
      </c>
    </row>
    <row r="1300" spans="1:7">
      <c r="A1300" s="35">
        <v>44980</v>
      </c>
      <c r="B1300" s="36">
        <v>0.62873888888888896</v>
      </c>
      <c r="C1300" s="37" t="s">
        <v>20</v>
      </c>
      <c r="D1300" s="34">
        <v>3</v>
      </c>
      <c r="E1300" s="38">
        <v>135.22999999999999</v>
      </c>
      <c r="F1300" s="39" t="s">
        <v>4</v>
      </c>
      <c r="G1300" s="40" t="s">
        <v>21</v>
      </c>
    </row>
    <row r="1301" spans="1:7">
      <c r="A1301" s="35">
        <v>44980</v>
      </c>
      <c r="B1301" s="36">
        <v>0.62873888888888896</v>
      </c>
      <c r="C1301" s="37" t="s">
        <v>20</v>
      </c>
      <c r="D1301" s="34">
        <v>5</v>
      </c>
      <c r="E1301" s="38">
        <v>135.22999999999999</v>
      </c>
      <c r="F1301" s="39" t="s">
        <v>4</v>
      </c>
      <c r="G1301" s="40" t="s">
        <v>21</v>
      </c>
    </row>
    <row r="1302" spans="1:7">
      <c r="A1302" s="35">
        <v>44980</v>
      </c>
      <c r="B1302" s="36">
        <v>0.62873888888888896</v>
      </c>
      <c r="C1302" s="37" t="s">
        <v>20</v>
      </c>
      <c r="D1302" s="34">
        <v>5</v>
      </c>
      <c r="E1302" s="38">
        <v>135.22999999999999</v>
      </c>
      <c r="F1302" s="39" t="s">
        <v>4</v>
      </c>
      <c r="G1302" s="40" t="s">
        <v>21</v>
      </c>
    </row>
    <row r="1303" spans="1:7">
      <c r="A1303" s="35">
        <v>44980</v>
      </c>
      <c r="B1303" s="36">
        <v>0.62873888888888896</v>
      </c>
      <c r="C1303" s="37" t="s">
        <v>20</v>
      </c>
      <c r="D1303" s="34">
        <v>5</v>
      </c>
      <c r="E1303" s="38">
        <v>135.22999999999999</v>
      </c>
      <c r="F1303" s="39" t="s">
        <v>4</v>
      </c>
      <c r="G1303" s="40" t="s">
        <v>21</v>
      </c>
    </row>
    <row r="1304" spans="1:7">
      <c r="A1304" s="35">
        <v>44980</v>
      </c>
      <c r="B1304" s="36">
        <v>0.62873888888888896</v>
      </c>
      <c r="C1304" s="37" t="s">
        <v>20</v>
      </c>
      <c r="D1304" s="34">
        <v>6</v>
      </c>
      <c r="E1304" s="38">
        <v>135.22999999999999</v>
      </c>
      <c r="F1304" s="39" t="s">
        <v>4</v>
      </c>
      <c r="G1304" s="40" t="s">
        <v>21</v>
      </c>
    </row>
    <row r="1305" spans="1:7">
      <c r="A1305" s="35">
        <v>44980</v>
      </c>
      <c r="B1305" s="36">
        <v>0.62873888888888896</v>
      </c>
      <c r="C1305" s="37" t="s">
        <v>20</v>
      </c>
      <c r="D1305" s="34">
        <v>15</v>
      </c>
      <c r="E1305" s="38">
        <v>135.22999999999999</v>
      </c>
      <c r="F1305" s="39" t="s">
        <v>4</v>
      </c>
      <c r="G1305" s="40" t="s">
        <v>21</v>
      </c>
    </row>
    <row r="1306" spans="1:7">
      <c r="A1306" s="35">
        <v>44980</v>
      </c>
      <c r="B1306" s="36">
        <v>0.62873888888888896</v>
      </c>
      <c r="C1306" s="37" t="s">
        <v>20</v>
      </c>
      <c r="D1306" s="34">
        <v>15</v>
      </c>
      <c r="E1306" s="38">
        <v>135.22999999999999</v>
      </c>
      <c r="F1306" s="39" t="s">
        <v>4</v>
      </c>
      <c r="G1306" s="40" t="s">
        <v>21</v>
      </c>
    </row>
    <row r="1307" spans="1:7">
      <c r="A1307" s="35">
        <v>44980</v>
      </c>
      <c r="B1307" s="36">
        <v>0.62873888888888896</v>
      </c>
      <c r="C1307" s="37" t="s">
        <v>20</v>
      </c>
      <c r="D1307" s="34">
        <v>44</v>
      </c>
      <c r="E1307" s="38">
        <v>135.22999999999999</v>
      </c>
      <c r="F1307" s="39" t="s">
        <v>4</v>
      </c>
      <c r="G1307" s="40" t="s">
        <v>21</v>
      </c>
    </row>
    <row r="1308" spans="1:7">
      <c r="A1308" s="35">
        <v>44980</v>
      </c>
      <c r="B1308" s="36">
        <v>0.62873888888888896</v>
      </c>
      <c r="C1308" s="37" t="s">
        <v>20</v>
      </c>
      <c r="D1308" s="34">
        <v>100</v>
      </c>
      <c r="E1308" s="38">
        <v>135.16999999999999</v>
      </c>
      <c r="F1308" s="39" t="s">
        <v>4</v>
      </c>
      <c r="G1308" s="40" t="s">
        <v>21</v>
      </c>
    </row>
    <row r="1309" spans="1:7">
      <c r="A1309" s="35">
        <v>44980</v>
      </c>
      <c r="B1309" s="36">
        <v>0.62873888888888896</v>
      </c>
      <c r="C1309" s="37" t="s">
        <v>20</v>
      </c>
      <c r="D1309" s="34">
        <v>100</v>
      </c>
      <c r="E1309" s="38">
        <v>135.18</v>
      </c>
      <c r="F1309" s="39" t="s">
        <v>4</v>
      </c>
      <c r="G1309" s="40" t="s">
        <v>21</v>
      </c>
    </row>
    <row r="1310" spans="1:7">
      <c r="A1310" s="35">
        <v>44980</v>
      </c>
      <c r="B1310" s="36">
        <v>0.62873888888888896</v>
      </c>
      <c r="C1310" s="37" t="s">
        <v>20</v>
      </c>
      <c r="D1310" s="34">
        <v>200</v>
      </c>
      <c r="E1310" s="38">
        <v>135.19</v>
      </c>
      <c r="F1310" s="39" t="s">
        <v>4</v>
      </c>
      <c r="G1310" s="40" t="s">
        <v>21</v>
      </c>
    </row>
    <row r="1311" spans="1:7">
      <c r="A1311" s="35">
        <v>44980</v>
      </c>
      <c r="B1311" s="36">
        <v>0.63894803240740738</v>
      </c>
      <c r="C1311" s="37" t="s">
        <v>20</v>
      </c>
      <c r="D1311" s="34">
        <v>100</v>
      </c>
      <c r="E1311" s="38">
        <v>135.30000000000001</v>
      </c>
      <c r="F1311" s="39" t="s">
        <v>4</v>
      </c>
      <c r="G1311" s="40" t="s">
        <v>21</v>
      </c>
    </row>
    <row r="1312" spans="1:7">
      <c r="A1312" s="35">
        <v>44980</v>
      </c>
      <c r="B1312" s="36">
        <v>0.63894803240740738</v>
      </c>
      <c r="C1312" s="37" t="s">
        <v>20</v>
      </c>
      <c r="D1312" s="34">
        <v>100</v>
      </c>
      <c r="E1312" s="38">
        <v>135.30000000000001</v>
      </c>
      <c r="F1312" s="39" t="s">
        <v>4</v>
      </c>
      <c r="G1312" s="40" t="s">
        <v>21</v>
      </c>
    </row>
    <row r="1313" spans="1:7">
      <c r="A1313" s="35">
        <v>44980</v>
      </c>
      <c r="B1313" s="36">
        <v>0.63903645833333333</v>
      </c>
      <c r="C1313" s="37" t="s">
        <v>20</v>
      </c>
      <c r="D1313" s="34">
        <v>100</v>
      </c>
      <c r="E1313" s="38">
        <v>135.24</v>
      </c>
      <c r="F1313" s="39" t="s">
        <v>4</v>
      </c>
      <c r="G1313" s="40" t="s">
        <v>32</v>
      </c>
    </row>
    <row r="1314" spans="1:7">
      <c r="A1314" s="35">
        <v>44980</v>
      </c>
      <c r="B1314" s="36">
        <v>0.63903645833333333</v>
      </c>
      <c r="C1314" s="37" t="s">
        <v>20</v>
      </c>
      <c r="D1314" s="34">
        <v>100</v>
      </c>
      <c r="E1314" s="38">
        <v>135.19999999999999</v>
      </c>
      <c r="F1314" s="39" t="s">
        <v>4</v>
      </c>
      <c r="G1314" s="40" t="s">
        <v>22</v>
      </c>
    </row>
    <row r="1315" spans="1:7">
      <c r="A1315" s="35">
        <v>44980</v>
      </c>
      <c r="B1315" s="36">
        <v>0.63903645833333333</v>
      </c>
      <c r="C1315" s="37" t="s">
        <v>20</v>
      </c>
      <c r="D1315" s="34">
        <v>35</v>
      </c>
      <c r="E1315" s="38">
        <v>135.19999999999999</v>
      </c>
      <c r="F1315" s="39" t="s">
        <v>4</v>
      </c>
      <c r="G1315" s="40" t="s">
        <v>21</v>
      </c>
    </row>
    <row r="1316" spans="1:7">
      <c r="A1316" s="35">
        <v>44980</v>
      </c>
      <c r="B1316" s="36">
        <v>0.63903645833333333</v>
      </c>
      <c r="C1316" s="37" t="s">
        <v>20</v>
      </c>
      <c r="D1316" s="34">
        <v>100</v>
      </c>
      <c r="E1316" s="38">
        <v>135.19999999999999</v>
      </c>
      <c r="F1316" s="39" t="s">
        <v>4</v>
      </c>
      <c r="G1316" s="40" t="s">
        <v>21</v>
      </c>
    </row>
    <row r="1317" spans="1:7">
      <c r="A1317" s="35">
        <v>44980</v>
      </c>
      <c r="B1317" s="36">
        <v>0.63903645833333333</v>
      </c>
      <c r="C1317" s="37" t="s">
        <v>20</v>
      </c>
      <c r="D1317" s="34">
        <v>100</v>
      </c>
      <c r="E1317" s="38">
        <v>135.22</v>
      </c>
      <c r="F1317" s="39" t="s">
        <v>4</v>
      </c>
      <c r="G1317" s="40" t="s">
        <v>21</v>
      </c>
    </row>
    <row r="1318" spans="1:7">
      <c r="A1318" s="35">
        <v>44980</v>
      </c>
      <c r="B1318" s="36">
        <v>0.63903645833333333</v>
      </c>
      <c r="C1318" s="37" t="s">
        <v>20</v>
      </c>
      <c r="D1318" s="34">
        <v>200</v>
      </c>
      <c r="E1318" s="38">
        <v>135.22999999999999</v>
      </c>
      <c r="F1318" s="39" t="s">
        <v>4</v>
      </c>
      <c r="G1318" s="40" t="s">
        <v>21</v>
      </c>
    </row>
    <row r="1319" spans="1:7">
      <c r="A1319" s="35">
        <v>44980</v>
      </c>
      <c r="B1319" s="36">
        <v>0.63903645833333333</v>
      </c>
      <c r="C1319" s="37" t="s">
        <v>20</v>
      </c>
      <c r="D1319" s="34">
        <v>5</v>
      </c>
      <c r="E1319" s="38">
        <v>135.19999999999999</v>
      </c>
      <c r="F1319" s="39" t="s">
        <v>4</v>
      </c>
      <c r="G1319" s="40" t="s">
        <v>21</v>
      </c>
    </row>
    <row r="1320" spans="1:7">
      <c r="A1320" s="35">
        <v>44980</v>
      </c>
      <c r="B1320" s="36">
        <v>0.63903645833333333</v>
      </c>
      <c r="C1320" s="37" t="s">
        <v>20</v>
      </c>
      <c r="D1320" s="34">
        <v>6</v>
      </c>
      <c r="E1320" s="38">
        <v>135.19999999999999</v>
      </c>
      <c r="F1320" s="39" t="s">
        <v>4</v>
      </c>
      <c r="G1320" s="40" t="s">
        <v>21</v>
      </c>
    </row>
    <row r="1321" spans="1:7">
      <c r="A1321" s="35">
        <v>44980</v>
      </c>
      <c r="B1321" s="36">
        <v>0.63903645833333333</v>
      </c>
      <c r="C1321" s="37" t="s">
        <v>20</v>
      </c>
      <c r="D1321" s="34">
        <v>21</v>
      </c>
      <c r="E1321" s="38">
        <v>135.19999999999999</v>
      </c>
      <c r="F1321" s="39" t="s">
        <v>4</v>
      </c>
      <c r="G1321" s="40" t="s">
        <v>21</v>
      </c>
    </row>
    <row r="1322" spans="1:7">
      <c r="A1322" s="35">
        <v>44980</v>
      </c>
      <c r="B1322" s="36">
        <v>0.63903645833333333</v>
      </c>
      <c r="C1322" s="37" t="s">
        <v>20</v>
      </c>
      <c r="D1322" s="34">
        <v>13</v>
      </c>
      <c r="E1322" s="38">
        <v>135.19999999999999</v>
      </c>
      <c r="F1322" s="39" t="s">
        <v>4</v>
      </c>
      <c r="G1322" s="40" t="s">
        <v>21</v>
      </c>
    </row>
    <row r="1323" spans="1:7">
      <c r="A1323" s="35">
        <v>44980</v>
      </c>
      <c r="B1323" s="36">
        <v>0.63903645833333333</v>
      </c>
      <c r="C1323" s="37" t="s">
        <v>20</v>
      </c>
      <c r="D1323" s="34">
        <v>20</v>
      </c>
      <c r="E1323" s="38">
        <v>135.19999999999999</v>
      </c>
      <c r="F1323" s="39" t="s">
        <v>4</v>
      </c>
      <c r="G1323" s="40" t="s">
        <v>21</v>
      </c>
    </row>
    <row r="1324" spans="1:7">
      <c r="A1324" s="35">
        <v>44980</v>
      </c>
      <c r="B1324" s="36">
        <v>0.63903645833333333</v>
      </c>
      <c r="C1324" s="37" t="s">
        <v>20</v>
      </c>
      <c r="D1324" s="34">
        <v>100</v>
      </c>
      <c r="E1324" s="38">
        <v>135.19</v>
      </c>
      <c r="F1324" s="39" t="s">
        <v>4</v>
      </c>
      <c r="G1324" s="40" t="s">
        <v>21</v>
      </c>
    </row>
    <row r="1325" spans="1:7">
      <c r="A1325" s="35">
        <v>44980</v>
      </c>
      <c r="B1325" s="36">
        <v>0.64109479166666672</v>
      </c>
      <c r="C1325" s="37" t="s">
        <v>20</v>
      </c>
      <c r="D1325" s="34">
        <v>46</v>
      </c>
      <c r="E1325" s="38">
        <v>135.26</v>
      </c>
      <c r="F1325" s="39" t="s">
        <v>4</v>
      </c>
      <c r="G1325" s="40" t="s">
        <v>21</v>
      </c>
    </row>
    <row r="1326" spans="1:7">
      <c r="A1326" s="35">
        <v>44980</v>
      </c>
      <c r="B1326" s="36">
        <v>0.64109479166666672</v>
      </c>
      <c r="C1326" s="37" t="s">
        <v>20</v>
      </c>
      <c r="D1326" s="34">
        <v>54</v>
      </c>
      <c r="E1326" s="38">
        <v>135.26</v>
      </c>
      <c r="F1326" s="39" t="s">
        <v>4</v>
      </c>
      <c r="G1326" s="40" t="s">
        <v>21</v>
      </c>
    </row>
    <row r="1327" spans="1:7">
      <c r="A1327" s="35">
        <v>44980</v>
      </c>
      <c r="B1327" s="36">
        <v>0.64109479166666672</v>
      </c>
      <c r="C1327" s="37" t="s">
        <v>20</v>
      </c>
      <c r="D1327" s="34">
        <v>100</v>
      </c>
      <c r="E1327" s="38">
        <v>135.24</v>
      </c>
      <c r="F1327" s="39" t="s">
        <v>4</v>
      </c>
      <c r="G1327" s="40" t="s">
        <v>21</v>
      </c>
    </row>
    <row r="1328" spans="1:7">
      <c r="A1328" s="35">
        <v>44980</v>
      </c>
      <c r="B1328" s="36">
        <v>0.64109479166666672</v>
      </c>
      <c r="C1328" s="37" t="s">
        <v>20</v>
      </c>
      <c r="D1328" s="34">
        <v>100</v>
      </c>
      <c r="E1328" s="38">
        <v>135.25</v>
      </c>
      <c r="F1328" s="39" t="s">
        <v>4</v>
      </c>
      <c r="G1328" s="40" t="s">
        <v>21</v>
      </c>
    </row>
    <row r="1329" spans="1:7">
      <c r="A1329" s="35">
        <v>44980</v>
      </c>
      <c r="B1329" s="36">
        <v>0.64109479166666672</v>
      </c>
      <c r="C1329" s="37" t="s">
        <v>20</v>
      </c>
      <c r="D1329" s="34">
        <v>100</v>
      </c>
      <c r="E1329" s="38">
        <v>135.25</v>
      </c>
      <c r="F1329" s="39" t="s">
        <v>4</v>
      </c>
      <c r="G1329" s="40" t="s">
        <v>21</v>
      </c>
    </row>
    <row r="1330" spans="1:7">
      <c r="A1330" s="35">
        <v>44980</v>
      </c>
      <c r="B1330" s="36">
        <v>0.64109479166666672</v>
      </c>
      <c r="C1330" s="37" t="s">
        <v>20</v>
      </c>
      <c r="D1330" s="34">
        <v>100</v>
      </c>
      <c r="E1330" s="38">
        <v>135.26</v>
      </c>
      <c r="F1330" s="39" t="s">
        <v>4</v>
      </c>
      <c r="G1330" s="40" t="s">
        <v>21</v>
      </c>
    </row>
    <row r="1331" spans="1:7">
      <c r="A1331" s="35">
        <v>44980</v>
      </c>
      <c r="B1331" s="36">
        <v>0.64109479166666672</v>
      </c>
      <c r="C1331" s="37" t="s">
        <v>20</v>
      </c>
      <c r="D1331" s="34">
        <v>100</v>
      </c>
      <c r="E1331" s="38">
        <v>135.26</v>
      </c>
      <c r="F1331" s="39" t="s">
        <v>4</v>
      </c>
      <c r="G1331" s="40" t="s">
        <v>21</v>
      </c>
    </row>
    <row r="1332" spans="1:7">
      <c r="A1332" s="35">
        <v>44980</v>
      </c>
      <c r="B1332" s="36">
        <v>0.6445474537037037</v>
      </c>
      <c r="C1332" s="37" t="s">
        <v>20</v>
      </c>
      <c r="D1332" s="34">
        <v>30</v>
      </c>
      <c r="E1332" s="38">
        <v>135.32</v>
      </c>
      <c r="F1332" s="39" t="s">
        <v>4</v>
      </c>
      <c r="G1332" s="40" t="s">
        <v>21</v>
      </c>
    </row>
    <row r="1333" spans="1:7">
      <c r="A1333" s="35">
        <v>44980</v>
      </c>
      <c r="B1333" s="36">
        <v>0.6445474537037037</v>
      </c>
      <c r="C1333" s="37" t="s">
        <v>20</v>
      </c>
      <c r="D1333" s="34">
        <v>70</v>
      </c>
      <c r="E1333" s="38">
        <v>135.32</v>
      </c>
      <c r="F1333" s="39" t="s">
        <v>4</v>
      </c>
      <c r="G1333" s="40" t="s">
        <v>21</v>
      </c>
    </row>
    <row r="1334" spans="1:7">
      <c r="A1334" s="35">
        <v>44980</v>
      </c>
      <c r="B1334" s="36">
        <v>0.64465694444444455</v>
      </c>
      <c r="C1334" s="37" t="s">
        <v>20</v>
      </c>
      <c r="D1334" s="34">
        <v>40</v>
      </c>
      <c r="E1334" s="38">
        <v>135.29</v>
      </c>
      <c r="F1334" s="39" t="s">
        <v>4</v>
      </c>
      <c r="G1334" s="40" t="s">
        <v>21</v>
      </c>
    </row>
    <row r="1335" spans="1:7">
      <c r="A1335" s="35">
        <v>44980</v>
      </c>
      <c r="B1335" s="36">
        <v>0.64465694444444455</v>
      </c>
      <c r="C1335" s="37" t="s">
        <v>20</v>
      </c>
      <c r="D1335" s="34">
        <v>60</v>
      </c>
      <c r="E1335" s="38">
        <v>135.29</v>
      </c>
      <c r="F1335" s="39" t="s">
        <v>4</v>
      </c>
      <c r="G1335" s="40" t="s">
        <v>21</v>
      </c>
    </row>
    <row r="1336" spans="1:7">
      <c r="A1336" s="35">
        <v>44980</v>
      </c>
      <c r="B1336" s="36">
        <v>0.64465694444444455</v>
      </c>
      <c r="C1336" s="37" t="s">
        <v>20</v>
      </c>
      <c r="D1336" s="34">
        <v>100</v>
      </c>
      <c r="E1336" s="38">
        <v>135.29</v>
      </c>
      <c r="F1336" s="39" t="s">
        <v>4</v>
      </c>
      <c r="G1336" s="40" t="s">
        <v>21</v>
      </c>
    </row>
    <row r="1337" spans="1:7">
      <c r="A1337" s="35">
        <v>44980</v>
      </c>
      <c r="B1337" s="36">
        <v>0.64465694444444455</v>
      </c>
      <c r="C1337" s="37" t="s">
        <v>20</v>
      </c>
      <c r="D1337" s="34">
        <v>100</v>
      </c>
      <c r="E1337" s="38">
        <v>135.29</v>
      </c>
      <c r="F1337" s="39" t="s">
        <v>4</v>
      </c>
      <c r="G1337" s="40" t="s">
        <v>21</v>
      </c>
    </row>
    <row r="1338" spans="1:7">
      <c r="A1338" s="35">
        <v>44980</v>
      </c>
      <c r="B1338" s="36">
        <v>0.64465717592592586</v>
      </c>
      <c r="C1338" s="37" t="s">
        <v>20</v>
      </c>
      <c r="D1338" s="34">
        <v>100</v>
      </c>
      <c r="E1338" s="38">
        <v>135.28</v>
      </c>
      <c r="F1338" s="39" t="s">
        <v>4</v>
      </c>
      <c r="G1338" s="40" t="s">
        <v>21</v>
      </c>
    </row>
    <row r="1339" spans="1:7">
      <c r="A1339" s="35">
        <v>44980</v>
      </c>
      <c r="B1339" s="36">
        <v>0.64787615740740745</v>
      </c>
      <c r="C1339" s="37" t="s">
        <v>20</v>
      </c>
      <c r="D1339" s="34">
        <v>53</v>
      </c>
      <c r="E1339" s="38">
        <v>135.44</v>
      </c>
      <c r="F1339" s="39" t="s">
        <v>4</v>
      </c>
      <c r="G1339" s="40" t="s">
        <v>32</v>
      </c>
    </row>
    <row r="1340" spans="1:7">
      <c r="A1340" s="35">
        <v>44980</v>
      </c>
      <c r="B1340" s="36">
        <v>0.64787615740740745</v>
      </c>
      <c r="C1340" s="37" t="s">
        <v>20</v>
      </c>
      <c r="D1340" s="34">
        <v>100</v>
      </c>
      <c r="E1340" s="38">
        <v>135.46</v>
      </c>
      <c r="F1340" s="39" t="s">
        <v>4</v>
      </c>
      <c r="G1340" s="40" t="s">
        <v>21</v>
      </c>
    </row>
    <row r="1341" spans="1:7">
      <c r="A1341" s="35">
        <v>44980</v>
      </c>
      <c r="B1341" s="36">
        <v>0.64787615740740745</v>
      </c>
      <c r="C1341" s="37" t="s">
        <v>20</v>
      </c>
      <c r="D1341" s="34">
        <v>106</v>
      </c>
      <c r="E1341" s="38">
        <v>135.46</v>
      </c>
      <c r="F1341" s="39" t="s">
        <v>4</v>
      </c>
      <c r="G1341" s="40" t="s">
        <v>21</v>
      </c>
    </row>
    <row r="1342" spans="1:7">
      <c r="A1342" s="35">
        <v>44980</v>
      </c>
      <c r="B1342" s="36">
        <v>0.64787615740740745</v>
      </c>
      <c r="C1342" s="37" t="s">
        <v>20</v>
      </c>
      <c r="D1342" s="34">
        <v>23</v>
      </c>
      <c r="E1342" s="38">
        <v>135.44999999999999</v>
      </c>
      <c r="F1342" s="39" t="s">
        <v>4</v>
      </c>
      <c r="G1342" s="40" t="s">
        <v>21</v>
      </c>
    </row>
    <row r="1343" spans="1:7">
      <c r="A1343" s="35">
        <v>44980</v>
      </c>
      <c r="B1343" s="36">
        <v>0.64787615740740745</v>
      </c>
      <c r="C1343" s="37" t="s">
        <v>20</v>
      </c>
      <c r="D1343" s="34">
        <v>23</v>
      </c>
      <c r="E1343" s="38">
        <v>135.44999999999999</v>
      </c>
      <c r="F1343" s="39" t="s">
        <v>4</v>
      </c>
      <c r="G1343" s="40" t="s">
        <v>21</v>
      </c>
    </row>
    <row r="1344" spans="1:7">
      <c r="A1344" s="35">
        <v>44980</v>
      </c>
      <c r="B1344" s="36">
        <v>0.64787615740740745</v>
      </c>
      <c r="C1344" s="37" t="s">
        <v>20</v>
      </c>
      <c r="D1344" s="34">
        <v>77</v>
      </c>
      <c r="E1344" s="38">
        <v>135.44999999999999</v>
      </c>
      <c r="F1344" s="39" t="s">
        <v>4</v>
      </c>
      <c r="G1344" s="40" t="s">
        <v>21</v>
      </c>
    </row>
    <row r="1345" spans="1:7">
      <c r="A1345" s="35">
        <v>44980</v>
      </c>
      <c r="B1345" s="36">
        <v>0.64787615740740745</v>
      </c>
      <c r="C1345" s="37" t="s">
        <v>20</v>
      </c>
      <c r="D1345" s="34">
        <v>77</v>
      </c>
      <c r="E1345" s="38">
        <v>135.44999999999999</v>
      </c>
      <c r="F1345" s="39" t="s">
        <v>4</v>
      </c>
      <c r="G1345" s="40" t="s">
        <v>21</v>
      </c>
    </row>
    <row r="1346" spans="1:7">
      <c r="A1346" s="35">
        <v>44980</v>
      </c>
      <c r="B1346" s="36">
        <v>0.64787615740740745</v>
      </c>
      <c r="C1346" s="37" t="s">
        <v>20</v>
      </c>
      <c r="D1346" s="34">
        <v>94</v>
      </c>
      <c r="E1346" s="38">
        <v>135.46</v>
      </c>
      <c r="F1346" s="39" t="s">
        <v>4</v>
      </c>
      <c r="G1346" s="40" t="s">
        <v>21</v>
      </c>
    </row>
    <row r="1347" spans="1:7">
      <c r="A1347" s="35">
        <v>44980</v>
      </c>
      <c r="B1347" s="36">
        <v>0.64787615740740745</v>
      </c>
      <c r="C1347" s="37" t="s">
        <v>20</v>
      </c>
      <c r="D1347" s="34">
        <v>100</v>
      </c>
      <c r="E1347" s="38">
        <v>135.46</v>
      </c>
      <c r="F1347" s="39" t="s">
        <v>4</v>
      </c>
      <c r="G1347" s="40" t="s">
        <v>21</v>
      </c>
    </row>
    <row r="1348" spans="1:7">
      <c r="A1348" s="35">
        <v>44980</v>
      </c>
      <c r="B1348" s="36">
        <v>0.64871423611111112</v>
      </c>
      <c r="C1348" s="37" t="s">
        <v>20</v>
      </c>
      <c r="D1348" s="34">
        <v>48</v>
      </c>
      <c r="E1348" s="38">
        <v>135.38</v>
      </c>
      <c r="F1348" s="39" t="s">
        <v>4</v>
      </c>
      <c r="G1348" s="40" t="s">
        <v>21</v>
      </c>
    </row>
    <row r="1349" spans="1:7">
      <c r="A1349" s="35">
        <v>44980</v>
      </c>
      <c r="B1349" s="36">
        <v>0.64871423611111112</v>
      </c>
      <c r="C1349" s="37" t="s">
        <v>20</v>
      </c>
      <c r="D1349" s="34">
        <v>52</v>
      </c>
      <c r="E1349" s="38">
        <v>135.38</v>
      </c>
      <c r="F1349" s="39" t="s">
        <v>4</v>
      </c>
      <c r="G1349" s="40" t="s">
        <v>21</v>
      </c>
    </row>
    <row r="1350" spans="1:7">
      <c r="A1350" s="35">
        <v>44980</v>
      </c>
      <c r="B1350" s="36">
        <v>0.64871423611111112</v>
      </c>
      <c r="C1350" s="37" t="s">
        <v>20</v>
      </c>
      <c r="D1350" s="34">
        <v>56</v>
      </c>
      <c r="E1350" s="38">
        <v>135.38</v>
      </c>
      <c r="F1350" s="39" t="s">
        <v>4</v>
      </c>
      <c r="G1350" s="40" t="s">
        <v>21</v>
      </c>
    </row>
    <row r="1351" spans="1:7">
      <c r="A1351" s="35">
        <v>44980</v>
      </c>
      <c r="B1351" s="36">
        <v>0.64871423611111112</v>
      </c>
      <c r="C1351" s="37" t="s">
        <v>20</v>
      </c>
      <c r="D1351" s="34">
        <v>100</v>
      </c>
      <c r="E1351" s="38">
        <v>135.37</v>
      </c>
      <c r="F1351" s="39" t="s">
        <v>4</v>
      </c>
      <c r="G1351" s="40" t="s">
        <v>21</v>
      </c>
    </row>
    <row r="1352" spans="1:7">
      <c r="A1352" s="35">
        <v>44980</v>
      </c>
      <c r="B1352" s="36">
        <v>0.64871423611111112</v>
      </c>
      <c r="C1352" s="37" t="s">
        <v>20</v>
      </c>
      <c r="D1352" s="34">
        <v>144</v>
      </c>
      <c r="E1352" s="38">
        <v>135.38</v>
      </c>
      <c r="F1352" s="39" t="s">
        <v>4</v>
      </c>
      <c r="G1352" s="40" t="s">
        <v>21</v>
      </c>
    </row>
    <row r="1353" spans="1:7">
      <c r="A1353" s="35">
        <v>44980</v>
      </c>
      <c r="B1353" s="36">
        <v>0.64871435185185189</v>
      </c>
      <c r="C1353" s="37" t="s">
        <v>20</v>
      </c>
      <c r="D1353" s="34">
        <v>100</v>
      </c>
      <c r="E1353" s="38">
        <v>135.37</v>
      </c>
      <c r="F1353" s="39" t="s">
        <v>4</v>
      </c>
      <c r="G1353" s="40" t="s">
        <v>21</v>
      </c>
    </row>
    <row r="1354" spans="1:7">
      <c r="A1354" s="35">
        <v>44980</v>
      </c>
      <c r="B1354" s="36">
        <v>0.65091365740740748</v>
      </c>
      <c r="C1354" s="37" t="s">
        <v>20</v>
      </c>
      <c r="D1354" s="34">
        <v>2</v>
      </c>
      <c r="E1354" s="38">
        <v>135.27000000000001</v>
      </c>
      <c r="F1354" s="39" t="s">
        <v>4</v>
      </c>
      <c r="G1354" s="40" t="s">
        <v>21</v>
      </c>
    </row>
    <row r="1355" spans="1:7">
      <c r="A1355" s="35">
        <v>44980</v>
      </c>
      <c r="B1355" s="36">
        <v>0.65091365740740748</v>
      </c>
      <c r="C1355" s="37" t="s">
        <v>20</v>
      </c>
      <c r="D1355" s="34">
        <v>98</v>
      </c>
      <c r="E1355" s="38">
        <v>135.27000000000001</v>
      </c>
      <c r="F1355" s="39" t="s">
        <v>4</v>
      </c>
      <c r="G1355" s="40" t="s">
        <v>21</v>
      </c>
    </row>
    <row r="1356" spans="1:7">
      <c r="A1356" s="35">
        <v>44980</v>
      </c>
      <c r="B1356" s="36">
        <v>0.65285937500000002</v>
      </c>
      <c r="C1356" s="37" t="s">
        <v>20</v>
      </c>
      <c r="D1356" s="34">
        <v>100</v>
      </c>
      <c r="E1356" s="38">
        <v>135.29</v>
      </c>
      <c r="F1356" s="39" t="s">
        <v>4</v>
      </c>
      <c r="G1356" s="40" t="s">
        <v>21</v>
      </c>
    </row>
    <row r="1357" spans="1:7">
      <c r="A1357" s="35">
        <v>44980</v>
      </c>
      <c r="B1357" s="36">
        <v>0.65285937500000002</v>
      </c>
      <c r="C1357" s="37" t="s">
        <v>20</v>
      </c>
      <c r="D1357" s="34">
        <v>100</v>
      </c>
      <c r="E1357" s="38">
        <v>135.27000000000001</v>
      </c>
      <c r="F1357" s="39" t="s">
        <v>4</v>
      </c>
      <c r="G1357" s="40" t="s">
        <v>21</v>
      </c>
    </row>
    <row r="1358" spans="1:7">
      <c r="A1358" s="35">
        <v>44980</v>
      </c>
      <c r="B1358" s="36">
        <v>0.65285949074074079</v>
      </c>
      <c r="C1358" s="37" t="s">
        <v>20</v>
      </c>
      <c r="D1358" s="34">
        <v>96</v>
      </c>
      <c r="E1358" s="38">
        <v>135.19999999999999</v>
      </c>
      <c r="F1358" s="39" t="s">
        <v>4</v>
      </c>
      <c r="G1358" s="40" t="s">
        <v>21</v>
      </c>
    </row>
    <row r="1359" spans="1:7">
      <c r="A1359" s="35">
        <v>44980</v>
      </c>
      <c r="B1359" s="36">
        <v>0.65418495370370378</v>
      </c>
      <c r="C1359" s="37" t="s">
        <v>20</v>
      </c>
      <c r="D1359" s="34">
        <v>100</v>
      </c>
      <c r="E1359" s="38">
        <v>135.27000000000001</v>
      </c>
      <c r="F1359" s="39" t="s">
        <v>4</v>
      </c>
      <c r="G1359" s="40" t="s">
        <v>21</v>
      </c>
    </row>
    <row r="1360" spans="1:7">
      <c r="A1360" s="35">
        <v>44980</v>
      </c>
      <c r="B1360" s="36">
        <v>0.65426886574074083</v>
      </c>
      <c r="C1360" s="37" t="s">
        <v>20</v>
      </c>
      <c r="D1360" s="34">
        <v>17</v>
      </c>
      <c r="E1360" s="38">
        <v>135.22999999999999</v>
      </c>
      <c r="F1360" s="39" t="s">
        <v>4</v>
      </c>
      <c r="G1360" s="40" t="s">
        <v>21</v>
      </c>
    </row>
    <row r="1361" spans="1:7">
      <c r="A1361" s="35">
        <v>44980</v>
      </c>
      <c r="B1361" s="36">
        <v>0.65426886574074083</v>
      </c>
      <c r="C1361" s="37" t="s">
        <v>20</v>
      </c>
      <c r="D1361" s="34">
        <v>18</v>
      </c>
      <c r="E1361" s="38">
        <v>135.22999999999999</v>
      </c>
      <c r="F1361" s="39" t="s">
        <v>4</v>
      </c>
      <c r="G1361" s="40" t="s">
        <v>21</v>
      </c>
    </row>
    <row r="1362" spans="1:7">
      <c r="A1362" s="35">
        <v>44980</v>
      </c>
      <c r="B1362" s="36">
        <v>0.65426886574074083</v>
      </c>
      <c r="C1362" s="37" t="s">
        <v>20</v>
      </c>
      <c r="D1362" s="34">
        <v>18</v>
      </c>
      <c r="E1362" s="38">
        <v>135.22999999999999</v>
      </c>
      <c r="F1362" s="39" t="s">
        <v>4</v>
      </c>
      <c r="G1362" s="40" t="s">
        <v>21</v>
      </c>
    </row>
    <row r="1363" spans="1:7">
      <c r="A1363" s="35">
        <v>44980</v>
      </c>
      <c r="B1363" s="36">
        <v>0.65426886574074083</v>
      </c>
      <c r="C1363" s="37" t="s">
        <v>20</v>
      </c>
      <c r="D1363" s="34">
        <v>83</v>
      </c>
      <c r="E1363" s="38">
        <v>135.22999999999999</v>
      </c>
      <c r="F1363" s="39" t="s">
        <v>4</v>
      </c>
      <c r="G1363" s="40" t="s">
        <v>21</v>
      </c>
    </row>
    <row r="1364" spans="1:7">
      <c r="A1364" s="35">
        <v>44980</v>
      </c>
      <c r="B1364" s="36">
        <v>0.65426886574074083</v>
      </c>
      <c r="C1364" s="37" t="s">
        <v>20</v>
      </c>
      <c r="D1364" s="34">
        <v>64</v>
      </c>
      <c r="E1364" s="38">
        <v>135.22999999999999</v>
      </c>
      <c r="F1364" s="39" t="s">
        <v>4</v>
      </c>
      <c r="G1364" s="40" t="s">
        <v>21</v>
      </c>
    </row>
    <row r="1365" spans="1:7">
      <c r="A1365" s="35">
        <v>44980</v>
      </c>
      <c r="B1365" s="36">
        <v>0.65430682870370371</v>
      </c>
      <c r="C1365" s="37" t="s">
        <v>20</v>
      </c>
      <c r="D1365" s="34">
        <v>9</v>
      </c>
      <c r="E1365" s="38">
        <v>135.21</v>
      </c>
      <c r="F1365" s="39" t="s">
        <v>4</v>
      </c>
      <c r="G1365" s="40" t="s">
        <v>21</v>
      </c>
    </row>
    <row r="1366" spans="1:7">
      <c r="A1366" s="35">
        <v>44980</v>
      </c>
      <c r="B1366" s="36">
        <v>0.65430682870370371</v>
      </c>
      <c r="C1366" s="37" t="s">
        <v>20</v>
      </c>
      <c r="D1366" s="34">
        <v>91</v>
      </c>
      <c r="E1366" s="38">
        <v>135.21</v>
      </c>
      <c r="F1366" s="39" t="s">
        <v>4</v>
      </c>
      <c r="G1366" s="40" t="s">
        <v>21</v>
      </c>
    </row>
    <row r="1367" spans="1:7">
      <c r="A1367" s="35">
        <v>44980</v>
      </c>
      <c r="B1367" s="36">
        <v>0.65430694444444448</v>
      </c>
      <c r="C1367" s="37" t="s">
        <v>20</v>
      </c>
      <c r="D1367" s="34">
        <v>100</v>
      </c>
      <c r="E1367" s="38">
        <v>135.21</v>
      </c>
      <c r="F1367" s="39" t="s">
        <v>4</v>
      </c>
      <c r="G1367" s="40" t="s">
        <v>21</v>
      </c>
    </row>
    <row r="1368" spans="1:7">
      <c r="A1368" s="35">
        <v>44980</v>
      </c>
      <c r="B1368" s="36">
        <v>0.65433958333333331</v>
      </c>
      <c r="C1368" s="37" t="s">
        <v>20</v>
      </c>
      <c r="D1368" s="34">
        <v>6</v>
      </c>
      <c r="E1368" s="38">
        <v>135.19999999999999</v>
      </c>
      <c r="F1368" s="39" t="s">
        <v>4</v>
      </c>
      <c r="G1368" s="40" t="s">
        <v>21</v>
      </c>
    </row>
    <row r="1369" spans="1:7">
      <c r="A1369" s="35">
        <v>44980</v>
      </c>
      <c r="B1369" s="36">
        <v>0.65433958333333331</v>
      </c>
      <c r="C1369" s="37" t="s">
        <v>20</v>
      </c>
      <c r="D1369" s="34">
        <v>98</v>
      </c>
      <c r="E1369" s="38">
        <v>135.19999999999999</v>
      </c>
      <c r="F1369" s="39" t="s">
        <v>4</v>
      </c>
      <c r="G1369" s="40" t="s">
        <v>21</v>
      </c>
    </row>
    <row r="1370" spans="1:7">
      <c r="A1370" s="35">
        <v>44980</v>
      </c>
      <c r="B1370" s="36">
        <v>0.65433969907407419</v>
      </c>
      <c r="C1370" s="37" t="s">
        <v>20</v>
      </c>
      <c r="D1370" s="34">
        <v>50</v>
      </c>
      <c r="E1370" s="38">
        <v>135.19999999999999</v>
      </c>
      <c r="F1370" s="39" t="s">
        <v>4</v>
      </c>
      <c r="G1370" s="40" t="s">
        <v>22</v>
      </c>
    </row>
    <row r="1371" spans="1:7">
      <c r="A1371" s="35">
        <v>44980</v>
      </c>
      <c r="B1371" s="36">
        <v>0.65433969907407419</v>
      </c>
      <c r="C1371" s="37" t="s">
        <v>20</v>
      </c>
      <c r="D1371" s="34">
        <v>50</v>
      </c>
      <c r="E1371" s="38">
        <v>135.19999999999999</v>
      </c>
      <c r="F1371" s="39" t="s">
        <v>4</v>
      </c>
      <c r="G1371" s="40" t="s">
        <v>22</v>
      </c>
    </row>
    <row r="1372" spans="1:7">
      <c r="A1372" s="35">
        <v>44980</v>
      </c>
      <c r="B1372" s="36">
        <v>0.65433969907407419</v>
      </c>
      <c r="C1372" s="37" t="s">
        <v>20</v>
      </c>
      <c r="D1372" s="34">
        <v>50</v>
      </c>
      <c r="E1372" s="38">
        <v>135.19999999999999</v>
      </c>
      <c r="F1372" s="39" t="s">
        <v>4</v>
      </c>
      <c r="G1372" s="40" t="s">
        <v>22</v>
      </c>
    </row>
    <row r="1373" spans="1:7">
      <c r="A1373" s="35">
        <v>44980</v>
      </c>
      <c r="B1373" s="36">
        <v>0.65433969907407419</v>
      </c>
      <c r="C1373" s="37" t="s">
        <v>20</v>
      </c>
      <c r="D1373" s="34">
        <v>5</v>
      </c>
      <c r="E1373" s="38">
        <v>135.19999999999999</v>
      </c>
      <c r="F1373" s="39" t="s">
        <v>4</v>
      </c>
      <c r="G1373" s="40" t="s">
        <v>22</v>
      </c>
    </row>
    <row r="1374" spans="1:7">
      <c r="A1374" s="35">
        <v>44980</v>
      </c>
      <c r="B1374" s="36">
        <v>0.65433969907407419</v>
      </c>
      <c r="C1374" s="37" t="s">
        <v>20</v>
      </c>
      <c r="D1374" s="34">
        <v>50</v>
      </c>
      <c r="E1374" s="38">
        <v>135.19999999999999</v>
      </c>
      <c r="F1374" s="39" t="s">
        <v>4</v>
      </c>
      <c r="G1374" s="40" t="s">
        <v>21</v>
      </c>
    </row>
    <row r="1375" spans="1:7">
      <c r="A1375" s="35">
        <v>44980</v>
      </c>
      <c r="B1375" s="36">
        <v>0.65433969907407419</v>
      </c>
      <c r="C1375" s="37" t="s">
        <v>20</v>
      </c>
      <c r="D1375" s="34">
        <v>50</v>
      </c>
      <c r="E1375" s="38">
        <v>135.19999999999999</v>
      </c>
      <c r="F1375" s="39" t="s">
        <v>4</v>
      </c>
      <c r="G1375" s="40" t="s">
        <v>21</v>
      </c>
    </row>
    <row r="1376" spans="1:7">
      <c r="A1376" s="35">
        <v>44980</v>
      </c>
      <c r="B1376" s="36">
        <v>0.65433969907407419</v>
      </c>
      <c r="C1376" s="37" t="s">
        <v>20</v>
      </c>
      <c r="D1376" s="34">
        <v>64</v>
      </c>
      <c r="E1376" s="38">
        <v>135.19999999999999</v>
      </c>
      <c r="F1376" s="39" t="s">
        <v>4</v>
      </c>
      <c r="G1376" s="40" t="s">
        <v>21</v>
      </c>
    </row>
    <row r="1377" spans="1:7">
      <c r="A1377" s="35">
        <v>44980</v>
      </c>
      <c r="B1377" s="36">
        <v>0.65459756944444458</v>
      </c>
      <c r="C1377" s="37" t="s">
        <v>20</v>
      </c>
      <c r="D1377" s="34">
        <v>19</v>
      </c>
      <c r="E1377" s="38">
        <v>135.09</v>
      </c>
      <c r="F1377" s="39" t="s">
        <v>4</v>
      </c>
      <c r="G1377" s="40" t="s">
        <v>21</v>
      </c>
    </row>
    <row r="1378" spans="1:7">
      <c r="A1378" s="35">
        <v>44980</v>
      </c>
      <c r="B1378" s="36">
        <v>0.65459756944444458</v>
      </c>
      <c r="C1378" s="37" t="s">
        <v>20</v>
      </c>
      <c r="D1378" s="34">
        <v>100</v>
      </c>
      <c r="E1378" s="38">
        <v>135.09</v>
      </c>
      <c r="F1378" s="39" t="s">
        <v>4</v>
      </c>
      <c r="G1378" s="40" t="s">
        <v>21</v>
      </c>
    </row>
    <row r="1379" spans="1:7">
      <c r="A1379" s="35">
        <v>44980</v>
      </c>
      <c r="B1379" s="36">
        <v>0.65459756944444458</v>
      </c>
      <c r="C1379" s="37" t="s">
        <v>20</v>
      </c>
      <c r="D1379" s="34">
        <v>181</v>
      </c>
      <c r="E1379" s="38">
        <v>135.09</v>
      </c>
      <c r="F1379" s="39" t="s">
        <v>4</v>
      </c>
      <c r="G1379" s="40" t="s">
        <v>21</v>
      </c>
    </row>
    <row r="1380" spans="1:7">
      <c r="A1380" s="35">
        <v>44980</v>
      </c>
      <c r="B1380" s="36">
        <v>0.65459756944444458</v>
      </c>
      <c r="C1380" s="37" t="s">
        <v>20</v>
      </c>
      <c r="D1380" s="34">
        <v>100</v>
      </c>
      <c r="E1380" s="38">
        <v>135.08000000000001</v>
      </c>
      <c r="F1380" s="39" t="s">
        <v>4</v>
      </c>
      <c r="G1380" s="40" t="s">
        <v>21</v>
      </c>
    </row>
    <row r="1381" spans="1:7">
      <c r="A1381" s="35">
        <v>44980</v>
      </c>
      <c r="B1381" s="36">
        <v>0.65459756944444458</v>
      </c>
      <c r="C1381" s="37" t="s">
        <v>20</v>
      </c>
      <c r="D1381" s="34">
        <v>10</v>
      </c>
      <c r="E1381" s="38">
        <v>135.08000000000001</v>
      </c>
      <c r="F1381" s="39" t="s">
        <v>4</v>
      </c>
      <c r="G1381" s="40" t="s">
        <v>21</v>
      </c>
    </row>
    <row r="1382" spans="1:7">
      <c r="A1382" s="35">
        <v>44980</v>
      </c>
      <c r="B1382" s="36">
        <v>0.65556342592592598</v>
      </c>
      <c r="C1382" s="37" t="s">
        <v>20</v>
      </c>
      <c r="D1382" s="34">
        <v>4</v>
      </c>
      <c r="E1382" s="38">
        <v>134.94</v>
      </c>
      <c r="F1382" s="39" t="s">
        <v>4</v>
      </c>
      <c r="G1382" s="40" t="s">
        <v>22</v>
      </c>
    </row>
    <row r="1383" spans="1:7">
      <c r="A1383" s="35">
        <v>44980</v>
      </c>
      <c r="B1383" s="36">
        <v>0.65556342592592598</v>
      </c>
      <c r="C1383" s="37" t="s">
        <v>20</v>
      </c>
      <c r="D1383" s="34">
        <v>12</v>
      </c>
      <c r="E1383" s="38">
        <v>134.94</v>
      </c>
      <c r="F1383" s="39" t="s">
        <v>4</v>
      </c>
      <c r="G1383" s="40" t="s">
        <v>22</v>
      </c>
    </row>
    <row r="1384" spans="1:7">
      <c r="A1384" s="35">
        <v>44980</v>
      </c>
      <c r="B1384" s="36">
        <v>0.65556342592592598</v>
      </c>
      <c r="C1384" s="37" t="s">
        <v>20</v>
      </c>
      <c r="D1384" s="34">
        <v>14</v>
      </c>
      <c r="E1384" s="38">
        <v>134.94</v>
      </c>
      <c r="F1384" s="39" t="s">
        <v>4</v>
      </c>
      <c r="G1384" s="40" t="s">
        <v>22</v>
      </c>
    </row>
    <row r="1385" spans="1:7">
      <c r="A1385" s="35">
        <v>44980</v>
      </c>
      <c r="B1385" s="36">
        <v>0.65556342592592598</v>
      </c>
      <c r="C1385" s="37" t="s">
        <v>20</v>
      </c>
      <c r="D1385" s="34">
        <v>20</v>
      </c>
      <c r="E1385" s="38">
        <v>134.94</v>
      </c>
      <c r="F1385" s="39" t="s">
        <v>4</v>
      </c>
      <c r="G1385" s="40" t="s">
        <v>22</v>
      </c>
    </row>
    <row r="1386" spans="1:7">
      <c r="A1386" s="35">
        <v>44980</v>
      </c>
      <c r="B1386" s="36">
        <v>0.65556342592592598</v>
      </c>
      <c r="C1386" s="37" t="s">
        <v>20</v>
      </c>
      <c r="D1386" s="34">
        <v>64</v>
      </c>
      <c r="E1386" s="38">
        <v>134.94</v>
      </c>
      <c r="F1386" s="39" t="s">
        <v>4</v>
      </c>
      <c r="G1386" s="40" t="s">
        <v>22</v>
      </c>
    </row>
    <row r="1387" spans="1:7">
      <c r="A1387" s="35">
        <v>44980</v>
      </c>
      <c r="B1387" s="36">
        <v>0.65556342592592598</v>
      </c>
      <c r="C1387" s="37" t="s">
        <v>20</v>
      </c>
      <c r="D1387" s="34">
        <v>86</v>
      </c>
      <c r="E1387" s="38">
        <v>134.94</v>
      </c>
      <c r="F1387" s="39" t="s">
        <v>4</v>
      </c>
      <c r="G1387" s="40" t="s">
        <v>22</v>
      </c>
    </row>
    <row r="1388" spans="1:7">
      <c r="A1388" s="35">
        <v>44980</v>
      </c>
      <c r="B1388" s="36">
        <v>0.65556342592592598</v>
      </c>
      <c r="C1388" s="37" t="s">
        <v>20</v>
      </c>
      <c r="D1388" s="34">
        <v>100</v>
      </c>
      <c r="E1388" s="38">
        <v>134.94</v>
      </c>
      <c r="F1388" s="39" t="s">
        <v>4</v>
      </c>
      <c r="G1388" s="40" t="s">
        <v>22</v>
      </c>
    </row>
    <row r="1389" spans="1:7">
      <c r="A1389" s="35">
        <v>44980</v>
      </c>
      <c r="B1389" s="36">
        <v>0.65556342592592598</v>
      </c>
      <c r="C1389" s="37" t="s">
        <v>20</v>
      </c>
      <c r="D1389" s="34">
        <v>100</v>
      </c>
      <c r="E1389" s="38">
        <v>134.94</v>
      </c>
      <c r="F1389" s="39" t="s">
        <v>4</v>
      </c>
      <c r="G1389" s="40" t="s">
        <v>22</v>
      </c>
    </row>
    <row r="1390" spans="1:7">
      <c r="A1390" s="35">
        <v>44980</v>
      </c>
      <c r="B1390" s="36">
        <v>0.65556342592592598</v>
      </c>
      <c r="C1390" s="37" t="s">
        <v>20</v>
      </c>
      <c r="D1390" s="34">
        <v>100</v>
      </c>
      <c r="E1390" s="38">
        <v>134.94</v>
      </c>
      <c r="F1390" s="39" t="s">
        <v>4</v>
      </c>
      <c r="G1390" s="40" t="s">
        <v>22</v>
      </c>
    </row>
    <row r="1391" spans="1:7">
      <c r="A1391" s="35">
        <v>44980</v>
      </c>
      <c r="B1391" s="36">
        <v>0.65556342592592598</v>
      </c>
      <c r="C1391" s="37" t="s">
        <v>20</v>
      </c>
      <c r="D1391" s="34">
        <v>2</v>
      </c>
      <c r="E1391" s="38">
        <v>134.94</v>
      </c>
      <c r="F1391" s="39" t="s">
        <v>4</v>
      </c>
      <c r="G1391" s="40" t="s">
        <v>21</v>
      </c>
    </row>
    <row r="1392" spans="1:7">
      <c r="A1392" s="35">
        <v>44980</v>
      </c>
      <c r="B1392" s="36">
        <v>0.65556342592592598</v>
      </c>
      <c r="C1392" s="37" t="s">
        <v>20</v>
      </c>
      <c r="D1392" s="34">
        <v>20</v>
      </c>
      <c r="E1392" s="38">
        <v>134.94</v>
      </c>
      <c r="F1392" s="39" t="s">
        <v>4</v>
      </c>
      <c r="G1392" s="40" t="s">
        <v>21</v>
      </c>
    </row>
    <row r="1393" spans="1:7">
      <c r="A1393" s="35">
        <v>44980</v>
      </c>
      <c r="B1393" s="36">
        <v>0.65556342592592598</v>
      </c>
      <c r="C1393" s="37" t="s">
        <v>20</v>
      </c>
      <c r="D1393" s="34">
        <v>40</v>
      </c>
      <c r="E1393" s="38">
        <v>134.94</v>
      </c>
      <c r="F1393" s="39" t="s">
        <v>4</v>
      </c>
      <c r="G1393" s="40" t="s">
        <v>21</v>
      </c>
    </row>
    <row r="1394" spans="1:7">
      <c r="A1394" s="35">
        <v>44980</v>
      </c>
      <c r="B1394" s="36">
        <v>0.65556342592592598</v>
      </c>
      <c r="C1394" s="37" t="s">
        <v>20</v>
      </c>
      <c r="D1394" s="34">
        <v>49</v>
      </c>
      <c r="E1394" s="38">
        <v>134.94</v>
      </c>
      <c r="F1394" s="39" t="s">
        <v>4</v>
      </c>
      <c r="G1394" s="40" t="s">
        <v>21</v>
      </c>
    </row>
    <row r="1395" spans="1:7">
      <c r="A1395" s="35">
        <v>44980</v>
      </c>
      <c r="B1395" s="36">
        <v>0.65556342592592598</v>
      </c>
      <c r="C1395" s="37" t="s">
        <v>20</v>
      </c>
      <c r="D1395" s="34">
        <v>80</v>
      </c>
      <c r="E1395" s="38">
        <v>134.94</v>
      </c>
      <c r="F1395" s="39" t="s">
        <v>4</v>
      </c>
      <c r="G1395" s="40" t="s">
        <v>21</v>
      </c>
    </row>
    <row r="1396" spans="1:7">
      <c r="A1396" s="35">
        <v>44980</v>
      </c>
      <c r="B1396" s="36">
        <v>0.65556342592592598</v>
      </c>
      <c r="C1396" s="37" t="s">
        <v>20</v>
      </c>
      <c r="D1396" s="34">
        <v>109</v>
      </c>
      <c r="E1396" s="38">
        <v>134.94</v>
      </c>
      <c r="F1396" s="39" t="s">
        <v>4</v>
      </c>
      <c r="G1396" s="40" t="s">
        <v>21</v>
      </c>
    </row>
    <row r="1397" spans="1:7">
      <c r="A1397" s="35">
        <v>44980</v>
      </c>
      <c r="B1397" s="36">
        <v>0.65559050925925932</v>
      </c>
      <c r="C1397" s="37" t="s">
        <v>20</v>
      </c>
      <c r="D1397" s="34">
        <v>5</v>
      </c>
      <c r="E1397" s="38">
        <v>134.93</v>
      </c>
      <c r="F1397" s="39" t="s">
        <v>4</v>
      </c>
      <c r="G1397" s="40" t="s">
        <v>22</v>
      </c>
    </row>
    <row r="1398" spans="1:7">
      <c r="A1398" s="35">
        <v>44980</v>
      </c>
      <c r="B1398" s="36">
        <v>0.65559050925925932</v>
      </c>
      <c r="C1398" s="37" t="s">
        <v>20</v>
      </c>
      <c r="D1398" s="34">
        <v>14</v>
      </c>
      <c r="E1398" s="38">
        <v>134.93</v>
      </c>
      <c r="F1398" s="39" t="s">
        <v>4</v>
      </c>
      <c r="G1398" s="40" t="s">
        <v>22</v>
      </c>
    </row>
    <row r="1399" spans="1:7">
      <c r="A1399" s="35">
        <v>44980</v>
      </c>
      <c r="B1399" s="36">
        <v>0.65559050925925932</v>
      </c>
      <c r="C1399" s="37" t="s">
        <v>20</v>
      </c>
      <c r="D1399" s="34">
        <v>19</v>
      </c>
      <c r="E1399" s="38">
        <v>134.93</v>
      </c>
      <c r="F1399" s="39" t="s">
        <v>4</v>
      </c>
      <c r="G1399" s="40" t="s">
        <v>22</v>
      </c>
    </row>
    <row r="1400" spans="1:7">
      <c r="A1400" s="35">
        <v>44980</v>
      </c>
      <c r="B1400" s="36">
        <v>0.65559050925925932</v>
      </c>
      <c r="C1400" s="37" t="s">
        <v>20</v>
      </c>
      <c r="D1400" s="34">
        <v>21</v>
      </c>
      <c r="E1400" s="38">
        <v>134.94</v>
      </c>
      <c r="F1400" s="39" t="s">
        <v>4</v>
      </c>
      <c r="G1400" s="40" t="s">
        <v>22</v>
      </c>
    </row>
    <row r="1401" spans="1:7">
      <c r="A1401" s="35">
        <v>44980</v>
      </c>
      <c r="B1401" s="36">
        <v>0.65559050925925932</v>
      </c>
      <c r="C1401" s="37" t="s">
        <v>20</v>
      </c>
      <c r="D1401" s="34">
        <v>53</v>
      </c>
      <c r="E1401" s="38">
        <v>134.94</v>
      </c>
      <c r="F1401" s="39" t="s">
        <v>4</v>
      </c>
      <c r="G1401" s="40" t="s">
        <v>22</v>
      </c>
    </row>
    <row r="1402" spans="1:7">
      <c r="A1402" s="35">
        <v>44980</v>
      </c>
      <c r="B1402" s="36">
        <v>0.65559050925925932</v>
      </c>
      <c r="C1402" s="37" t="s">
        <v>20</v>
      </c>
      <c r="D1402" s="34">
        <v>81</v>
      </c>
      <c r="E1402" s="38">
        <v>134.93</v>
      </c>
      <c r="F1402" s="39" t="s">
        <v>4</v>
      </c>
      <c r="G1402" s="40" t="s">
        <v>22</v>
      </c>
    </row>
    <row r="1403" spans="1:7">
      <c r="A1403" s="35">
        <v>44980</v>
      </c>
      <c r="B1403" s="36">
        <v>0.65559050925925932</v>
      </c>
      <c r="C1403" s="37" t="s">
        <v>20</v>
      </c>
      <c r="D1403" s="34">
        <v>100</v>
      </c>
      <c r="E1403" s="38">
        <v>134.93</v>
      </c>
      <c r="F1403" s="39" t="s">
        <v>4</v>
      </c>
      <c r="G1403" s="40" t="s">
        <v>22</v>
      </c>
    </row>
    <row r="1404" spans="1:7">
      <c r="A1404" s="35">
        <v>44980</v>
      </c>
      <c r="B1404" s="36">
        <v>0.65559050925925932</v>
      </c>
      <c r="C1404" s="37" t="s">
        <v>20</v>
      </c>
      <c r="D1404" s="34">
        <v>126</v>
      </c>
      <c r="E1404" s="38">
        <v>134.94</v>
      </c>
      <c r="F1404" s="39" t="s">
        <v>4</v>
      </c>
      <c r="G1404" s="40" t="s">
        <v>22</v>
      </c>
    </row>
    <row r="1405" spans="1:7">
      <c r="A1405" s="35">
        <v>44980</v>
      </c>
      <c r="B1405" s="36">
        <v>0.65559050925925932</v>
      </c>
      <c r="C1405" s="37" t="s">
        <v>20</v>
      </c>
      <c r="D1405" s="34">
        <v>100</v>
      </c>
      <c r="E1405" s="38">
        <v>134.94</v>
      </c>
      <c r="F1405" s="39" t="s">
        <v>4</v>
      </c>
      <c r="G1405" s="40" t="s">
        <v>21</v>
      </c>
    </row>
    <row r="1406" spans="1:7">
      <c r="A1406" s="35">
        <v>44980</v>
      </c>
      <c r="B1406" s="36">
        <v>0.65559050925925932</v>
      </c>
      <c r="C1406" s="37" t="s">
        <v>20</v>
      </c>
      <c r="D1406" s="34">
        <v>5</v>
      </c>
      <c r="E1406" s="38">
        <v>134.93</v>
      </c>
      <c r="F1406" s="39" t="s">
        <v>4</v>
      </c>
      <c r="G1406" s="40" t="s">
        <v>21</v>
      </c>
    </row>
    <row r="1407" spans="1:7">
      <c r="A1407" s="35">
        <v>44980</v>
      </c>
      <c r="B1407" s="36">
        <v>0.65559050925925932</v>
      </c>
      <c r="C1407" s="37" t="s">
        <v>20</v>
      </c>
      <c r="D1407" s="34">
        <v>45</v>
      </c>
      <c r="E1407" s="38">
        <v>134.93</v>
      </c>
      <c r="F1407" s="39" t="s">
        <v>4</v>
      </c>
      <c r="G1407" s="40" t="s">
        <v>21</v>
      </c>
    </row>
    <row r="1408" spans="1:7">
      <c r="A1408" s="35">
        <v>44980</v>
      </c>
      <c r="B1408" s="36">
        <v>0.65559050925925932</v>
      </c>
      <c r="C1408" s="37" t="s">
        <v>20</v>
      </c>
      <c r="D1408" s="34">
        <v>50</v>
      </c>
      <c r="E1408" s="38">
        <v>134.93</v>
      </c>
      <c r="F1408" s="39" t="s">
        <v>4</v>
      </c>
      <c r="G1408" s="40" t="s">
        <v>21</v>
      </c>
    </row>
    <row r="1409" spans="1:7">
      <c r="A1409" s="35">
        <v>44980</v>
      </c>
      <c r="B1409" s="36">
        <v>0.65559050925925932</v>
      </c>
      <c r="C1409" s="37" t="s">
        <v>20</v>
      </c>
      <c r="D1409" s="34">
        <v>100</v>
      </c>
      <c r="E1409" s="38">
        <v>134.93</v>
      </c>
      <c r="F1409" s="39" t="s">
        <v>4</v>
      </c>
      <c r="G1409" s="40" t="s">
        <v>21</v>
      </c>
    </row>
    <row r="1410" spans="1:7">
      <c r="A1410" s="35">
        <v>44980</v>
      </c>
      <c r="B1410" s="36">
        <v>0.65559050925925932</v>
      </c>
      <c r="C1410" s="37" t="s">
        <v>20</v>
      </c>
      <c r="D1410" s="34">
        <v>100</v>
      </c>
      <c r="E1410" s="38">
        <v>134.93</v>
      </c>
      <c r="F1410" s="39" t="s">
        <v>4</v>
      </c>
      <c r="G1410" s="40" t="s">
        <v>21</v>
      </c>
    </row>
    <row r="1411" spans="1:7">
      <c r="A1411" s="35">
        <v>44980</v>
      </c>
      <c r="B1411" s="36">
        <v>0.65654675925925932</v>
      </c>
      <c r="C1411" s="37" t="s">
        <v>20</v>
      </c>
      <c r="D1411" s="34">
        <v>100</v>
      </c>
      <c r="E1411" s="38">
        <v>134.9</v>
      </c>
      <c r="F1411" s="39" t="s">
        <v>4</v>
      </c>
      <c r="G1411" s="40" t="s">
        <v>21</v>
      </c>
    </row>
    <row r="1412" spans="1:7">
      <c r="A1412" s="35">
        <v>44980</v>
      </c>
      <c r="B1412" s="36">
        <v>0.65823611111111124</v>
      </c>
      <c r="C1412" s="37" t="s">
        <v>20</v>
      </c>
      <c r="D1412" s="34">
        <v>6</v>
      </c>
      <c r="E1412" s="38">
        <v>135.04</v>
      </c>
      <c r="F1412" s="39" t="s">
        <v>4</v>
      </c>
      <c r="G1412" s="40" t="s">
        <v>36</v>
      </c>
    </row>
    <row r="1413" spans="1:7">
      <c r="A1413" s="35">
        <v>44980</v>
      </c>
      <c r="B1413" s="36">
        <v>0.65823611111111124</v>
      </c>
      <c r="C1413" s="37" t="s">
        <v>20</v>
      </c>
      <c r="D1413" s="34">
        <v>94</v>
      </c>
      <c r="E1413" s="38">
        <v>135.04</v>
      </c>
      <c r="F1413" s="39" t="s">
        <v>4</v>
      </c>
      <c r="G1413" s="40" t="s">
        <v>36</v>
      </c>
    </row>
    <row r="1414" spans="1:7">
      <c r="A1414" s="35">
        <v>44980</v>
      </c>
      <c r="B1414" s="36">
        <v>0.65823611111111124</v>
      </c>
      <c r="C1414" s="37" t="s">
        <v>20</v>
      </c>
      <c r="D1414" s="34">
        <v>13</v>
      </c>
      <c r="E1414" s="38">
        <v>135.05000000000001</v>
      </c>
      <c r="F1414" s="39" t="s">
        <v>4</v>
      </c>
      <c r="G1414" s="40" t="s">
        <v>21</v>
      </c>
    </row>
    <row r="1415" spans="1:7">
      <c r="A1415" s="35">
        <v>44980</v>
      </c>
      <c r="B1415" s="36">
        <v>0.65823611111111124</v>
      </c>
      <c r="C1415" s="37" t="s">
        <v>20</v>
      </c>
      <c r="D1415" s="34">
        <v>87</v>
      </c>
      <c r="E1415" s="38">
        <v>135.05000000000001</v>
      </c>
      <c r="F1415" s="39" t="s">
        <v>4</v>
      </c>
      <c r="G1415" s="40" t="s">
        <v>21</v>
      </c>
    </row>
    <row r="1416" spans="1:7">
      <c r="A1416" s="35">
        <v>44980</v>
      </c>
      <c r="B1416" s="36">
        <v>0.65823611111111124</v>
      </c>
      <c r="C1416" s="37" t="s">
        <v>20</v>
      </c>
      <c r="D1416" s="34">
        <v>100</v>
      </c>
      <c r="E1416" s="38">
        <v>135.01</v>
      </c>
      <c r="F1416" s="39" t="s">
        <v>4</v>
      </c>
      <c r="G1416" s="40" t="s">
        <v>21</v>
      </c>
    </row>
    <row r="1417" spans="1:7">
      <c r="A1417" s="35">
        <v>44980</v>
      </c>
      <c r="B1417" s="36">
        <v>0.65887245370370384</v>
      </c>
      <c r="C1417" s="37" t="s">
        <v>20</v>
      </c>
      <c r="D1417" s="34">
        <v>100</v>
      </c>
      <c r="E1417" s="38">
        <v>134.99</v>
      </c>
      <c r="F1417" s="39" t="s">
        <v>4</v>
      </c>
      <c r="G1417" s="40" t="s">
        <v>22</v>
      </c>
    </row>
    <row r="1418" spans="1:7">
      <c r="A1418" s="35">
        <v>44980</v>
      </c>
      <c r="B1418" s="36">
        <v>0.65887245370370384</v>
      </c>
      <c r="C1418" s="37" t="s">
        <v>20</v>
      </c>
      <c r="D1418" s="34">
        <v>2</v>
      </c>
      <c r="E1418" s="38">
        <v>134.97</v>
      </c>
      <c r="F1418" s="39" t="s">
        <v>4</v>
      </c>
      <c r="G1418" s="40" t="s">
        <v>21</v>
      </c>
    </row>
    <row r="1419" spans="1:7">
      <c r="A1419" s="35">
        <v>44980</v>
      </c>
      <c r="B1419" s="36">
        <v>0.65887245370370384</v>
      </c>
      <c r="C1419" s="37" t="s">
        <v>20</v>
      </c>
      <c r="D1419" s="34">
        <v>3</v>
      </c>
      <c r="E1419" s="38">
        <v>134.97</v>
      </c>
      <c r="F1419" s="39" t="s">
        <v>4</v>
      </c>
      <c r="G1419" s="40" t="s">
        <v>21</v>
      </c>
    </row>
    <row r="1420" spans="1:7">
      <c r="A1420" s="35">
        <v>44980</v>
      </c>
      <c r="B1420" s="36">
        <v>0.65887245370370384</v>
      </c>
      <c r="C1420" s="37" t="s">
        <v>20</v>
      </c>
      <c r="D1420" s="34">
        <v>5</v>
      </c>
      <c r="E1420" s="38">
        <v>134.97</v>
      </c>
      <c r="F1420" s="39" t="s">
        <v>4</v>
      </c>
      <c r="G1420" s="40" t="s">
        <v>21</v>
      </c>
    </row>
    <row r="1421" spans="1:7">
      <c r="A1421" s="35">
        <v>44980</v>
      </c>
      <c r="B1421" s="36">
        <v>0.65887245370370384</v>
      </c>
      <c r="C1421" s="37" t="s">
        <v>20</v>
      </c>
      <c r="D1421" s="34">
        <v>7</v>
      </c>
      <c r="E1421" s="38">
        <v>134.97</v>
      </c>
      <c r="F1421" s="39" t="s">
        <v>4</v>
      </c>
      <c r="G1421" s="40" t="s">
        <v>21</v>
      </c>
    </row>
    <row r="1422" spans="1:7">
      <c r="A1422" s="35">
        <v>44980</v>
      </c>
      <c r="B1422" s="36">
        <v>0.65887245370370384</v>
      </c>
      <c r="C1422" s="37" t="s">
        <v>20</v>
      </c>
      <c r="D1422" s="34">
        <v>20</v>
      </c>
      <c r="E1422" s="38">
        <v>134.97</v>
      </c>
      <c r="F1422" s="39" t="s">
        <v>4</v>
      </c>
      <c r="G1422" s="40" t="s">
        <v>21</v>
      </c>
    </row>
    <row r="1423" spans="1:7">
      <c r="A1423" s="35">
        <v>44980</v>
      </c>
      <c r="B1423" s="36">
        <v>0.65887245370370384</v>
      </c>
      <c r="C1423" s="37" t="s">
        <v>20</v>
      </c>
      <c r="D1423" s="34">
        <v>20</v>
      </c>
      <c r="E1423" s="38">
        <v>134.97</v>
      </c>
      <c r="F1423" s="39" t="s">
        <v>4</v>
      </c>
      <c r="G1423" s="40" t="s">
        <v>21</v>
      </c>
    </row>
    <row r="1424" spans="1:7">
      <c r="A1424" s="35">
        <v>44980</v>
      </c>
      <c r="B1424" s="36">
        <v>0.65887245370370384</v>
      </c>
      <c r="C1424" s="37" t="s">
        <v>20</v>
      </c>
      <c r="D1424" s="34">
        <v>20</v>
      </c>
      <c r="E1424" s="38">
        <v>134.97</v>
      </c>
      <c r="F1424" s="39" t="s">
        <v>4</v>
      </c>
      <c r="G1424" s="40" t="s">
        <v>21</v>
      </c>
    </row>
    <row r="1425" spans="1:7">
      <c r="A1425" s="35">
        <v>44980</v>
      </c>
      <c r="B1425" s="36">
        <v>0.65887245370370384</v>
      </c>
      <c r="C1425" s="37" t="s">
        <v>20</v>
      </c>
      <c r="D1425" s="34">
        <v>39</v>
      </c>
      <c r="E1425" s="38">
        <v>134.97</v>
      </c>
      <c r="F1425" s="39" t="s">
        <v>4</v>
      </c>
      <c r="G1425" s="40" t="s">
        <v>21</v>
      </c>
    </row>
    <row r="1426" spans="1:7">
      <c r="A1426" s="35">
        <v>44980</v>
      </c>
      <c r="B1426" s="36">
        <v>0.65887245370370384</v>
      </c>
      <c r="C1426" s="37" t="s">
        <v>20</v>
      </c>
      <c r="D1426" s="34">
        <v>41</v>
      </c>
      <c r="E1426" s="38">
        <v>134.97</v>
      </c>
      <c r="F1426" s="39" t="s">
        <v>4</v>
      </c>
      <c r="G1426" s="40" t="s">
        <v>21</v>
      </c>
    </row>
    <row r="1427" spans="1:7">
      <c r="A1427" s="35">
        <v>44980</v>
      </c>
      <c r="B1427" s="36">
        <v>0.65887245370370384</v>
      </c>
      <c r="C1427" s="37" t="s">
        <v>20</v>
      </c>
      <c r="D1427" s="34">
        <v>100</v>
      </c>
      <c r="E1427" s="38">
        <v>134.97999999999999</v>
      </c>
      <c r="F1427" s="39" t="s">
        <v>4</v>
      </c>
      <c r="G1427" s="40" t="s">
        <v>21</v>
      </c>
    </row>
    <row r="1428" spans="1:7">
      <c r="A1428" s="35">
        <v>44980</v>
      </c>
      <c r="B1428" s="36">
        <v>0.65887245370370384</v>
      </c>
      <c r="C1428" s="37" t="s">
        <v>20</v>
      </c>
      <c r="D1428" s="34">
        <v>100</v>
      </c>
      <c r="E1428" s="38">
        <v>134.99</v>
      </c>
      <c r="F1428" s="39" t="s">
        <v>4</v>
      </c>
      <c r="G1428" s="40" t="s">
        <v>21</v>
      </c>
    </row>
    <row r="1429" spans="1:7">
      <c r="A1429" s="35">
        <v>44980</v>
      </c>
      <c r="B1429" s="36">
        <v>0.65887245370370384</v>
      </c>
      <c r="C1429" s="37" t="s">
        <v>20</v>
      </c>
      <c r="D1429" s="34">
        <v>200</v>
      </c>
      <c r="E1429" s="38">
        <v>134.99</v>
      </c>
      <c r="F1429" s="39" t="s">
        <v>4</v>
      </c>
      <c r="G1429" s="40" t="s">
        <v>21</v>
      </c>
    </row>
    <row r="1430" spans="1:7">
      <c r="A1430" s="35">
        <v>44980</v>
      </c>
      <c r="B1430" s="36">
        <v>0.65887245370370384</v>
      </c>
      <c r="C1430" s="37" t="s">
        <v>20</v>
      </c>
      <c r="D1430" s="34">
        <v>1</v>
      </c>
      <c r="E1430" s="38">
        <v>134.97</v>
      </c>
      <c r="F1430" s="39" t="s">
        <v>4</v>
      </c>
      <c r="G1430" s="40" t="s">
        <v>21</v>
      </c>
    </row>
    <row r="1431" spans="1:7">
      <c r="A1431" s="35">
        <v>44980</v>
      </c>
      <c r="B1431" s="36">
        <v>0.65887245370370384</v>
      </c>
      <c r="C1431" s="37" t="s">
        <v>20</v>
      </c>
      <c r="D1431" s="34">
        <v>2</v>
      </c>
      <c r="E1431" s="38">
        <v>134.97</v>
      </c>
      <c r="F1431" s="39" t="s">
        <v>4</v>
      </c>
      <c r="G1431" s="40" t="s">
        <v>21</v>
      </c>
    </row>
    <row r="1432" spans="1:7">
      <c r="A1432" s="35">
        <v>44980</v>
      </c>
      <c r="B1432" s="36">
        <v>0.65887245370370384</v>
      </c>
      <c r="C1432" s="37" t="s">
        <v>20</v>
      </c>
      <c r="D1432" s="34">
        <v>2</v>
      </c>
      <c r="E1432" s="38">
        <v>134.97</v>
      </c>
      <c r="F1432" s="39" t="s">
        <v>4</v>
      </c>
      <c r="G1432" s="40" t="s">
        <v>21</v>
      </c>
    </row>
    <row r="1433" spans="1:7">
      <c r="A1433" s="35">
        <v>44980</v>
      </c>
      <c r="B1433" s="36">
        <v>0.65887245370370384</v>
      </c>
      <c r="C1433" s="37" t="s">
        <v>20</v>
      </c>
      <c r="D1433" s="34">
        <v>7</v>
      </c>
      <c r="E1433" s="38">
        <v>134.96</v>
      </c>
      <c r="F1433" s="39" t="s">
        <v>4</v>
      </c>
      <c r="G1433" s="40" t="s">
        <v>21</v>
      </c>
    </row>
    <row r="1434" spans="1:7">
      <c r="A1434" s="35">
        <v>44980</v>
      </c>
      <c r="B1434" s="36">
        <v>0.65887245370370384</v>
      </c>
      <c r="C1434" s="37" t="s">
        <v>20</v>
      </c>
      <c r="D1434" s="34">
        <v>38</v>
      </c>
      <c r="E1434" s="38">
        <v>134.97</v>
      </c>
      <c r="F1434" s="39" t="s">
        <v>4</v>
      </c>
      <c r="G1434" s="40" t="s">
        <v>21</v>
      </c>
    </row>
    <row r="1435" spans="1:7">
      <c r="A1435" s="35">
        <v>44980</v>
      </c>
      <c r="B1435" s="36">
        <v>0.65887245370370384</v>
      </c>
      <c r="C1435" s="37" t="s">
        <v>20</v>
      </c>
      <c r="D1435" s="34">
        <v>75</v>
      </c>
      <c r="E1435" s="38">
        <v>134.96</v>
      </c>
      <c r="F1435" s="39" t="s">
        <v>4</v>
      </c>
      <c r="G1435" s="40" t="s">
        <v>21</v>
      </c>
    </row>
    <row r="1436" spans="1:7">
      <c r="A1436" s="35">
        <v>44980</v>
      </c>
      <c r="B1436" s="36">
        <v>0.65887245370370384</v>
      </c>
      <c r="C1436" s="37" t="s">
        <v>20</v>
      </c>
      <c r="D1436" s="34">
        <v>100</v>
      </c>
      <c r="E1436" s="38">
        <v>134.94999999999999</v>
      </c>
      <c r="F1436" s="39" t="s">
        <v>4</v>
      </c>
      <c r="G1436" s="40" t="s">
        <v>21</v>
      </c>
    </row>
    <row r="1437" spans="1:7">
      <c r="A1437" s="35">
        <v>44980</v>
      </c>
      <c r="B1437" s="36">
        <v>0.65887245370370384</v>
      </c>
      <c r="C1437" s="37" t="s">
        <v>20</v>
      </c>
      <c r="D1437" s="34">
        <v>100</v>
      </c>
      <c r="E1437" s="38">
        <v>134.96</v>
      </c>
      <c r="F1437" s="39" t="s">
        <v>4</v>
      </c>
      <c r="G1437" s="40" t="s">
        <v>21</v>
      </c>
    </row>
    <row r="1438" spans="1:7">
      <c r="A1438" s="35">
        <v>44980</v>
      </c>
      <c r="B1438" s="36">
        <v>0.65887245370370384</v>
      </c>
      <c r="C1438" s="37" t="s">
        <v>20</v>
      </c>
      <c r="D1438" s="34">
        <v>118</v>
      </c>
      <c r="E1438" s="38">
        <v>134.96</v>
      </c>
      <c r="F1438" s="39" t="s">
        <v>4</v>
      </c>
      <c r="G1438" s="40" t="s">
        <v>21</v>
      </c>
    </row>
    <row r="1439" spans="1:7">
      <c r="A1439" s="35">
        <v>44980</v>
      </c>
      <c r="B1439" s="36">
        <v>0.65887766203703702</v>
      </c>
      <c r="C1439" s="37" t="s">
        <v>20</v>
      </c>
      <c r="D1439" s="34">
        <v>25</v>
      </c>
      <c r="E1439" s="38">
        <v>134.94999999999999</v>
      </c>
      <c r="F1439" s="39" t="s">
        <v>4</v>
      </c>
      <c r="G1439" s="40" t="s">
        <v>22</v>
      </c>
    </row>
    <row r="1440" spans="1:7">
      <c r="A1440" s="35">
        <v>44980</v>
      </c>
      <c r="B1440" s="36">
        <v>0.65887766203703702</v>
      </c>
      <c r="C1440" s="37" t="s">
        <v>20</v>
      </c>
      <c r="D1440" s="34">
        <v>75</v>
      </c>
      <c r="E1440" s="38">
        <v>134.94999999999999</v>
      </c>
      <c r="F1440" s="39" t="s">
        <v>4</v>
      </c>
      <c r="G1440" s="40" t="s">
        <v>22</v>
      </c>
    </row>
    <row r="1441" spans="1:7">
      <c r="A1441" s="35">
        <v>44980</v>
      </c>
      <c r="B1441" s="36">
        <v>0.65887766203703702</v>
      </c>
      <c r="C1441" s="37" t="s">
        <v>20</v>
      </c>
      <c r="D1441" s="34">
        <v>100</v>
      </c>
      <c r="E1441" s="38">
        <v>134.94999999999999</v>
      </c>
      <c r="F1441" s="39" t="s">
        <v>4</v>
      </c>
      <c r="G1441" s="40" t="s">
        <v>21</v>
      </c>
    </row>
    <row r="1442" spans="1:7">
      <c r="A1442" s="35">
        <v>44980</v>
      </c>
      <c r="B1442" s="36">
        <v>0.65889803240740752</v>
      </c>
      <c r="C1442" s="37" t="s">
        <v>20</v>
      </c>
      <c r="D1442" s="34">
        <v>17</v>
      </c>
      <c r="E1442" s="38">
        <v>134.94</v>
      </c>
      <c r="F1442" s="39" t="s">
        <v>4</v>
      </c>
      <c r="G1442" s="40" t="s">
        <v>21</v>
      </c>
    </row>
    <row r="1443" spans="1:7">
      <c r="A1443" s="35">
        <v>44980</v>
      </c>
      <c r="B1443" s="36">
        <v>0.65889803240740752</v>
      </c>
      <c r="C1443" s="37" t="s">
        <v>20</v>
      </c>
      <c r="D1443" s="34">
        <v>83</v>
      </c>
      <c r="E1443" s="38">
        <v>134.94</v>
      </c>
      <c r="F1443" s="39" t="s">
        <v>4</v>
      </c>
      <c r="G1443" s="40" t="s">
        <v>21</v>
      </c>
    </row>
    <row r="1444" spans="1:7">
      <c r="A1444" s="35">
        <v>44980</v>
      </c>
      <c r="B1444" s="36">
        <v>0.65889803240740752</v>
      </c>
      <c r="C1444" s="37" t="s">
        <v>20</v>
      </c>
      <c r="D1444" s="34">
        <v>100</v>
      </c>
      <c r="E1444" s="38">
        <v>134.94</v>
      </c>
      <c r="F1444" s="39" t="s">
        <v>4</v>
      </c>
      <c r="G1444" s="40" t="s">
        <v>21</v>
      </c>
    </row>
    <row r="1445" spans="1:7">
      <c r="A1445" s="35">
        <v>44980</v>
      </c>
      <c r="B1445" s="36">
        <v>0.65905613425925924</v>
      </c>
      <c r="C1445" s="37" t="s">
        <v>20</v>
      </c>
      <c r="D1445" s="34">
        <v>1</v>
      </c>
      <c r="E1445" s="38">
        <v>134.94999999999999</v>
      </c>
      <c r="F1445" s="39" t="s">
        <v>4</v>
      </c>
      <c r="G1445" s="40" t="s">
        <v>6</v>
      </c>
    </row>
    <row r="1446" spans="1:7">
      <c r="A1446" s="35">
        <v>44980</v>
      </c>
      <c r="B1446" s="36">
        <v>0.65908194444444446</v>
      </c>
      <c r="C1446" s="37" t="s">
        <v>20</v>
      </c>
      <c r="D1446" s="34">
        <v>5</v>
      </c>
      <c r="E1446" s="38">
        <v>134.97</v>
      </c>
      <c r="F1446" s="39" t="s">
        <v>4</v>
      </c>
      <c r="G1446" s="40" t="s">
        <v>21</v>
      </c>
    </row>
    <row r="1447" spans="1:7">
      <c r="A1447" s="35">
        <v>44980</v>
      </c>
      <c r="B1447" s="36">
        <v>0.65908194444444446</v>
      </c>
      <c r="C1447" s="37" t="s">
        <v>20</v>
      </c>
      <c r="D1447" s="34">
        <v>10</v>
      </c>
      <c r="E1447" s="38">
        <v>134.97</v>
      </c>
      <c r="F1447" s="39" t="s">
        <v>4</v>
      </c>
      <c r="G1447" s="40" t="s">
        <v>21</v>
      </c>
    </row>
    <row r="1448" spans="1:7">
      <c r="A1448" s="35">
        <v>44980</v>
      </c>
      <c r="B1448" s="36">
        <v>0.65908194444444446</v>
      </c>
      <c r="C1448" s="37" t="s">
        <v>20</v>
      </c>
      <c r="D1448" s="34">
        <v>16</v>
      </c>
      <c r="E1448" s="38">
        <v>134.97</v>
      </c>
      <c r="F1448" s="39" t="s">
        <v>4</v>
      </c>
      <c r="G1448" s="40" t="s">
        <v>21</v>
      </c>
    </row>
    <row r="1449" spans="1:7">
      <c r="A1449" s="35">
        <v>44980</v>
      </c>
      <c r="B1449" s="36">
        <v>0.65908252314814808</v>
      </c>
      <c r="C1449" s="37" t="s">
        <v>20</v>
      </c>
      <c r="D1449" s="34">
        <v>100</v>
      </c>
      <c r="E1449" s="38">
        <v>134.97999999999999</v>
      </c>
      <c r="F1449" s="39" t="s">
        <v>4</v>
      </c>
      <c r="G1449" s="40" t="s">
        <v>44</v>
      </c>
    </row>
    <row r="1450" spans="1:7">
      <c r="A1450" s="35">
        <v>44980</v>
      </c>
      <c r="B1450" s="36">
        <v>0.65908252314814808</v>
      </c>
      <c r="C1450" s="37" t="s">
        <v>20</v>
      </c>
      <c r="D1450" s="34">
        <v>1</v>
      </c>
      <c r="E1450" s="38">
        <v>134.97999999999999</v>
      </c>
      <c r="F1450" s="39" t="s">
        <v>4</v>
      </c>
      <c r="G1450" s="40" t="s">
        <v>21</v>
      </c>
    </row>
    <row r="1451" spans="1:7">
      <c r="A1451" s="35">
        <v>44980</v>
      </c>
      <c r="B1451" s="36">
        <v>0.65908252314814808</v>
      </c>
      <c r="C1451" s="37" t="s">
        <v>20</v>
      </c>
      <c r="D1451" s="34">
        <v>1</v>
      </c>
      <c r="E1451" s="38">
        <v>134.97999999999999</v>
      </c>
      <c r="F1451" s="39" t="s">
        <v>4</v>
      </c>
      <c r="G1451" s="40" t="s">
        <v>21</v>
      </c>
    </row>
    <row r="1452" spans="1:7">
      <c r="A1452" s="35">
        <v>44980</v>
      </c>
      <c r="B1452" s="36">
        <v>0.65908252314814808</v>
      </c>
      <c r="C1452" s="37" t="s">
        <v>20</v>
      </c>
      <c r="D1452" s="34">
        <v>1</v>
      </c>
      <c r="E1452" s="38">
        <v>134.97999999999999</v>
      </c>
      <c r="F1452" s="39" t="s">
        <v>4</v>
      </c>
      <c r="G1452" s="40" t="s">
        <v>21</v>
      </c>
    </row>
    <row r="1453" spans="1:7">
      <c r="A1453" s="35">
        <v>44980</v>
      </c>
      <c r="B1453" s="36">
        <v>0.65908252314814808</v>
      </c>
      <c r="C1453" s="37" t="s">
        <v>20</v>
      </c>
      <c r="D1453" s="34">
        <v>86</v>
      </c>
      <c r="E1453" s="38">
        <v>134.97999999999999</v>
      </c>
      <c r="F1453" s="39" t="s">
        <v>4</v>
      </c>
      <c r="G1453" s="40" t="s">
        <v>21</v>
      </c>
    </row>
    <row r="1454" spans="1:7">
      <c r="A1454" s="35">
        <v>44980</v>
      </c>
      <c r="B1454" s="36">
        <v>0.65908252314814808</v>
      </c>
      <c r="C1454" s="37" t="s">
        <v>20</v>
      </c>
      <c r="D1454" s="34">
        <v>200</v>
      </c>
      <c r="E1454" s="38">
        <v>134.97999999999999</v>
      </c>
      <c r="F1454" s="39" t="s">
        <v>4</v>
      </c>
      <c r="G1454" s="40" t="s">
        <v>21</v>
      </c>
    </row>
    <row r="1455" spans="1:7">
      <c r="A1455" s="35">
        <v>44980</v>
      </c>
      <c r="B1455" s="36">
        <v>0.65908414351851863</v>
      </c>
      <c r="C1455" s="37" t="s">
        <v>20</v>
      </c>
      <c r="D1455" s="34">
        <v>100</v>
      </c>
      <c r="E1455" s="38">
        <v>135</v>
      </c>
      <c r="F1455" s="39" t="s">
        <v>4</v>
      </c>
      <c r="G1455" s="40" t="s">
        <v>44</v>
      </c>
    </row>
    <row r="1456" spans="1:7">
      <c r="A1456" s="35">
        <v>44980</v>
      </c>
      <c r="B1456" s="36">
        <v>0.65939108796296297</v>
      </c>
      <c r="C1456" s="37" t="s">
        <v>20</v>
      </c>
      <c r="D1456" s="34">
        <v>100</v>
      </c>
      <c r="E1456" s="38">
        <v>134.93</v>
      </c>
      <c r="F1456" s="39" t="s">
        <v>4</v>
      </c>
      <c r="G1456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0B201-F85E-4D7B-BC5C-2902439D7A8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44979</v>
      </c>
      <c r="B5" s="36">
        <v>0.39662581018518517</v>
      </c>
      <c r="C5" s="37" t="s">
        <v>20</v>
      </c>
      <c r="D5" s="34">
        <v>100</v>
      </c>
      <c r="E5" s="38">
        <v>137.46</v>
      </c>
      <c r="F5" s="39" t="s">
        <v>4</v>
      </c>
      <c r="G5" s="40" t="s">
        <v>21</v>
      </c>
    </row>
    <row r="6" spans="1:7" ht="11.25" customHeight="1">
      <c r="A6" s="35">
        <v>44979</v>
      </c>
      <c r="B6" s="36">
        <v>0.39837175925925927</v>
      </c>
      <c r="C6" s="37" t="s">
        <v>20</v>
      </c>
      <c r="D6" s="34">
        <v>100</v>
      </c>
      <c r="E6" s="38">
        <v>138.11000000000001</v>
      </c>
      <c r="F6" s="39" t="s">
        <v>4</v>
      </c>
      <c r="G6" s="40" t="s">
        <v>21</v>
      </c>
    </row>
    <row r="7" spans="1:7" ht="12" customHeight="1">
      <c r="A7" s="35">
        <v>44979</v>
      </c>
      <c r="B7" s="36">
        <v>0.39851898148148157</v>
      </c>
      <c r="C7" s="37" t="s">
        <v>20</v>
      </c>
      <c r="D7" s="34">
        <v>100</v>
      </c>
      <c r="E7" s="38">
        <v>137.84</v>
      </c>
      <c r="F7" s="39" t="s">
        <v>4</v>
      </c>
      <c r="G7" s="40" t="s">
        <v>21</v>
      </c>
    </row>
    <row r="8" spans="1:7">
      <c r="A8" s="35">
        <v>44979</v>
      </c>
      <c r="B8" s="36">
        <v>0.39851898148148157</v>
      </c>
      <c r="C8" s="37" t="s">
        <v>20</v>
      </c>
      <c r="D8" s="34">
        <v>100</v>
      </c>
      <c r="E8" s="38">
        <v>137.86000000000001</v>
      </c>
      <c r="F8" s="39" t="s">
        <v>4</v>
      </c>
      <c r="G8" s="40" t="s">
        <v>21</v>
      </c>
    </row>
    <row r="9" spans="1:7">
      <c r="A9" s="35">
        <v>44979</v>
      </c>
      <c r="B9" s="36">
        <v>0.39851944444444443</v>
      </c>
      <c r="C9" s="37" t="s">
        <v>20</v>
      </c>
      <c r="D9" s="34">
        <v>100</v>
      </c>
      <c r="E9" s="38">
        <v>137.84</v>
      </c>
      <c r="F9" s="39" t="s">
        <v>4</v>
      </c>
      <c r="G9" s="40" t="s">
        <v>21</v>
      </c>
    </row>
    <row r="10" spans="1:7">
      <c r="A10" s="35">
        <v>44979</v>
      </c>
      <c r="B10" s="36">
        <v>0.39888067129629634</v>
      </c>
      <c r="C10" s="37" t="s">
        <v>20</v>
      </c>
      <c r="D10" s="34">
        <v>100</v>
      </c>
      <c r="E10" s="38">
        <v>137.27000000000001</v>
      </c>
      <c r="F10" s="39" t="s">
        <v>4</v>
      </c>
      <c r="G10" s="40" t="s">
        <v>5</v>
      </c>
    </row>
    <row r="11" spans="1:7">
      <c r="A11" s="35">
        <v>44979</v>
      </c>
      <c r="B11" s="36">
        <v>0.39888194444444447</v>
      </c>
      <c r="C11" s="37" t="s">
        <v>20</v>
      </c>
      <c r="D11" s="34">
        <v>100</v>
      </c>
      <c r="E11" s="38">
        <v>137.25</v>
      </c>
      <c r="F11" s="39" t="s">
        <v>4</v>
      </c>
      <c r="G11" s="40" t="s">
        <v>21</v>
      </c>
    </row>
    <row r="12" spans="1:7">
      <c r="A12" s="35">
        <v>44979</v>
      </c>
      <c r="B12" s="36">
        <v>0.39966562500000002</v>
      </c>
      <c r="C12" s="37" t="s">
        <v>20</v>
      </c>
      <c r="D12" s="34">
        <v>24</v>
      </c>
      <c r="E12" s="38">
        <v>137.16999999999999</v>
      </c>
      <c r="F12" s="39" t="s">
        <v>4</v>
      </c>
      <c r="G12" s="40" t="s">
        <v>21</v>
      </c>
    </row>
    <row r="13" spans="1:7">
      <c r="A13" s="35">
        <v>44979</v>
      </c>
      <c r="B13" s="36">
        <v>0.39966562500000002</v>
      </c>
      <c r="C13" s="37" t="s">
        <v>20</v>
      </c>
      <c r="D13" s="34">
        <v>76</v>
      </c>
      <c r="E13" s="38">
        <v>137.16999999999999</v>
      </c>
      <c r="F13" s="39" t="s">
        <v>4</v>
      </c>
      <c r="G13" s="40" t="s">
        <v>21</v>
      </c>
    </row>
    <row r="14" spans="1:7">
      <c r="A14" s="35">
        <v>44979</v>
      </c>
      <c r="B14" s="36">
        <v>0.39966562500000002</v>
      </c>
      <c r="C14" s="37" t="s">
        <v>20</v>
      </c>
      <c r="D14" s="34">
        <v>100</v>
      </c>
      <c r="E14" s="38">
        <v>137.19</v>
      </c>
      <c r="F14" s="39" t="s">
        <v>4</v>
      </c>
      <c r="G14" s="40" t="s">
        <v>21</v>
      </c>
    </row>
    <row r="15" spans="1:7">
      <c r="A15" s="35">
        <v>44979</v>
      </c>
      <c r="B15" s="36">
        <v>0.40284537037037038</v>
      </c>
      <c r="C15" s="37" t="s">
        <v>20</v>
      </c>
      <c r="D15" s="34">
        <v>100</v>
      </c>
      <c r="E15" s="38">
        <v>137.22</v>
      </c>
      <c r="F15" s="39" t="s">
        <v>4</v>
      </c>
      <c r="G15" s="40" t="s">
        <v>21</v>
      </c>
    </row>
    <row r="16" spans="1:7">
      <c r="A16" s="35">
        <v>44979</v>
      </c>
      <c r="B16" s="36">
        <v>0.40284537037037038</v>
      </c>
      <c r="C16" s="37" t="s">
        <v>20</v>
      </c>
      <c r="D16" s="34">
        <v>100</v>
      </c>
      <c r="E16" s="38">
        <v>137.22999999999999</v>
      </c>
      <c r="F16" s="39" t="s">
        <v>4</v>
      </c>
      <c r="G16" s="40" t="s">
        <v>21</v>
      </c>
    </row>
    <row r="17" spans="1:7">
      <c r="A17" s="35">
        <v>44979</v>
      </c>
      <c r="B17" s="36">
        <v>0.40284537037037038</v>
      </c>
      <c r="C17" s="37" t="s">
        <v>20</v>
      </c>
      <c r="D17" s="34">
        <v>100</v>
      </c>
      <c r="E17" s="38">
        <v>137.24</v>
      </c>
      <c r="F17" s="39" t="s">
        <v>4</v>
      </c>
      <c r="G17" s="40" t="s">
        <v>21</v>
      </c>
    </row>
    <row r="18" spans="1:7">
      <c r="A18" s="35">
        <v>44979</v>
      </c>
      <c r="B18" s="36">
        <v>0.40284537037037038</v>
      </c>
      <c r="C18" s="37" t="s">
        <v>20</v>
      </c>
      <c r="D18" s="34">
        <v>100</v>
      </c>
      <c r="E18" s="38">
        <v>137.25</v>
      </c>
      <c r="F18" s="39" t="s">
        <v>4</v>
      </c>
      <c r="G18" s="40" t="s">
        <v>21</v>
      </c>
    </row>
    <row r="19" spans="1:7">
      <c r="A19" s="35">
        <v>44979</v>
      </c>
      <c r="B19" s="36">
        <v>0.40284537037037038</v>
      </c>
      <c r="C19" s="37" t="s">
        <v>20</v>
      </c>
      <c r="D19" s="34">
        <v>200</v>
      </c>
      <c r="E19" s="38">
        <v>137.22</v>
      </c>
      <c r="F19" s="39" t="s">
        <v>4</v>
      </c>
      <c r="G19" s="40" t="s">
        <v>21</v>
      </c>
    </row>
    <row r="20" spans="1:7">
      <c r="A20" s="35">
        <v>44979</v>
      </c>
      <c r="B20" s="36">
        <v>0.40328958333333342</v>
      </c>
      <c r="C20" s="37" t="s">
        <v>20</v>
      </c>
      <c r="D20" s="34">
        <v>100</v>
      </c>
      <c r="E20" s="38">
        <v>137.5</v>
      </c>
      <c r="F20" s="39" t="s">
        <v>4</v>
      </c>
      <c r="G20" s="40" t="s">
        <v>32</v>
      </c>
    </row>
    <row r="21" spans="1:7">
      <c r="A21" s="35">
        <v>44979</v>
      </c>
      <c r="B21" s="36">
        <v>0.40349780092592602</v>
      </c>
      <c r="C21" s="37" t="s">
        <v>20</v>
      </c>
      <c r="D21" s="34">
        <v>50</v>
      </c>
      <c r="E21" s="38">
        <v>137.35</v>
      </c>
      <c r="F21" s="39" t="s">
        <v>4</v>
      </c>
      <c r="G21" s="40" t="s">
        <v>21</v>
      </c>
    </row>
    <row r="22" spans="1:7">
      <c r="A22" s="35">
        <v>44979</v>
      </c>
      <c r="B22" s="36">
        <v>0.40456851851851861</v>
      </c>
      <c r="C22" s="37" t="s">
        <v>20</v>
      </c>
      <c r="D22" s="34">
        <v>100</v>
      </c>
      <c r="E22" s="38">
        <v>137.32</v>
      </c>
      <c r="F22" s="39" t="s">
        <v>4</v>
      </c>
      <c r="G22" s="40" t="s">
        <v>21</v>
      </c>
    </row>
    <row r="23" spans="1:7">
      <c r="A23" s="35">
        <v>44979</v>
      </c>
      <c r="B23" s="36">
        <v>0.40456851851851861</v>
      </c>
      <c r="C23" s="37" t="s">
        <v>20</v>
      </c>
      <c r="D23" s="34">
        <v>100</v>
      </c>
      <c r="E23" s="38">
        <v>137.33000000000001</v>
      </c>
      <c r="F23" s="39" t="s">
        <v>4</v>
      </c>
      <c r="G23" s="40" t="s">
        <v>21</v>
      </c>
    </row>
    <row r="24" spans="1:7">
      <c r="A24" s="35">
        <v>44979</v>
      </c>
      <c r="B24" s="36">
        <v>0.40456851851851861</v>
      </c>
      <c r="C24" s="37" t="s">
        <v>20</v>
      </c>
      <c r="D24" s="34">
        <v>100</v>
      </c>
      <c r="E24" s="38">
        <v>137.30000000000001</v>
      </c>
      <c r="F24" s="39" t="s">
        <v>4</v>
      </c>
      <c r="G24" s="40" t="s">
        <v>21</v>
      </c>
    </row>
    <row r="25" spans="1:7">
      <c r="A25" s="35">
        <v>44979</v>
      </c>
      <c r="B25" s="36">
        <v>0.40756655092592597</v>
      </c>
      <c r="C25" s="37" t="s">
        <v>20</v>
      </c>
      <c r="D25" s="34">
        <v>100</v>
      </c>
      <c r="E25" s="38">
        <v>137.65</v>
      </c>
      <c r="F25" s="39" t="s">
        <v>4</v>
      </c>
      <c r="G25" s="40" t="s">
        <v>32</v>
      </c>
    </row>
    <row r="26" spans="1:7">
      <c r="A26" s="35">
        <v>44979</v>
      </c>
      <c r="B26" s="36">
        <v>0.40756655092592597</v>
      </c>
      <c r="C26" s="37" t="s">
        <v>20</v>
      </c>
      <c r="D26" s="34">
        <v>100</v>
      </c>
      <c r="E26" s="38">
        <v>137.66999999999999</v>
      </c>
      <c r="F26" s="39" t="s">
        <v>4</v>
      </c>
      <c r="G26" s="40" t="s">
        <v>21</v>
      </c>
    </row>
    <row r="27" spans="1:7">
      <c r="A27" s="35">
        <v>44979</v>
      </c>
      <c r="B27" s="36">
        <v>0.40779293981481479</v>
      </c>
      <c r="C27" s="37" t="s">
        <v>20</v>
      </c>
      <c r="D27" s="34">
        <v>12</v>
      </c>
      <c r="E27" s="38">
        <v>137.53</v>
      </c>
      <c r="F27" s="39" t="s">
        <v>4</v>
      </c>
      <c r="G27" s="40" t="s">
        <v>32</v>
      </c>
    </row>
    <row r="28" spans="1:7">
      <c r="A28" s="35">
        <v>44979</v>
      </c>
      <c r="B28" s="36">
        <v>0.40779293981481479</v>
      </c>
      <c r="C28" s="37" t="s">
        <v>20</v>
      </c>
      <c r="D28" s="34">
        <v>88</v>
      </c>
      <c r="E28" s="38">
        <v>137.53</v>
      </c>
      <c r="F28" s="39" t="s">
        <v>4</v>
      </c>
      <c r="G28" s="40" t="s">
        <v>32</v>
      </c>
    </row>
    <row r="29" spans="1:7">
      <c r="A29" s="35">
        <v>44979</v>
      </c>
      <c r="B29" s="36">
        <v>0.40779293981481479</v>
      </c>
      <c r="C29" s="37" t="s">
        <v>20</v>
      </c>
      <c r="D29" s="34">
        <v>13</v>
      </c>
      <c r="E29" s="38">
        <v>137.51</v>
      </c>
      <c r="F29" s="39" t="s">
        <v>4</v>
      </c>
      <c r="G29" s="40" t="s">
        <v>21</v>
      </c>
    </row>
    <row r="30" spans="1:7">
      <c r="A30" s="35">
        <v>44979</v>
      </c>
      <c r="B30" s="36">
        <v>0.40779305555555556</v>
      </c>
      <c r="C30" s="37" t="s">
        <v>20</v>
      </c>
      <c r="D30" s="34">
        <v>87</v>
      </c>
      <c r="E30" s="38">
        <v>137.51</v>
      </c>
      <c r="F30" s="39" t="s">
        <v>4</v>
      </c>
      <c r="G30" s="40" t="s">
        <v>21</v>
      </c>
    </row>
    <row r="31" spans="1:7">
      <c r="A31" s="35">
        <v>44979</v>
      </c>
      <c r="B31" s="36">
        <v>0.40779305555555556</v>
      </c>
      <c r="C31" s="37" t="s">
        <v>20</v>
      </c>
      <c r="D31" s="34">
        <v>100</v>
      </c>
      <c r="E31" s="38">
        <v>137.51</v>
      </c>
      <c r="F31" s="39" t="s">
        <v>4</v>
      </c>
      <c r="G31" s="40" t="s">
        <v>21</v>
      </c>
    </row>
    <row r="32" spans="1:7">
      <c r="A32" s="35">
        <v>44979</v>
      </c>
      <c r="B32" s="36">
        <v>0.41002673611111118</v>
      </c>
      <c r="C32" s="37" t="s">
        <v>20</v>
      </c>
      <c r="D32" s="34">
        <v>100</v>
      </c>
      <c r="E32" s="38">
        <v>137.27000000000001</v>
      </c>
      <c r="F32" s="39" t="s">
        <v>4</v>
      </c>
      <c r="G32" s="40" t="s">
        <v>21</v>
      </c>
    </row>
    <row r="33" spans="1:7">
      <c r="A33" s="35">
        <v>44979</v>
      </c>
      <c r="B33" s="36">
        <v>0.41002673611111118</v>
      </c>
      <c r="C33" s="37" t="s">
        <v>20</v>
      </c>
      <c r="D33" s="34">
        <v>100</v>
      </c>
      <c r="E33" s="38">
        <v>137.29</v>
      </c>
      <c r="F33" s="39" t="s">
        <v>4</v>
      </c>
      <c r="G33" s="40" t="s">
        <v>21</v>
      </c>
    </row>
    <row r="34" spans="1:7">
      <c r="A34" s="35">
        <v>44979</v>
      </c>
      <c r="B34" s="36">
        <v>0.41193310185185195</v>
      </c>
      <c r="C34" s="37" t="s">
        <v>20</v>
      </c>
      <c r="D34" s="34">
        <v>15</v>
      </c>
      <c r="E34" s="38">
        <v>137.21</v>
      </c>
      <c r="F34" s="39" t="s">
        <v>4</v>
      </c>
      <c r="G34" s="40" t="s">
        <v>5</v>
      </c>
    </row>
    <row r="35" spans="1:7">
      <c r="A35" s="35">
        <v>44979</v>
      </c>
      <c r="B35" s="36">
        <v>0.41193310185185195</v>
      </c>
      <c r="C35" s="37" t="s">
        <v>20</v>
      </c>
      <c r="D35" s="34">
        <v>15</v>
      </c>
      <c r="E35" s="38">
        <v>137.21</v>
      </c>
      <c r="F35" s="39" t="s">
        <v>4</v>
      </c>
      <c r="G35" s="40" t="s">
        <v>5</v>
      </c>
    </row>
    <row r="36" spans="1:7">
      <c r="A36" s="35">
        <v>44979</v>
      </c>
      <c r="B36" s="36">
        <v>0.41193310185185195</v>
      </c>
      <c r="C36" s="37" t="s">
        <v>20</v>
      </c>
      <c r="D36" s="34">
        <v>30</v>
      </c>
      <c r="E36" s="38">
        <v>137.21</v>
      </c>
      <c r="F36" s="39" t="s">
        <v>4</v>
      </c>
      <c r="G36" s="40" t="s">
        <v>5</v>
      </c>
    </row>
    <row r="37" spans="1:7">
      <c r="A37" s="35">
        <v>44979</v>
      </c>
      <c r="B37" s="36">
        <v>0.41193310185185195</v>
      </c>
      <c r="C37" s="37" t="s">
        <v>20</v>
      </c>
      <c r="D37" s="34">
        <v>40</v>
      </c>
      <c r="E37" s="38">
        <v>137.21</v>
      </c>
      <c r="F37" s="39" t="s">
        <v>4</v>
      </c>
      <c r="G37" s="40" t="s">
        <v>5</v>
      </c>
    </row>
    <row r="38" spans="1:7">
      <c r="A38" s="35">
        <v>44979</v>
      </c>
      <c r="B38" s="36">
        <v>0.41193310185185195</v>
      </c>
      <c r="C38" s="37" t="s">
        <v>20</v>
      </c>
      <c r="D38" s="34">
        <v>45</v>
      </c>
      <c r="E38" s="38">
        <v>137.21</v>
      </c>
      <c r="F38" s="39" t="s">
        <v>4</v>
      </c>
      <c r="G38" s="40" t="s">
        <v>5</v>
      </c>
    </row>
    <row r="39" spans="1:7">
      <c r="A39" s="35">
        <v>44979</v>
      </c>
      <c r="B39" s="36">
        <v>0.41193310185185195</v>
      </c>
      <c r="C39" s="37" t="s">
        <v>20</v>
      </c>
      <c r="D39" s="34">
        <v>55</v>
      </c>
      <c r="E39" s="38">
        <v>137.21</v>
      </c>
      <c r="F39" s="39" t="s">
        <v>4</v>
      </c>
      <c r="G39" s="40" t="s">
        <v>5</v>
      </c>
    </row>
    <row r="40" spans="1:7">
      <c r="A40" s="35">
        <v>44979</v>
      </c>
      <c r="B40" s="36">
        <v>0.4119332175925926</v>
      </c>
      <c r="C40" s="37" t="s">
        <v>20</v>
      </c>
      <c r="D40" s="34">
        <v>100</v>
      </c>
      <c r="E40" s="38">
        <v>137.1</v>
      </c>
      <c r="F40" s="39" t="s">
        <v>4</v>
      </c>
      <c r="G40" s="40" t="s">
        <v>21</v>
      </c>
    </row>
    <row r="41" spans="1:7">
      <c r="A41" s="35">
        <v>44979</v>
      </c>
      <c r="B41" s="36">
        <v>0.4119332175925926</v>
      </c>
      <c r="C41" s="37" t="s">
        <v>20</v>
      </c>
      <c r="D41" s="34">
        <v>100</v>
      </c>
      <c r="E41" s="38">
        <v>137.12</v>
      </c>
      <c r="F41" s="39" t="s">
        <v>4</v>
      </c>
      <c r="G41" s="40" t="s">
        <v>21</v>
      </c>
    </row>
    <row r="42" spans="1:7">
      <c r="A42" s="35">
        <v>44979</v>
      </c>
      <c r="B42" s="36">
        <v>0.4119332175925926</v>
      </c>
      <c r="C42" s="37" t="s">
        <v>20</v>
      </c>
      <c r="D42" s="34">
        <v>100</v>
      </c>
      <c r="E42" s="38">
        <v>137.13999999999999</v>
      </c>
      <c r="F42" s="39" t="s">
        <v>4</v>
      </c>
      <c r="G42" s="40" t="s">
        <v>21</v>
      </c>
    </row>
    <row r="43" spans="1:7">
      <c r="A43" s="35">
        <v>44979</v>
      </c>
      <c r="B43" s="36">
        <v>0.4124582175925926</v>
      </c>
      <c r="C43" s="37" t="s">
        <v>20</v>
      </c>
      <c r="D43" s="34">
        <v>100</v>
      </c>
      <c r="E43" s="38">
        <v>136.83000000000001</v>
      </c>
      <c r="F43" s="39" t="s">
        <v>4</v>
      </c>
      <c r="G43" s="40" t="s">
        <v>32</v>
      </c>
    </row>
    <row r="44" spans="1:7">
      <c r="A44" s="35">
        <v>44979</v>
      </c>
      <c r="B44" s="36">
        <v>0.41332245370370368</v>
      </c>
      <c r="C44" s="37" t="s">
        <v>20</v>
      </c>
      <c r="D44" s="34">
        <v>8</v>
      </c>
      <c r="E44" s="38">
        <v>136.81</v>
      </c>
      <c r="F44" s="39" t="s">
        <v>4</v>
      </c>
      <c r="G44" s="40" t="s">
        <v>5</v>
      </c>
    </row>
    <row r="45" spans="1:7">
      <c r="A45" s="35">
        <v>44979</v>
      </c>
      <c r="B45" s="36">
        <v>0.41332245370370368</v>
      </c>
      <c r="C45" s="37" t="s">
        <v>20</v>
      </c>
      <c r="D45" s="34">
        <v>22</v>
      </c>
      <c r="E45" s="38">
        <v>136.81</v>
      </c>
      <c r="F45" s="39" t="s">
        <v>4</v>
      </c>
      <c r="G45" s="40" t="s">
        <v>5</v>
      </c>
    </row>
    <row r="46" spans="1:7">
      <c r="A46" s="35">
        <v>44979</v>
      </c>
      <c r="B46" s="36">
        <v>0.41332245370370368</v>
      </c>
      <c r="C46" s="37" t="s">
        <v>20</v>
      </c>
      <c r="D46" s="34">
        <v>29</v>
      </c>
      <c r="E46" s="38">
        <v>136.81</v>
      </c>
      <c r="F46" s="39" t="s">
        <v>4</v>
      </c>
      <c r="G46" s="40" t="s">
        <v>5</v>
      </c>
    </row>
    <row r="47" spans="1:7">
      <c r="A47" s="35">
        <v>44979</v>
      </c>
      <c r="B47" s="36">
        <v>0.41332245370370368</v>
      </c>
      <c r="C47" s="37" t="s">
        <v>20</v>
      </c>
      <c r="D47" s="34">
        <v>30</v>
      </c>
      <c r="E47" s="38">
        <v>136.81</v>
      </c>
      <c r="F47" s="39" t="s">
        <v>4</v>
      </c>
      <c r="G47" s="40" t="s">
        <v>5</v>
      </c>
    </row>
    <row r="48" spans="1:7">
      <c r="A48" s="35">
        <v>44979</v>
      </c>
      <c r="B48" s="36">
        <v>0.41332245370370368</v>
      </c>
      <c r="C48" s="37" t="s">
        <v>20</v>
      </c>
      <c r="D48" s="34">
        <v>41</v>
      </c>
      <c r="E48" s="38">
        <v>136.81</v>
      </c>
      <c r="F48" s="39" t="s">
        <v>4</v>
      </c>
      <c r="G48" s="40" t="s">
        <v>5</v>
      </c>
    </row>
    <row r="49" spans="1:7">
      <c r="A49" s="35">
        <v>44979</v>
      </c>
      <c r="B49" s="36">
        <v>0.41332245370370368</v>
      </c>
      <c r="C49" s="37" t="s">
        <v>20</v>
      </c>
      <c r="D49" s="34">
        <v>70</v>
      </c>
      <c r="E49" s="38">
        <v>136.81</v>
      </c>
      <c r="F49" s="39" t="s">
        <v>4</v>
      </c>
      <c r="G49" s="40" t="s">
        <v>5</v>
      </c>
    </row>
    <row r="50" spans="1:7">
      <c r="A50" s="35">
        <v>44979</v>
      </c>
      <c r="B50" s="36">
        <v>0.4167643518518519</v>
      </c>
      <c r="C50" s="37" t="s">
        <v>20</v>
      </c>
      <c r="D50" s="34">
        <v>28</v>
      </c>
      <c r="E50" s="38">
        <v>136.62</v>
      </c>
      <c r="F50" s="39" t="s">
        <v>4</v>
      </c>
      <c r="G50" s="40" t="s">
        <v>21</v>
      </c>
    </row>
    <row r="51" spans="1:7">
      <c r="A51" s="35">
        <v>44979</v>
      </c>
      <c r="B51" s="36">
        <v>0.4167643518518519</v>
      </c>
      <c r="C51" s="37" t="s">
        <v>20</v>
      </c>
      <c r="D51" s="34">
        <v>72</v>
      </c>
      <c r="E51" s="38">
        <v>136.62</v>
      </c>
      <c r="F51" s="39" t="s">
        <v>4</v>
      </c>
      <c r="G51" s="40" t="s">
        <v>21</v>
      </c>
    </row>
    <row r="52" spans="1:7">
      <c r="A52" s="35">
        <v>44979</v>
      </c>
      <c r="B52" s="36">
        <v>0.41683344907407416</v>
      </c>
      <c r="C52" s="37" t="s">
        <v>20</v>
      </c>
      <c r="D52" s="34">
        <v>100</v>
      </c>
      <c r="E52" s="38">
        <v>136.6</v>
      </c>
      <c r="F52" s="39" t="s">
        <v>4</v>
      </c>
      <c r="G52" s="40" t="s">
        <v>36</v>
      </c>
    </row>
    <row r="53" spans="1:7">
      <c r="A53" s="35">
        <v>44979</v>
      </c>
      <c r="B53" s="36">
        <v>0.41683344907407416</v>
      </c>
      <c r="C53" s="37" t="s">
        <v>20</v>
      </c>
      <c r="D53" s="34">
        <v>100</v>
      </c>
      <c r="E53" s="38">
        <v>136.61000000000001</v>
      </c>
      <c r="F53" s="39" t="s">
        <v>4</v>
      </c>
      <c r="G53" s="40" t="s">
        <v>21</v>
      </c>
    </row>
    <row r="54" spans="1:7">
      <c r="A54" s="35">
        <v>44979</v>
      </c>
      <c r="B54" s="36">
        <v>0.41704861111111113</v>
      </c>
      <c r="C54" s="37" t="s">
        <v>20</v>
      </c>
      <c r="D54" s="34">
        <v>100</v>
      </c>
      <c r="E54" s="38">
        <v>136.4</v>
      </c>
      <c r="F54" s="39" t="s">
        <v>4</v>
      </c>
      <c r="G54" s="40" t="s">
        <v>21</v>
      </c>
    </row>
    <row r="55" spans="1:7">
      <c r="A55" s="35">
        <v>44979</v>
      </c>
      <c r="B55" s="36">
        <v>0.41744340277777781</v>
      </c>
      <c r="C55" s="37" t="s">
        <v>20</v>
      </c>
      <c r="D55" s="34">
        <v>5</v>
      </c>
      <c r="E55" s="38">
        <v>136.37</v>
      </c>
      <c r="F55" s="39" t="s">
        <v>4</v>
      </c>
      <c r="G55" s="40" t="s">
        <v>21</v>
      </c>
    </row>
    <row r="56" spans="1:7">
      <c r="A56" s="35">
        <v>44979</v>
      </c>
      <c r="B56" s="36">
        <v>0.41744340277777781</v>
      </c>
      <c r="C56" s="37" t="s">
        <v>20</v>
      </c>
      <c r="D56" s="34">
        <v>23</v>
      </c>
      <c r="E56" s="38">
        <v>136.35</v>
      </c>
      <c r="F56" s="39" t="s">
        <v>4</v>
      </c>
      <c r="G56" s="40" t="s">
        <v>21</v>
      </c>
    </row>
    <row r="57" spans="1:7">
      <c r="A57" s="35">
        <v>44979</v>
      </c>
      <c r="B57" s="36">
        <v>0.41744340277777781</v>
      </c>
      <c r="C57" s="37" t="s">
        <v>20</v>
      </c>
      <c r="D57" s="34">
        <v>77</v>
      </c>
      <c r="E57" s="38">
        <v>136.35</v>
      </c>
      <c r="F57" s="39" t="s">
        <v>4</v>
      </c>
      <c r="G57" s="40" t="s">
        <v>21</v>
      </c>
    </row>
    <row r="58" spans="1:7">
      <c r="A58" s="35">
        <v>44979</v>
      </c>
      <c r="B58" s="36">
        <v>0.41744340277777781</v>
      </c>
      <c r="C58" s="37" t="s">
        <v>20</v>
      </c>
      <c r="D58" s="34">
        <v>95</v>
      </c>
      <c r="E58" s="38">
        <v>136.37</v>
      </c>
      <c r="F58" s="39" t="s">
        <v>4</v>
      </c>
      <c r="G58" s="40" t="s">
        <v>21</v>
      </c>
    </row>
    <row r="59" spans="1:7">
      <c r="A59" s="35">
        <v>44979</v>
      </c>
      <c r="B59" s="36">
        <v>0.41808206018518523</v>
      </c>
      <c r="C59" s="37" t="s">
        <v>20</v>
      </c>
      <c r="D59" s="34">
        <v>75</v>
      </c>
      <c r="E59" s="38">
        <v>136.47999999999999</v>
      </c>
      <c r="F59" s="39" t="s">
        <v>4</v>
      </c>
      <c r="G59" s="40" t="s">
        <v>21</v>
      </c>
    </row>
    <row r="60" spans="1:7">
      <c r="A60" s="35">
        <v>44979</v>
      </c>
      <c r="B60" s="36">
        <v>0.41808206018518523</v>
      </c>
      <c r="C60" s="37" t="s">
        <v>20</v>
      </c>
      <c r="D60" s="34">
        <v>125</v>
      </c>
      <c r="E60" s="38">
        <v>136.47999999999999</v>
      </c>
      <c r="F60" s="39" t="s">
        <v>4</v>
      </c>
      <c r="G60" s="40" t="s">
        <v>21</v>
      </c>
    </row>
    <row r="61" spans="1:7">
      <c r="A61" s="35">
        <v>44979</v>
      </c>
      <c r="B61" s="36">
        <v>0.41813194444444446</v>
      </c>
      <c r="C61" s="37" t="s">
        <v>20</v>
      </c>
      <c r="D61" s="34">
        <v>100</v>
      </c>
      <c r="E61" s="38">
        <v>136.47</v>
      </c>
      <c r="F61" s="39" t="s">
        <v>4</v>
      </c>
      <c r="G61" s="40" t="s">
        <v>32</v>
      </c>
    </row>
    <row r="62" spans="1:7">
      <c r="A62" s="35">
        <v>44979</v>
      </c>
      <c r="B62" s="36">
        <v>0.41813194444444446</v>
      </c>
      <c r="C62" s="37" t="s">
        <v>20</v>
      </c>
      <c r="D62" s="34">
        <v>200</v>
      </c>
      <c r="E62" s="38">
        <v>136.46</v>
      </c>
      <c r="F62" s="39" t="s">
        <v>4</v>
      </c>
      <c r="G62" s="40" t="s">
        <v>21</v>
      </c>
    </row>
    <row r="63" spans="1:7">
      <c r="A63" s="35">
        <v>44979</v>
      </c>
      <c r="B63" s="36">
        <v>0.41943946759259265</v>
      </c>
      <c r="C63" s="37" t="s">
        <v>20</v>
      </c>
      <c r="D63" s="34">
        <v>21</v>
      </c>
      <c r="E63" s="38">
        <v>136.33000000000001</v>
      </c>
      <c r="F63" s="39" t="s">
        <v>4</v>
      </c>
      <c r="G63" s="40" t="s">
        <v>21</v>
      </c>
    </row>
    <row r="64" spans="1:7">
      <c r="A64" s="35">
        <v>44979</v>
      </c>
      <c r="B64" s="36">
        <v>0.41943946759259265</v>
      </c>
      <c r="C64" s="37" t="s">
        <v>20</v>
      </c>
      <c r="D64" s="34">
        <v>79</v>
      </c>
      <c r="E64" s="38">
        <v>136.33000000000001</v>
      </c>
      <c r="F64" s="39" t="s">
        <v>4</v>
      </c>
      <c r="G64" s="40" t="s">
        <v>21</v>
      </c>
    </row>
    <row r="65" spans="1:7">
      <c r="A65" s="35">
        <v>44979</v>
      </c>
      <c r="B65" s="36">
        <v>0.41976319444444443</v>
      </c>
      <c r="C65" s="37" t="s">
        <v>20</v>
      </c>
      <c r="D65" s="34">
        <v>100</v>
      </c>
      <c r="E65" s="38">
        <v>136.22</v>
      </c>
      <c r="F65" s="39" t="s">
        <v>4</v>
      </c>
      <c r="G65" s="40" t="s">
        <v>36</v>
      </c>
    </row>
    <row r="66" spans="1:7">
      <c r="A66" s="35">
        <v>44979</v>
      </c>
      <c r="B66" s="36">
        <v>0.41976319444444443</v>
      </c>
      <c r="C66" s="37" t="s">
        <v>20</v>
      </c>
      <c r="D66" s="34">
        <v>16</v>
      </c>
      <c r="E66" s="38">
        <v>136.19999999999999</v>
      </c>
      <c r="F66" s="39" t="s">
        <v>4</v>
      </c>
      <c r="G66" s="40" t="s">
        <v>21</v>
      </c>
    </row>
    <row r="67" spans="1:7">
      <c r="A67" s="35">
        <v>44979</v>
      </c>
      <c r="B67" s="36">
        <v>0.41976319444444443</v>
      </c>
      <c r="C67" s="37" t="s">
        <v>20</v>
      </c>
      <c r="D67" s="34">
        <v>84</v>
      </c>
      <c r="E67" s="38">
        <v>136.19999999999999</v>
      </c>
      <c r="F67" s="39" t="s">
        <v>4</v>
      </c>
      <c r="G67" s="40" t="s">
        <v>21</v>
      </c>
    </row>
    <row r="68" spans="1:7">
      <c r="A68" s="35">
        <v>44979</v>
      </c>
      <c r="B68" s="36">
        <v>0.42137939814814818</v>
      </c>
      <c r="C68" s="37" t="s">
        <v>20</v>
      </c>
      <c r="D68" s="34">
        <v>46</v>
      </c>
      <c r="E68" s="38">
        <v>136.19999999999999</v>
      </c>
      <c r="F68" s="39" t="s">
        <v>4</v>
      </c>
      <c r="G68" s="40" t="s">
        <v>21</v>
      </c>
    </row>
    <row r="69" spans="1:7">
      <c r="A69" s="35">
        <v>44979</v>
      </c>
      <c r="B69" s="36">
        <v>0.42137939814814818</v>
      </c>
      <c r="C69" s="37" t="s">
        <v>20</v>
      </c>
      <c r="D69" s="34">
        <v>54</v>
      </c>
      <c r="E69" s="38">
        <v>136.19999999999999</v>
      </c>
      <c r="F69" s="39" t="s">
        <v>4</v>
      </c>
      <c r="G69" s="40" t="s">
        <v>21</v>
      </c>
    </row>
    <row r="70" spans="1:7">
      <c r="A70" s="35">
        <v>44979</v>
      </c>
      <c r="B70" s="36">
        <v>0.42293368055555558</v>
      </c>
      <c r="C70" s="37" t="s">
        <v>20</v>
      </c>
      <c r="D70" s="34">
        <v>1</v>
      </c>
      <c r="E70" s="38">
        <v>136.25</v>
      </c>
      <c r="F70" s="39" t="s">
        <v>4</v>
      </c>
      <c r="G70" s="40" t="s">
        <v>22</v>
      </c>
    </row>
    <row r="71" spans="1:7">
      <c r="A71" s="35">
        <v>44979</v>
      </c>
      <c r="B71" s="36">
        <v>0.42293368055555558</v>
      </c>
      <c r="C71" s="37" t="s">
        <v>20</v>
      </c>
      <c r="D71" s="34">
        <v>35</v>
      </c>
      <c r="E71" s="38">
        <v>136.25</v>
      </c>
      <c r="F71" s="39" t="s">
        <v>4</v>
      </c>
      <c r="G71" s="40" t="s">
        <v>22</v>
      </c>
    </row>
    <row r="72" spans="1:7">
      <c r="A72" s="35">
        <v>44979</v>
      </c>
      <c r="B72" s="36">
        <v>0.42293368055555558</v>
      </c>
      <c r="C72" s="37" t="s">
        <v>20</v>
      </c>
      <c r="D72" s="34">
        <v>64</v>
      </c>
      <c r="E72" s="38">
        <v>136.25</v>
      </c>
      <c r="F72" s="39" t="s">
        <v>4</v>
      </c>
      <c r="G72" s="40" t="s">
        <v>22</v>
      </c>
    </row>
    <row r="73" spans="1:7">
      <c r="A73" s="35">
        <v>44979</v>
      </c>
      <c r="B73" s="36">
        <v>0.42293368055555558</v>
      </c>
      <c r="C73" s="37" t="s">
        <v>20</v>
      </c>
      <c r="D73" s="34">
        <v>56</v>
      </c>
      <c r="E73" s="38">
        <v>136.25</v>
      </c>
      <c r="F73" s="39" t="s">
        <v>4</v>
      </c>
      <c r="G73" s="40" t="s">
        <v>21</v>
      </c>
    </row>
    <row r="74" spans="1:7">
      <c r="A74" s="35">
        <v>44979</v>
      </c>
      <c r="B74" s="36">
        <v>0.42293368055555558</v>
      </c>
      <c r="C74" s="37" t="s">
        <v>20</v>
      </c>
      <c r="D74" s="34">
        <v>100</v>
      </c>
      <c r="E74" s="38">
        <v>136.25</v>
      </c>
      <c r="F74" s="39" t="s">
        <v>4</v>
      </c>
      <c r="G74" s="40" t="s">
        <v>21</v>
      </c>
    </row>
    <row r="75" spans="1:7">
      <c r="A75" s="35">
        <v>44979</v>
      </c>
      <c r="B75" s="36">
        <v>0.42293368055555558</v>
      </c>
      <c r="C75" s="37" t="s">
        <v>20</v>
      </c>
      <c r="D75" s="34">
        <v>8</v>
      </c>
      <c r="E75" s="38">
        <v>136.25</v>
      </c>
      <c r="F75" s="39" t="s">
        <v>4</v>
      </c>
      <c r="G75" s="40" t="s">
        <v>21</v>
      </c>
    </row>
    <row r="76" spans="1:7">
      <c r="A76" s="35">
        <v>44979</v>
      </c>
      <c r="B76" s="36">
        <v>0.42293368055555558</v>
      </c>
      <c r="C76" s="37" t="s">
        <v>20</v>
      </c>
      <c r="D76" s="34">
        <v>36</v>
      </c>
      <c r="E76" s="38">
        <v>136.25</v>
      </c>
      <c r="F76" s="39" t="s">
        <v>4</v>
      </c>
      <c r="G76" s="40" t="s">
        <v>21</v>
      </c>
    </row>
    <row r="77" spans="1:7">
      <c r="A77" s="35">
        <v>44979</v>
      </c>
      <c r="B77" s="36">
        <v>0.42293379629629635</v>
      </c>
      <c r="C77" s="37" t="s">
        <v>20</v>
      </c>
      <c r="D77" s="34">
        <v>10</v>
      </c>
      <c r="E77" s="38">
        <v>136.22999999999999</v>
      </c>
      <c r="F77" s="39" t="s">
        <v>4</v>
      </c>
      <c r="G77" s="40" t="s">
        <v>21</v>
      </c>
    </row>
    <row r="78" spans="1:7">
      <c r="A78" s="35">
        <v>44979</v>
      </c>
      <c r="B78" s="36">
        <v>0.42293379629629635</v>
      </c>
      <c r="C78" s="37" t="s">
        <v>20</v>
      </c>
      <c r="D78" s="34">
        <v>42</v>
      </c>
      <c r="E78" s="38">
        <v>136.22999999999999</v>
      </c>
      <c r="F78" s="39" t="s">
        <v>4</v>
      </c>
      <c r="G78" s="40" t="s">
        <v>21</v>
      </c>
    </row>
    <row r="79" spans="1:7">
      <c r="A79" s="35">
        <v>44979</v>
      </c>
      <c r="B79" s="36">
        <v>0.42371909722222223</v>
      </c>
      <c r="C79" s="37" t="s">
        <v>20</v>
      </c>
      <c r="D79" s="34">
        <v>12</v>
      </c>
      <c r="E79" s="38">
        <v>136.08000000000001</v>
      </c>
      <c r="F79" s="39" t="s">
        <v>4</v>
      </c>
      <c r="G79" s="40" t="s">
        <v>21</v>
      </c>
    </row>
    <row r="80" spans="1:7">
      <c r="A80" s="35">
        <v>44979</v>
      </c>
      <c r="B80" s="36">
        <v>0.42371909722222223</v>
      </c>
      <c r="C80" s="37" t="s">
        <v>20</v>
      </c>
      <c r="D80" s="34">
        <v>100</v>
      </c>
      <c r="E80" s="38">
        <v>136.1</v>
      </c>
      <c r="F80" s="39" t="s">
        <v>4</v>
      </c>
      <c r="G80" s="40" t="s">
        <v>21</v>
      </c>
    </row>
    <row r="81" spans="1:7">
      <c r="A81" s="35">
        <v>44979</v>
      </c>
      <c r="B81" s="36">
        <v>0.42447384259259269</v>
      </c>
      <c r="C81" s="37" t="s">
        <v>20</v>
      </c>
      <c r="D81" s="34">
        <v>46</v>
      </c>
      <c r="E81" s="38">
        <v>135.87</v>
      </c>
      <c r="F81" s="39" t="s">
        <v>4</v>
      </c>
      <c r="G81" s="40" t="s">
        <v>5</v>
      </c>
    </row>
    <row r="82" spans="1:7">
      <c r="A82" s="35">
        <v>44979</v>
      </c>
      <c r="B82" s="36">
        <v>0.42447384259259269</v>
      </c>
      <c r="C82" s="37" t="s">
        <v>20</v>
      </c>
      <c r="D82" s="34">
        <v>54</v>
      </c>
      <c r="E82" s="38">
        <v>135.87</v>
      </c>
      <c r="F82" s="39" t="s">
        <v>4</v>
      </c>
      <c r="G82" s="40" t="s">
        <v>5</v>
      </c>
    </row>
    <row r="83" spans="1:7">
      <c r="A83" s="35">
        <v>44979</v>
      </c>
      <c r="B83" s="36">
        <v>0.42447384259259269</v>
      </c>
      <c r="C83" s="37" t="s">
        <v>20</v>
      </c>
      <c r="D83" s="34">
        <v>79</v>
      </c>
      <c r="E83" s="38">
        <v>135.86000000000001</v>
      </c>
      <c r="F83" s="39" t="s">
        <v>4</v>
      </c>
      <c r="G83" s="40" t="s">
        <v>5</v>
      </c>
    </row>
    <row r="84" spans="1:7">
      <c r="A84" s="35">
        <v>44979</v>
      </c>
      <c r="B84" s="36">
        <v>0.42447384259259269</v>
      </c>
      <c r="C84" s="37" t="s">
        <v>20</v>
      </c>
      <c r="D84" s="34">
        <v>100</v>
      </c>
      <c r="E84" s="38">
        <v>135.85</v>
      </c>
      <c r="F84" s="39" t="s">
        <v>4</v>
      </c>
      <c r="G84" s="40" t="s">
        <v>5</v>
      </c>
    </row>
    <row r="85" spans="1:7">
      <c r="A85" s="35">
        <v>44979</v>
      </c>
      <c r="B85" s="36">
        <v>0.42447384259259269</v>
      </c>
      <c r="C85" s="37" t="s">
        <v>20</v>
      </c>
      <c r="D85" s="34">
        <v>121</v>
      </c>
      <c r="E85" s="38">
        <v>135.86000000000001</v>
      </c>
      <c r="F85" s="39" t="s">
        <v>4</v>
      </c>
      <c r="G85" s="40" t="s">
        <v>5</v>
      </c>
    </row>
    <row r="86" spans="1:7">
      <c r="A86" s="35">
        <v>44979</v>
      </c>
      <c r="B86" s="36">
        <v>0.42673356481481484</v>
      </c>
      <c r="C86" s="37" t="s">
        <v>20</v>
      </c>
      <c r="D86" s="34">
        <v>100</v>
      </c>
      <c r="E86" s="38">
        <v>136.33000000000001</v>
      </c>
      <c r="F86" s="39" t="s">
        <v>4</v>
      </c>
      <c r="G86" s="40" t="s">
        <v>32</v>
      </c>
    </row>
    <row r="87" spans="1:7">
      <c r="A87" s="35">
        <v>44979</v>
      </c>
      <c r="B87" s="36">
        <v>0.42673356481481484</v>
      </c>
      <c r="C87" s="37" t="s">
        <v>20</v>
      </c>
      <c r="D87" s="34">
        <v>11</v>
      </c>
      <c r="E87" s="38">
        <v>136.34</v>
      </c>
      <c r="F87" s="39" t="s">
        <v>4</v>
      </c>
      <c r="G87" s="40" t="s">
        <v>21</v>
      </c>
    </row>
    <row r="88" spans="1:7">
      <c r="A88" s="35">
        <v>44979</v>
      </c>
      <c r="B88" s="36">
        <v>0.42673356481481484</v>
      </c>
      <c r="C88" s="37" t="s">
        <v>20</v>
      </c>
      <c r="D88" s="34">
        <v>89</v>
      </c>
      <c r="E88" s="38">
        <v>136.34</v>
      </c>
      <c r="F88" s="39" t="s">
        <v>4</v>
      </c>
      <c r="G88" s="40" t="s">
        <v>21</v>
      </c>
    </row>
    <row r="89" spans="1:7">
      <c r="A89" s="35">
        <v>44979</v>
      </c>
      <c r="B89" s="36">
        <v>0.42673356481481484</v>
      </c>
      <c r="C89" s="37" t="s">
        <v>20</v>
      </c>
      <c r="D89" s="34">
        <v>100</v>
      </c>
      <c r="E89" s="38">
        <v>136.32</v>
      </c>
      <c r="F89" s="39" t="s">
        <v>4</v>
      </c>
      <c r="G89" s="40" t="s">
        <v>21</v>
      </c>
    </row>
    <row r="90" spans="1:7">
      <c r="A90" s="35">
        <v>44979</v>
      </c>
      <c r="B90" s="36">
        <v>0.42673356481481484</v>
      </c>
      <c r="C90" s="37" t="s">
        <v>20</v>
      </c>
      <c r="D90" s="34">
        <v>3</v>
      </c>
      <c r="E90" s="38">
        <v>136.32</v>
      </c>
      <c r="F90" s="39" t="s">
        <v>4</v>
      </c>
      <c r="G90" s="40" t="s">
        <v>21</v>
      </c>
    </row>
    <row r="91" spans="1:7">
      <c r="A91" s="35">
        <v>44979</v>
      </c>
      <c r="B91" s="36">
        <v>0.42673356481481484</v>
      </c>
      <c r="C91" s="37" t="s">
        <v>20</v>
      </c>
      <c r="D91" s="34">
        <v>25</v>
      </c>
      <c r="E91" s="38">
        <v>136.31</v>
      </c>
      <c r="F91" s="39" t="s">
        <v>4</v>
      </c>
      <c r="G91" s="40" t="s">
        <v>21</v>
      </c>
    </row>
    <row r="92" spans="1:7">
      <c r="A92" s="35">
        <v>44979</v>
      </c>
      <c r="B92" s="36">
        <v>0.42673356481481484</v>
      </c>
      <c r="C92" s="37" t="s">
        <v>20</v>
      </c>
      <c r="D92" s="34">
        <v>75</v>
      </c>
      <c r="E92" s="38">
        <v>136.31</v>
      </c>
      <c r="F92" s="39" t="s">
        <v>4</v>
      </c>
      <c r="G92" s="40" t="s">
        <v>21</v>
      </c>
    </row>
    <row r="93" spans="1:7">
      <c r="A93" s="35">
        <v>44979</v>
      </c>
      <c r="B93" s="36">
        <v>0.42673356481481484</v>
      </c>
      <c r="C93" s="37" t="s">
        <v>20</v>
      </c>
      <c r="D93" s="34">
        <v>97</v>
      </c>
      <c r="E93" s="38">
        <v>136.32</v>
      </c>
      <c r="F93" s="39" t="s">
        <v>4</v>
      </c>
      <c r="G93" s="40" t="s">
        <v>21</v>
      </c>
    </row>
    <row r="94" spans="1:7">
      <c r="A94" s="35">
        <v>44979</v>
      </c>
      <c r="B94" s="36">
        <v>0.42776446759259268</v>
      </c>
      <c r="C94" s="37" t="s">
        <v>20</v>
      </c>
      <c r="D94" s="34">
        <v>18</v>
      </c>
      <c r="E94" s="38">
        <v>136.02000000000001</v>
      </c>
      <c r="F94" s="39" t="s">
        <v>4</v>
      </c>
      <c r="G94" s="40" t="s">
        <v>5</v>
      </c>
    </row>
    <row r="95" spans="1:7">
      <c r="A95" s="35">
        <v>44979</v>
      </c>
      <c r="B95" s="36">
        <v>0.42776446759259268</v>
      </c>
      <c r="C95" s="37" t="s">
        <v>20</v>
      </c>
      <c r="D95" s="34">
        <v>18</v>
      </c>
      <c r="E95" s="38">
        <v>136.02000000000001</v>
      </c>
      <c r="F95" s="39" t="s">
        <v>4</v>
      </c>
      <c r="G95" s="40" t="s">
        <v>5</v>
      </c>
    </row>
    <row r="96" spans="1:7">
      <c r="A96" s="35">
        <v>44979</v>
      </c>
      <c r="B96" s="36">
        <v>0.42776446759259268</v>
      </c>
      <c r="C96" s="37" t="s">
        <v>20</v>
      </c>
      <c r="D96" s="34">
        <v>82</v>
      </c>
      <c r="E96" s="38">
        <v>136.02000000000001</v>
      </c>
      <c r="F96" s="39" t="s">
        <v>4</v>
      </c>
      <c r="G96" s="40" t="s">
        <v>5</v>
      </c>
    </row>
    <row r="97" spans="1:7">
      <c r="A97" s="35">
        <v>44979</v>
      </c>
      <c r="B97" s="36">
        <v>0.42776446759259268</v>
      </c>
      <c r="C97" s="37" t="s">
        <v>20</v>
      </c>
      <c r="D97" s="34">
        <v>82</v>
      </c>
      <c r="E97" s="38">
        <v>136.02000000000001</v>
      </c>
      <c r="F97" s="39" t="s">
        <v>4</v>
      </c>
      <c r="G97" s="40" t="s">
        <v>5</v>
      </c>
    </row>
    <row r="98" spans="1:7">
      <c r="A98" s="35">
        <v>44979</v>
      </c>
      <c r="B98" s="36">
        <v>0.42918888888888895</v>
      </c>
      <c r="C98" s="37" t="s">
        <v>20</v>
      </c>
      <c r="D98" s="34">
        <v>100</v>
      </c>
      <c r="E98" s="38">
        <v>135.94999999999999</v>
      </c>
      <c r="F98" s="39" t="s">
        <v>4</v>
      </c>
      <c r="G98" s="40" t="s">
        <v>21</v>
      </c>
    </row>
    <row r="99" spans="1:7">
      <c r="A99" s="35">
        <v>44979</v>
      </c>
      <c r="B99" s="36">
        <v>0.42918888888888895</v>
      </c>
      <c r="C99" s="37" t="s">
        <v>20</v>
      </c>
      <c r="D99" s="34">
        <v>100</v>
      </c>
      <c r="E99" s="38">
        <v>135.94999999999999</v>
      </c>
      <c r="F99" s="39" t="s">
        <v>4</v>
      </c>
      <c r="G99" s="40" t="s">
        <v>21</v>
      </c>
    </row>
    <row r="100" spans="1:7">
      <c r="A100" s="35">
        <v>44979</v>
      </c>
      <c r="B100" s="36">
        <v>0.42918888888888895</v>
      </c>
      <c r="C100" s="37" t="s">
        <v>20</v>
      </c>
      <c r="D100" s="34">
        <v>100</v>
      </c>
      <c r="E100" s="38">
        <v>135.94999999999999</v>
      </c>
      <c r="F100" s="39" t="s">
        <v>4</v>
      </c>
      <c r="G100" s="40" t="s">
        <v>21</v>
      </c>
    </row>
    <row r="101" spans="1:7">
      <c r="A101" s="35">
        <v>44979</v>
      </c>
      <c r="B101" s="36">
        <v>0.42918888888888895</v>
      </c>
      <c r="C101" s="37" t="s">
        <v>20</v>
      </c>
      <c r="D101" s="34">
        <v>6</v>
      </c>
      <c r="E101" s="38">
        <v>135.94</v>
      </c>
      <c r="F101" s="39" t="s">
        <v>4</v>
      </c>
      <c r="G101" s="40" t="s">
        <v>21</v>
      </c>
    </row>
    <row r="102" spans="1:7">
      <c r="A102" s="35">
        <v>44979</v>
      </c>
      <c r="B102" s="36">
        <v>0.42918888888888895</v>
      </c>
      <c r="C102" s="37" t="s">
        <v>20</v>
      </c>
      <c r="D102" s="34">
        <v>30</v>
      </c>
      <c r="E102" s="38">
        <v>135.94</v>
      </c>
      <c r="F102" s="39" t="s">
        <v>4</v>
      </c>
      <c r="G102" s="40" t="s">
        <v>21</v>
      </c>
    </row>
    <row r="103" spans="1:7">
      <c r="A103" s="35">
        <v>44979</v>
      </c>
      <c r="B103" s="36">
        <v>0.42918888888888895</v>
      </c>
      <c r="C103" s="37" t="s">
        <v>20</v>
      </c>
      <c r="D103" s="34">
        <v>36</v>
      </c>
      <c r="E103" s="38">
        <v>135.94</v>
      </c>
      <c r="F103" s="39" t="s">
        <v>4</v>
      </c>
      <c r="G103" s="40" t="s">
        <v>21</v>
      </c>
    </row>
    <row r="104" spans="1:7">
      <c r="A104" s="35">
        <v>44979</v>
      </c>
      <c r="B104" s="36">
        <v>0.42918888888888895</v>
      </c>
      <c r="C104" s="37" t="s">
        <v>20</v>
      </c>
      <c r="D104" s="34">
        <v>64</v>
      </c>
      <c r="E104" s="38">
        <v>135.94</v>
      </c>
      <c r="F104" s="39" t="s">
        <v>4</v>
      </c>
      <c r="G104" s="40" t="s">
        <v>21</v>
      </c>
    </row>
    <row r="105" spans="1:7">
      <c r="A105" s="35">
        <v>44979</v>
      </c>
      <c r="B105" s="36">
        <v>0.42918946759259269</v>
      </c>
      <c r="C105" s="37" t="s">
        <v>20</v>
      </c>
      <c r="D105" s="34">
        <v>9</v>
      </c>
      <c r="E105" s="38">
        <v>135.94</v>
      </c>
      <c r="F105" s="39" t="s">
        <v>4</v>
      </c>
      <c r="G105" s="40" t="s">
        <v>21</v>
      </c>
    </row>
    <row r="106" spans="1:7">
      <c r="A106" s="35">
        <v>44979</v>
      </c>
      <c r="B106" s="36">
        <v>0.4293707175925926</v>
      </c>
      <c r="C106" s="37" t="s">
        <v>20</v>
      </c>
      <c r="D106" s="34">
        <v>3</v>
      </c>
      <c r="E106" s="38">
        <v>135.94</v>
      </c>
      <c r="F106" s="39" t="s">
        <v>4</v>
      </c>
      <c r="G106" s="40" t="s">
        <v>21</v>
      </c>
    </row>
    <row r="107" spans="1:7">
      <c r="A107" s="35">
        <v>44979</v>
      </c>
      <c r="B107" s="36">
        <v>0.42951064814814821</v>
      </c>
      <c r="C107" s="37" t="s">
        <v>20</v>
      </c>
      <c r="D107" s="34">
        <v>8</v>
      </c>
      <c r="E107" s="38">
        <v>135.94</v>
      </c>
      <c r="F107" s="39" t="s">
        <v>4</v>
      </c>
      <c r="G107" s="40" t="s">
        <v>22</v>
      </c>
    </row>
    <row r="108" spans="1:7">
      <c r="A108" s="35">
        <v>44979</v>
      </c>
      <c r="B108" s="36">
        <v>0.42951064814814821</v>
      </c>
      <c r="C108" s="37" t="s">
        <v>20</v>
      </c>
      <c r="D108" s="34">
        <v>23</v>
      </c>
      <c r="E108" s="38">
        <v>135.94</v>
      </c>
      <c r="F108" s="39" t="s">
        <v>4</v>
      </c>
      <c r="G108" s="40" t="s">
        <v>22</v>
      </c>
    </row>
    <row r="109" spans="1:7">
      <c r="A109" s="35">
        <v>44979</v>
      </c>
      <c r="B109" s="36">
        <v>0.42951064814814821</v>
      </c>
      <c r="C109" s="37" t="s">
        <v>20</v>
      </c>
      <c r="D109" s="34">
        <v>30</v>
      </c>
      <c r="E109" s="38">
        <v>135.94</v>
      </c>
      <c r="F109" s="39" t="s">
        <v>4</v>
      </c>
      <c r="G109" s="40" t="s">
        <v>22</v>
      </c>
    </row>
    <row r="110" spans="1:7">
      <c r="A110" s="35">
        <v>44979</v>
      </c>
      <c r="B110" s="36">
        <v>0.42951064814814821</v>
      </c>
      <c r="C110" s="37" t="s">
        <v>20</v>
      </c>
      <c r="D110" s="34">
        <v>7</v>
      </c>
      <c r="E110" s="38">
        <v>135.94</v>
      </c>
      <c r="F110" s="39" t="s">
        <v>4</v>
      </c>
      <c r="G110" s="40" t="s">
        <v>21</v>
      </c>
    </row>
    <row r="111" spans="1:7">
      <c r="A111" s="35">
        <v>44979</v>
      </c>
      <c r="B111" s="36">
        <v>0.42951064814814821</v>
      </c>
      <c r="C111" s="37" t="s">
        <v>20</v>
      </c>
      <c r="D111" s="34">
        <v>15</v>
      </c>
      <c r="E111" s="38">
        <v>135.94</v>
      </c>
      <c r="F111" s="39" t="s">
        <v>4</v>
      </c>
      <c r="G111" s="40" t="s">
        <v>21</v>
      </c>
    </row>
    <row r="112" spans="1:7">
      <c r="A112" s="35">
        <v>44979</v>
      </c>
      <c r="B112" s="36">
        <v>0.42951064814814821</v>
      </c>
      <c r="C112" s="37" t="s">
        <v>20</v>
      </c>
      <c r="D112" s="34">
        <v>15</v>
      </c>
      <c r="E112" s="38">
        <v>135.94</v>
      </c>
      <c r="F112" s="39" t="s">
        <v>4</v>
      </c>
      <c r="G112" s="40" t="s">
        <v>21</v>
      </c>
    </row>
    <row r="113" spans="1:7">
      <c r="A113" s="35">
        <v>44979</v>
      </c>
      <c r="B113" s="36">
        <v>0.42951064814814821</v>
      </c>
      <c r="C113" s="37" t="s">
        <v>20</v>
      </c>
      <c r="D113" s="34">
        <v>15</v>
      </c>
      <c r="E113" s="38">
        <v>135.94</v>
      </c>
      <c r="F113" s="39" t="s">
        <v>4</v>
      </c>
      <c r="G113" s="40" t="s">
        <v>21</v>
      </c>
    </row>
    <row r="114" spans="1:7">
      <c r="A114" s="35">
        <v>44979</v>
      </c>
      <c r="B114" s="36">
        <v>0.42955694444444448</v>
      </c>
      <c r="C114" s="37" t="s">
        <v>20</v>
      </c>
      <c r="D114" s="34">
        <v>1</v>
      </c>
      <c r="E114" s="38">
        <v>135.93</v>
      </c>
      <c r="F114" s="39" t="s">
        <v>4</v>
      </c>
      <c r="G114" s="40" t="s">
        <v>21</v>
      </c>
    </row>
    <row r="115" spans="1:7">
      <c r="A115" s="35">
        <v>44979</v>
      </c>
      <c r="B115" s="36">
        <v>0.43069525462962965</v>
      </c>
      <c r="C115" s="37" t="s">
        <v>20</v>
      </c>
      <c r="D115" s="34">
        <v>4</v>
      </c>
      <c r="E115" s="38">
        <v>135.99</v>
      </c>
      <c r="F115" s="39" t="s">
        <v>4</v>
      </c>
      <c r="G115" s="40" t="s">
        <v>5</v>
      </c>
    </row>
    <row r="116" spans="1:7">
      <c r="A116" s="35">
        <v>44979</v>
      </c>
      <c r="B116" s="36">
        <v>0.43069525462962965</v>
      </c>
      <c r="C116" s="37" t="s">
        <v>20</v>
      </c>
      <c r="D116" s="34">
        <v>46</v>
      </c>
      <c r="E116" s="38">
        <v>135.99</v>
      </c>
      <c r="F116" s="39" t="s">
        <v>4</v>
      </c>
      <c r="G116" s="40" t="s">
        <v>5</v>
      </c>
    </row>
    <row r="117" spans="1:7">
      <c r="A117" s="35">
        <v>44979</v>
      </c>
      <c r="B117" s="36">
        <v>0.43069525462962965</v>
      </c>
      <c r="C117" s="37" t="s">
        <v>20</v>
      </c>
      <c r="D117" s="34">
        <v>50</v>
      </c>
      <c r="E117" s="38">
        <v>135.99</v>
      </c>
      <c r="F117" s="39" t="s">
        <v>4</v>
      </c>
      <c r="G117" s="40" t="s">
        <v>5</v>
      </c>
    </row>
    <row r="118" spans="1:7">
      <c r="A118" s="35">
        <v>44979</v>
      </c>
      <c r="B118" s="36">
        <v>0.43069525462962965</v>
      </c>
      <c r="C118" s="37" t="s">
        <v>20</v>
      </c>
      <c r="D118" s="34">
        <v>15</v>
      </c>
      <c r="E118" s="38">
        <v>136</v>
      </c>
      <c r="F118" s="39" t="s">
        <v>4</v>
      </c>
      <c r="G118" s="40" t="s">
        <v>21</v>
      </c>
    </row>
    <row r="119" spans="1:7">
      <c r="A119" s="35">
        <v>44979</v>
      </c>
      <c r="B119" s="36">
        <v>0.43069525462962965</v>
      </c>
      <c r="C119" s="37" t="s">
        <v>20</v>
      </c>
      <c r="D119" s="34">
        <v>86</v>
      </c>
      <c r="E119" s="38">
        <v>136</v>
      </c>
      <c r="F119" s="39" t="s">
        <v>4</v>
      </c>
      <c r="G119" s="40" t="s">
        <v>21</v>
      </c>
    </row>
    <row r="120" spans="1:7">
      <c r="A120" s="35">
        <v>44979</v>
      </c>
      <c r="B120" s="36">
        <v>0.43069525462962965</v>
      </c>
      <c r="C120" s="37" t="s">
        <v>20</v>
      </c>
      <c r="D120" s="34">
        <v>100</v>
      </c>
      <c r="E120" s="38">
        <v>136</v>
      </c>
      <c r="F120" s="39" t="s">
        <v>4</v>
      </c>
      <c r="G120" s="40" t="s">
        <v>21</v>
      </c>
    </row>
    <row r="121" spans="1:7">
      <c r="A121" s="35">
        <v>44979</v>
      </c>
      <c r="B121" s="36">
        <v>0.43157500000000004</v>
      </c>
      <c r="C121" s="37" t="s">
        <v>20</v>
      </c>
      <c r="D121" s="34">
        <v>45</v>
      </c>
      <c r="E121" s="38">
        <v>135.93</v>
      </c>
      <c r="F121" s="39" t="s">
        <v>4</v>
      </c>
      <c r="G121" s="40" t="s">
        <v>22</v>
      </c>
    </row>
    <row r="122" spans="1:7">
      <c r="A122" s="35">
        <v>44979</v>
      </c>
      <c r="B122" s="36">
        <v>0.43157500000000004</v>
      </c>
      <c r="C122" s="37" t="s">
        <v>20</v>
      </c>
      <c r="D122" s="34">
        <v>55</v>
      </c>
      <c r="E122" s="38">
        <v>135.93</v>
      </c>
      <c r="F122" s="39" t="s">
        <v>4</v>
      </c>
      <c r="G122" s="40" t="s">
        <v>22</v>
      </c>
    </row>
    <row r="123" spans="1:7">
      <c r="A123" s="35">
        <v>44979</v>
      </c>
      <c r="B123" s="36">
        <v>0.43157500000000004</v>
      </c>
      <c r="C123" s="37" t="s">
        <v>20</v>
      </c>
      <c r="D123" s="34">
        <v>100</v>
      </c>
      <c r="E123" s="38">
        <v>135.91999999999999</v>
      </c>
      <c r="F123" s="39" t="s">
        <v>4</v>
      </c>
      <c r="G123" s="40" t="s">
        <v>22</v>
      </c>
    </row>
    <row r="124" spans="1:7">
      <c r="A124" s="35">
        <v>44979</v>
      </c>
      <c r="B124" s="36">
        <v>0.43157500000000004</v>
      </c>
      <c r="C124" s="37" t="s">
        <v>20</v>
      </c>
      <c r="D124" s="34">
        <v>1</v>
      </c>
      <c r="E124" s="38">
        <v>135.93</v>
      </c>
      <c r="F124" s="39" t="s">
        <v>4</v>
      </c>
      <c r="G124" s="40" t="s">
        <v>21</v>
      </c>
    </row>
    <row r="125" spans="1:7">
      <c r="A125" s="35">
        <v>44979</v>
      </c>
      <c r="B125" s="36">
        <v>0.43157500000000004</v>
      </c>
      <c r="C125" s="37" t="s">
        <v>20</v>
      </c>
      <c r="D125" s="34">
        <v>20</v>
      </c>
      <c r="E125" s="38">
        <v>135.91999999999999</v>
      </c>
      <c r="F125" s="39" t="s">
        <v>4</v>
      </c>
      <c r="G125" s="40" t="s">
        <v>21</v>
      </c>
    </row>
    <row r="126" spans="1:7">
      <c r="A126" s="35">
        <v>44979</v>
      </c>
      <c r="B126" s="36">
        <v>0.43157500000000004</v>
      </c>
      <c r="C126" s="37" t="s">
        <v>20</v>
      </c>
      <c r="D126" s="34">
        <v>20</v>
      </c>
      <c r="E126" s="38">
        <v>135.91999999999999</v>
      </c>
      <c r="F126" s="39" t="s">
        <v>4</v>
      </c>
      <c r="G126" s="40" t="s">
        <v>21</v>
      </c>
    </row>
    <row r="127" spans="1:7">
      <c r="A127" s="35">
        <v>44979</v>
      </c>
      <c r="B127" s="36">
        <v>0.43157500000000004</v>
      </c>
      <c r="C127" s="37" t="s">
        <v>20</v>
      </c>
      <c r="D127" s="34">
        <v>44</v>
      </c>
      <c r="E127" s="38">
        <v>135.93</v>
      </c>
      <c r="F127" s="39" t="s">
        <v>4</v>
      </c>
      <c r="G127" s="40" t="s">
        <v>21</v>
      </c>
    </row>
    <row r="128" spans="1:7">
      <c r="A128" s="35">
        <v>44979</v>
      </c>
      <c r="B128" s="36">
        <v>0.43157500000000004</v>
      </c>
      <c r="C128" s="37" t="s">
        <v>20</v>
      </c>
      <c r="D128" s="34">
        <v>55</v>
      </c>
      <c r="E128" s="38">
        <v>135.93</v>
      </c>
      <c r="F128" s="39" t="s">
        <v>4</v>
      </c>
      <c r="G128" s="40" t="s">
        <v>21</v>
      </c>
    </row>
    <row r="129" spans="1:7">
      <c r="A129" s="35">
        <v>44979</v>
      </c>
      <c r="B129" s="36">
        <v>0.43157500000000004</v>
      </c>
      <c r="C129" s="37" t="s">
        <v>20</v>
      </c>
      <c r="D129" s="34">
        <v>80</v>
      </c>
      <c r="E129" s="38">
        <v>135.91999999999999</v>
      </c>
      <c r="F129" s="39" t="s">
        <v>4</v>
      </c>
      <c r="G129" s="40" t="s">
        <v>21</v>
      </c>
    </row>
    <row r="130" spans="1:7">
      <c r="A130" s="35">
        <v>44979</v>
      </c>
      <c r="B130" s="36">
        <v>0.43157500000000004</v>
      </c>
      <c r="C130" s="37" t="s">
        <v>20</v>
      </c>
      <c r="D130" s="34">
        <v>80</v>
      </c>
      <c r="E130" s="38">
        <v>135.91999999999999</v>
      </c>
      <c r="F130" s="39" t="s">
        <v>4</v>
      </c>
      <c r="G130" s="40" t="s">
        <v>21</v>
      </c>
    </row>
    <row r="131" spans="1:7">
      <c r="A131" s="35">
        <v>44979</v>
      </c>
      <c r="B131" s="36">
        <v>0.43157500000000004</v>
      </c>
      <c r="C131" s="37" t="s">
        <v>20</v>
      </c>
      <c r="D131" s="34">
        <v>100</v>
      </c>
      <c r="E131" s="38">
        <v>135.93</v>
      </c>
      <c r="F131" s="39" t="s">
        <v>4</v>
      </c>
      <c r="G131" s="40" t="s">
        <v>21</v>
      </c>
    </row>
    <row r="132" spans="1:7">
      <c r="A132" s="35">
        <v>44979</v>
      </c>
      <c r="B132" s="36">
        <v>0.43157500000000004</v>
      </c>
      <c r="C132" s="37" t="s">
        <v>20</v>
      </c>
      <c r="D132" s="34">
        <v>100</v>
      </c>
      <c r="E132" s="38">
        <v>135.93</v>
      </c>
      <c r="F132" s="39" t="s">
        <v>4</v>
      </c>
      <c r="G132" s="40" t="s">
        <v>21</v>
      </c>
    </row>
    <row r="133" spans="1:7">
      <c r="A133" s="35">
        <v>44979</v>
      </c>
      <c r="B133" s="36">
        <v>0.4352804398148149</v>
      </c>
      <c r="C133" s="37" t="s">
        <v>20</v>
      </c>
      <c r="D133" s="34">
        <v>6</v>
      </c>
      <c r="E133" s="38">
        <v>136.01</v>
      </c>
      <c r="F133" s="39" t="s">
        <v>4</v>
      </c>
      <c r="G133" s="40" t="s">
        <v>36</v>
      </c>
    </row>
    <row r="134" spans="1:7">
      <c r="A134" s="35">
        <v>44979</v>
      </c>
      <c r="B134" s="36">
        <v>0.4352804398148149</v>
      </c>
      <c r="C134" s="37" t="s">
        <v>20</v>
      </c>
      <c r="D134" s="34">
        <v>94</v>
      </c>
      <c r="E134" s="38">
        <v>136.01</v>
      </c>
      <c r="F134" s="39" t="s">
        <v>4</v>
      </c>
      <c r="G134" s="40" t="s">
        <v>36</v>
      </c>
    </row>
    <row r="135" spans="1:7">
      <c r="A135" s="35">
        <v>44979</v>
      </c>
      <c r="B135" s="36">
        <v>0.43670266203703711</v>
      </c>
      <c r="C135" s="37" t="s">
        <v>20</v>
      </c>
      <c r="D135" s="34">
        <v>100</v>
      </c>
      <c r="E135" s="38">
        <v>136.07</v>
      </c>
      <c r="F135" s="39" t="s">
        <v>4</v>
      </c>
      <c r="G135" s="40" t="s">
        <v>21</v>
      </c>
    </row>
    <row r="136" spans="1:7">
      <c r="A136" s="35">
        <v>44979</v>
      </c>
      <c r="B136" s="36">
        <v>0.4371722222222223</v>
      </c>
      <c r="C136" s="37" t="s">
        <v>20</v>
      </c>
      <c r="D136" s="34">
        <v>2</v>
      </c>
      <c r="E136" s="38">
        <v>135.94999999999999</v>
      </c>
      <c r="F136" s="39" t="s">
        <v>4</v>
      </c>
      <c r="G136" s="40" t="s">
        <v>21</v>
      </c>
    </row>
    <row r="137" spans="1:7">
      <c r="A137" s="35">
        <v>44979</v>
      </c>
      <c r="B137" s="36">
        <v>0.43717361111111108</v>
      </c>
      <c r="C137" s="37" t="s">
        <v>20</v>
      </c>
      <c r="D137" s="34">
        <v>1</v>
      </c>
      <c r="E137" s="38">
        <v>135.94999999999999</v>
      </c>
      <c r="F137" s="39" t="s">
        <v>4</v>
      </c>
      <c r="G137" s="40" t="s">
        <v>21</v>
      </c>
    </row>
    <row r="138" spans="1:7">
      <c r="A138" s="35">
        <v>44979</v>
      </c>
      <c r="B138" s="36">
        <v>0.43743923611111113</v>
      </c>
      <c r="C138" s="37" t="s">
        <v>20</v>
      </c>
      <c r="D138" s="34">
        <v>28</v>
      </c>
      <c r="E138" s="38">
        <v>135.93</v>
      </c>
      <c r="F138" s="39" t="s">
        <v>4</v>
      </c>
      <c r="G138" s="40" t="s">
        <v>21</v>
      </c>
    </row>
    <row r="139" spans="1:7">
      <c r="A139" s="35">
        <v>44979</v>
      </c>
      <c r="B139" s="36">
        <v>0.43743923611111113</v>
      </c>
      <c r="C139" s="37" t="s">
        <v>20</v>
      </c>
      <c r="D139" s="34">
        <v>97</v>
      </c>
      <c r="E139" s="38">
        <v>135.94999999999999</v>
      </c>
      <c r="F139" s="39" t="s">
        <v>4</v>
      </c>
      <c r="G139" s="40" t="s">
        <v>21</v>
      </c>
    </row>
    <row r="140" spans="1:7">
      <c r="A140" s="35">
        <v>44979</v>
      </c>
      <c r="B140" s="36">
        <v>0.43743923611111113</v>
      </c>
      <c r="C140" s="37" t="s">
        <v>20</v>
      </c>
      <c r="D140" s="34">
        <v>100</v>
      </c>
      <c r="E140" s="38">
        <v>135.93</v>
      </c>
      <c r="F140" s="39" t="s">
        <v>4</v>
      </c>
      <c r="G140" s="40" t="s">
        <v>21</v>
      </c>
    </row>
    <row r="141" spans="1:7">
      <c r="A141" s="35">
        <v>44979</v>
      </c>
      <c r="B141" s="36">
        <v>0.43743923611111113</v>
      </c>
      <c r="C141" s="37" t="s">
        <v>20</v>
      </c>
      <c r="D141" s="34">
        <v>100</v>
      </c>
      <c r="E141" s="38">
        <v>135.94</v>
      </c>
      <c r="F141" s="39" t="s">
        <v>4</v>
      </c>
      <c r="G141" s="40" t="s">
        <v>21</v>
      </c>
    </row>
    <row r="142" spans="1:7">
      <c r="A142" s="35">
        <v>44979</v>
      </c>
      <c r="B142" s="36">
        <v>0.43743923611111113</v>
      </c>
      <c r="C142" s="37" t="s">
        <v>20</v>
      </c>
      <c r="D142" s="34">
        <v>100</v>
      </c>
      <c r="E142" s="38">
        <v>135.94</v>
      </c>
      <c r="F142" s="39" t="s">
        <v>4</v>
      </c>
      <c r="G142" s="40" t="s">
        <v>21</v>
      </c>
    </row>
    <row r="143" spans="1:7">
      <c r="A143" s="35">
        <v>44979</v>
      </c>
      <c r="B143" s="36">
        <v>0.43743923611111113</v>
      </c>
      <c r="C143" s="37" t="s">
        <v>20</v>
      </c>
      <c r="D143" s="34">
        <v>100</v>
      </c>
      <c r="E143" s="38">
        <v>135.94</v>
      </c>
      <c r="F143" s="39" t="s">
        <v>4</v>
      </c>
      <c r="G143" s="40" t="s">
        <v>21</v>
      </c>
    </row>
    <row r="144" spans="1:7">
      <c r="A144" s="35">
        <v>44979</v>
      </c>
      <c r="B144" s="36">
        <v>0.43764652777777779</v>
      </c>
      <c r="C144" s="37" t="s">
        <v>20</v>
      </c>
      <c r="D144" s="34">
        <v>100</v>
      </c>
      <c r="E144" s="38">
        <v>135.93</v>
      </c>
      <c r="F144" s="39" t="s">
        <v>4</v>
      </c>
      <c r="G144" s="40" t="s">
        <v>22</v>
      </c>
    </row>
    <row r="145" spans="1:7">
      <c r="A145" s="35">
        <v>44979</v>
      </c>
      <c r="B145" s="36">
        <v>0.43764652777777779</v>
      </c>
      <c r="C145" s="37" t="s">
        <v>20</v>
      </c>
      <c r="D145" s="34">
        <v>28</v>
      </c>
      <c r="E145" s="38">
        <v>135.93</v>
      </c>
      <c r="F145" s="39" t="s">
        <v>4</v>
      </c>
      <c r="G145" s="40" t="s">
        <v>21</v>
      </c>
    </row>
    <row r="146" spans="1:7">
      <c r="A146" s="35">
        <v>44979</v>
      </c>
      <c r="B146" s="36">
        <v>0.43764652777777779</v>
      </c>
      <c r="C146" s="37" t="s">
        <v>20</v>
      </c>
      <c r="D146" s="34">
        <v>72</v>
      </c>
      <c r="E146" s="38">
        <v>135.93</v>
      </c>
      <c r="F146" s="39" t="s">
        <v>4</v>
      </c>
      <c r="G146" s="40" t="s">
        <v>21</v>
      </c>
    </row>
    <row r="147" spans="1:7">
      <c r="A147" s="35">
        <v>44979</v>
      </c>
      <c r="B147" s="36">
        <v>0.43764652777777779</v>
      </c>
      <c r="C147" s="37" t="s">
        <v>20</v>
      </c>
      <c r="D147" s="34">
        <v>100</v>
      </c>
      <c r="E147" s="38">
        <v>135.93</v>
      </c>
      <c r="F147" s="39" t="s">
        <v>4</v>
      </c>
      <c r="G147" s="40" t="s">
        <v>21</v>
      </c>
    </row>
    <row r="148" spans="1:7">
      <c r="A148" s="35">
        <v>44979</v>
      </c>
      <c r="B148" s="36">
        <v>0.43764652777777779</v>
      </c>
      <c r="C148" s="37" t="s">
        <v>20</v>
      </c>
      <c r="D148" s="34">
        <v>18</v>
      </c>
      <c r="E148" s="38">
        <v>135.91999999999999</v>
      </c>
      <c r="F148" s="39" t="s">
        <v>4</v>
      </c>
      <c r="G148" s="40" t="s">
        <v>21</v>
      </c>
    </row>
    <row r="149" spans="1:7">
      <c r="A149" s="35">
        <v>44979</v>
      </c>
      <c r="B149" s="36">
        <v>0.43764652777777779</v>
      </c>
      <c r="C149" s="37" t="s">
        <v>20</v>
      </c>
      <c r="D149" s="34">
        <v>22</v>
      </c>
      <c r="E149" s="38">
        <v>135.91999999999999</v>
      </c>
      <c r="F149" s="39" t="s">
        <v>4</v>
      </c>
      <c r="G149" s="40" t="s">
        <v>21</v>
      </c>
    </row>
    <row r="150" spans="1:7">
      <c r="A150" s="35">
        <v>44979</v>
      </c>
      <c r="B150" s="36">
        <v>0.43764652777777779</v>
      </c>
      <c r="C150" s="37" t="s">
        <v>20</v>
      </c>
      <c r="D150" s="34">
        <v>22</v>
      </c>
      <c r="E150" s="38">
        <v>135.91999999999999</v>
      </c>
      <c r="F150" s="39" t="s">
        <v>4</v>
      </c>
      <c r="G150" s="40" t="s">
        <v>21</v>
      </c>
    </row>
    <row r="151" spans="1:7">
      <c r="A151" s="35">
        <v>44979</v>
      </c>
      <c r="B151" s="36">
        <v>0.43764652777777779</v>
      </c>
      <c r="C151" s="37" t="s">
        <v>20</v>
      </c>
      <c r="D151" s="34">
        <v>60</v>
      </c>
      <c r="E151" s="38">
        <v>135.91999999999999</v>
      </c>
      <c r="F151" s="39" t="s">
        <v>4</v>
      </c>
      <c r="G151" s="40" t="s">
        <v>21</v>
      </c>
    </row>
    <row r="152" spans="1:7">
      <c r="A152" s="35">
        <v>44979</v>
      </c>
      <c r="B152" s="36">
        <v>0.43764652777777779</v>
      </c>
      <c r="C152" s="37" t="s">
        <v>20</v>
      </c>
      <c r="D152" s="34">
        <v>78</v>
      </c>
      <c r="E152" s="38">
        <v>135.91999999999999</v>
      </c>
      <c r="F152" s="39" t="s">
        <v>4</v>
      </c>
      <c r="G152" s="40" t="s">
        <v>21</v>
      </c>
    </row>
    <row r="153" spans="1:7">
      <c r="A153" s="35">
        <v>44979</v>
      </c>
      <c r="B153" s="36">
        <v>0.43764652777777779</v>
      </c>
      <c r="C153" s="37" t="s">
        <v>20</v>
      </c>
      <c r="D153" s="34">
        <v>100</v>
      </c>
      <c r="E153" s="38">
        <v>135.91999999999999</v>
      </c>
      <c r="F153" s="39" t="s">
        <v>4</v>
      </c>
      <c r="G153" s="40" t="s">
        <v>21</v>
      </c>
    </row>
    <row r="154" spans="1:7">
      <c r="A154" s="35">
        <v>44979</v>
      </c>
      <c r="B154" s="36">
        <v>0.43765266203703712</v>
      </c>
      <c r="C154" s="37" t="s">
        <v>20</v>
      </c>
      <c r="D154" s="34">
        <v>100</v>
      </c>
      <c r="E154" s="38">
        <v>135.81</v>
      </c>
      <c r="F154" s="39" t="s">
        <v>4</v>
      </c>
      <c r="G154" s="40" t="s">
        <v>22</v>
      </c>
    </row>
    <row r="155" spans="1:7">
      <c r="A155" s="35">
        <v>44979</v>
      </c>
      <c r="B155" s="36">
        <v>0.43765266203703712</v>
      </c>
      <c r="C155" s="37" t="s">
        <v>20</v>
      </c>
      <c r="D155" s="34">
        <v>44</v>
      </c>
      <c r="E155" s="38">
        <v>135.81</v>
      </c>
      <c r="F155" s="39" t="s">
        <v>4</v>
      </c>
      <c r="G155" s="40" t="s">
        <v>21</v>
      </c>
    </row>
    <row r="156" spans="1:7">
      <c r="A156" s="35">
        <v>44979</v>
      </c>
      <c r="B156" s="36">
        <v>0.43765266203703712</v>
      </c>
      <c r="C156" s="37" t="s">
        <v>20</v>
      </c>
      <c r="D156" s="34">
        <v>56</v>
      </c>
      <c r="E156" s="38">
        <v>135.81</v>
      </c>
      <c r="F156" s="39" t="s">
        <v>4</v>
      </c>
      <c r="G156" s="40" t="s">
        <v>21</v>
      </c>
    </row>
    <row r="157" spans="1:7">
      <c r="A157" s="35">
        <v>44979</v>
      </c>
      <c r="B157" s="36">
        <v>0.43765266203703712</v>
      </c>
      <c r="C157" s="37" t="s">
        <v>20</v>
      </c>
      <c r="D157" s="34">
        <v>100</v>
      </c>
      <c r="E157" s="38">
        <v>135.81</v>
      </c>
      <c r="F157" s="39" t="s">
        <v>4</v>
      </c>
      <c r="G157" s="40" t="s">
        <v>21</v>
      </c>
    </row>
    <row r="158" spans="1:7">
      <c r="A158" s="35">
        <v>44979</v>
      </c>
      <c r="B158" s="36">
        <v>0.44120763888888892</v>
      </c>
      <c r="C158" s="37" t="s">
        <v>20</v>
      </c>
      <c r="D158" s="34">
        <v>3</v>
      </c>
      <c r="E158" s="38">
        <v>136.02000000000001</v>
      </c>
      <c r="F158" s="39" t="s">
        <v>4</v>
      </c>
      <c r="G158" s="40" t="s">
        <v>22</v>
      </c>
    </row>
    <row r="159" spans="1:7">
      <c r="A159" s="35">
        <v>44979</v>
      </c>
      <c r="B159" s="36">
        <v>0.44120763888888892</v>
      </c>
      <c r="C159" s="37" t="s">
        <v>20</v>
      </c>
      <c r="D159" s="34">
        <v>5</v>
      </c>
      <c r="E159" s="38">
        <v>136</v>
      </c>
      <c r="F159" s="39" t="s">
        <v>4</v>
      </c>
      <c r="G159" s="40" t="s">
        <v>22</v>
      </c>
    </row>
    <row r="160" spans="1:7">
      <c r="A160" s="35">
        <v>44979</v>
      </c>
      <c r="B160" s="36">
        <v>0.44120763888888892</v>
      </c>
      <c r="C160" s="37" t="s">
        <v>20</v>
      </c>
      <c r="D160" s="34">
        <v>10</v>
      </c>
      <c r="E160" s="38">
        <v>136</v>
      </c>
      <c r="F160" s="39" t="s">
        <v>4</v>
      </c>
      <c r="G160" s="40" t="s">
        <v>22</v>
      </c>
    </row>
    <row r="161" spans="1:7">
      <c r="A161" s="35">
        <v>44979</v>
      </c>
      <c r="B161" s="36">
        <v>0.44120763888888892</v>
      </c>
      <c r="C161" s="37" t="s">
        <v>20</v>
      </c>
      <c r="D161" s="34">
        <v>10</v>
      </c>
      <c r="E161" s="38">
        <v>136</v>
      </c>
      <c r="F161" s="39" t="s">
        <v>4</v>
      </c>
      <c r="G161" s="40" t="s">
        <v>22</v>
      </c>
    </row>
    <row r="162" spans="1:7">
      <c r="A162" s="35">
        <v>44979</v>
      </c>
      <c r="B162" s="36">
        <v>0.44120763888888892</v>
      </c>
      <c r="C162" s="37" t="s">
        <v>20</v>
      </c>
      <c r="D162" s="34">
        <v>10</v>
      </c>
      <c r="E162" s="38">
        <v>136</v>
      </c>
      <c r="F162" s="39" t="s">
        <v>4</v>
      </c>
      <c r="G162" s="40" t="s">
        <v>22</v>
      </c>
    </row>
    <row r="163" spans="1:7">
      <c r="A163" s="35">
        <v>44979</v>
      </c>
      <c r="B163" s="36">
        <v>0.44120763888888892</v>
      </c>
      <c r="C163" s="37" t="s">
        <v>20</v>
      </c>
      <c r="D163" s="34">
        <v>10</v>
      </c>
      <c r="E163" s="38">
        <v>136.02000000000001</v>
      </c>
      <c r="F163" s="39" t="s">
        <v>4</v>
      </c>
      <c r="G163" s="40" t="s">
        <v>22</v>
      </c>
    </row>
    <row r="164" spans="1:7">
      <c r="A164" s="35">
        <v>44979</v>
      </c>
      <c r="B164" s="36">
        <v>0.44120763888888892</v>
      </c>
      <c r="C164" s="37" t="s">
        <v>20</v>
      </c>
      <c r="D164" s="34">
        <v>15</v>
      </c>
      <c r="E164" s="38">
        <v>136</v>
      </c>
      <c r="F164" s="39" t="s">
        <v>4</v>
      </c>
      <c r="G164" s="40" t="s">
        <v>22</v>
      </c>
    </row>
    <row r="165" spans="1:7">
      <c r="A165" s="35">
        <v>44979</v>
      </c>
      <c r="B165" s="36">
        <v>0.44120763888888892</v>
      </c>
      <c r="C165" s="37" t="s">
        <v>20</v>
      </c>
      <c r="D165" s="34">
        <v>30</v>
      </c>
      <c r="E165" s="38">
        <v>136</v>
      </c>
      <c r="F165" s="39" t="s">
        <v>4</v>
      </c>
      <c r="G165" s="40" t="s">
        <v>22</v>
      </c>
    </row>
    <row r="166" spans="1:7">
      <c r="A166" s="35">
        <v>44979</v>
      </c>
      <c r="B166" s="36">
        <v>0.44120763888888892</v>
      </c>
      <c r="C166" s="37" t="s">
        <v>20</v>
      </c>
      <c r="D166" s="34">
        <v>30</v>
      </c>
      <c r="E166" s="38">
        <v>136</v>
      </c>
      <c r="F166" s="39" t="s">
        <v>4</v>
      </c>
      <c r="G166" s="40" t="s">
        <v>22</v>
      </c>
    </row>
    <row r="167" spans="1:7">
      <c r="A167" s="35">
        <v>44979</v>
      </c>
      <c r="B167" s="36">
        <v>0.44120763888888892</v>
      </c>
      <c r="C167" s="37" t="s">
        <v>20</v>
      </c>
      <c r="D167" s="34">
        <v>87</v>
      </c>
      <c r="E167" s="38">
        <v>136.02000000000001</v>
      </c>
      <c r="F167" s="39" t="s">
        <v>4</v>
      </c>
      <c r="G167" s="40" t="s">
        <v>22</v>
      </c>
    </row>
    <row r="168" spans="1:7">
      <c r="A168" s="35">
        <v>44979</v>
      </c>
      <c r="B168" s="36">
        <v>0.44120763888888892</v>
      </c>
      <c r="C168" s="37" t="s">
        <v>20</v>
      </c>
      <c r="D168" s="34">
        <v>90</v>
      </c>
      <c r="E168" s="38">
        <v>136</v>
      </c>
      <c r="F168" s="39" t="s">
        <v>4</v>
      </c>
      <c r="G168" s="40" t="s">
        <v>22</v>
      </c>
    </row>
    <row r="169" spans="1:7">
      <c r="A169" s="35">
        <v>44979</v>
      </c>
      <c r="B169" s="36">
        <v>0.44120763888888892</v>
      </c>
      <c r="C169" s="37" t="s">
        <v>20</v>
      </c>
      <c r="D169" s="34">
        <v>100</v>
      </c>
      <c r="E169" s="38">
        <v>136.02000000000001</v>
      </c>
      <c r="F169" s="39" t="s">
        <v>4</v>
      </c>
      <c r="G169" s="40" t="s">
        <v>22</v>
      </c>
    </row>
    <row r="170" spans="1:7">
      <c r="A170" s="35">
        <v>44979</v>
      </c>
      <c r="B170" s="36">
        <v>0.44120763888888892</v>
      </c>
      <c r="C170" s="37" t="s">
        <v>20</v>
      </c>
      <c r="D170" s="34">
        <v>6</v>
      </c>
      <c r="E170" s="38">
        <v>135.99</v>
      </c>
      <c r="F170" s="39" t="s">
        <v>4</v>
      </c>
      <c r="G170" s="40" t="s">
        <v>21</v>
      </c>
    </row>
    <row r="171" spans="1:7">
      <c r="A171" s="35">
        <v>44979</v>
      </c>
      <c r="B171" s="36">
        <v>0.44120763888888892</v>
      </c>
      <c r="C171" s="37" t="s">
        <v>20</v>
      </c>
      <c r="D171" s="34">
        <v>19</v>
      </c>
      <c r="E171" s="38">
        <v>136</v>
      </c>
      <c r="F171" s="39" t="s">
        <v>4</v>
      </c>
      <c r="G171" s="40" t="s">
        <v>21</v>
      </c>
    </row>
    <row r="172" spans="1:7">
      <c r="A172" s="35">
        <v>44979</v>
      </c>
      <c r="B172" s="36">
        <v>0.44120763888888892</v>
      </c>
      <c r="C172" s="37" t="s">
        <v>20</v>
      </c>
      <c r="D172" s="34">
        <v>19</v>
      </c>
      <c r="E172" s="38">
        <v>136</v>
      </c>
      <c r="F172" s="39" t="s">
        <v>4</v>
      </c>
      <c r="G172" s="40" t="s">
        <v>21</v>
      </c>
    </row>
    <row r="173" spans="1:7">
      <c r="A173" s="35">
        <v>44979</v>
      </c>
      <c r="B173" s="36">
        <v>0.44120763888888892</v>
      </c>
      <c r="C173" s="37" t="s">
        <v>20</v>
      </c>
      <c r="D173" s="34">
        <v>20</v>
      </c>
      <c r="E173" s="38">
        <v>136.01</v>
      </c>
      <c r="F173" s="39" t="s">
        <v>4</v>
      </c>
      <c r="G173" s="40" t="s">
        <v>21</v>
      </c>
    </row>
    <row r="174" spans="1:7">
      <c r="A174" s="35">
        <v>44979</v>
      </c>
      <c r="B174" s="36">
        <v>0.44120763888888892</v>
      </c>
      <c r="C174" s="37" t="s">
        <v>20</v>
      </c>
      <c r="D174" s="34">
        <v>46</v>
      </c>
      <c r="E174" s="38">
        <v>135.99</v>
      </c>
      <c r="F174" s="39" t="s">
        <v>4</v>
      </c>
      <c r="G174" s="40" t="s">
        <v>21</v>
      </c>
    </row>
    <row r="175" spans="1:7">
      <c r="A175" s="35">
        <v>44979</v>
      </c>
      <c r="B175" s="36">
        <v>0.44120763888888892</v>
      </c>
      <c r="C175" s="37" t="s">
        <v>20</v>
      </c>
      <c r="D175" s="34">
        <v>48</v>
      </c>
      <c r="E175" s="38">
        <v>135.99</v>
      </c>
      <c r="F175" s="39" t="s">
        <v>4</v>
      </c>
      <c r="G175" s="40" t="s">
        <v>21</v>
      </c>
    </row>
    <row r="176" spans="1:7">
      <c r="A176" s="35">
        <v>44979</v>
      </c>
      <c r="B176" s="36">
        <v>0.44120763888888892</v>
      </c>
      <c r="C176" s="37" t="s">
        <v>20</v>
      </c>
      <c r="D176" s="34">
        <v>80</v>
      </c>
      <c r="E176" s="38">
        <v>136.01</v>
      </c>
      <c r="F176" s="39" t="s">
        <v>4</v>
      </c>
      <c r="G176" s="40" t="s">
        <v>21</v>
      </c>
    </row>
    <row r="177" spans="1:7">
      <c r="A177" s="35">
        <v>44979</v>
      </c>
      <c r="B177" s="36">
        <v>0.44120763888888892</v>
      </c>
      <c r="C177" s="37" t="s">
        <v>20</v>
      </c>
      <c r="D177" s="34">
        <v>81</v>
      </c>
      <c r="E177" s="38">
        <v>136</v>
      </c>
      <c r="F177" s="39" t="s">
        <v>4</v>
      </c>
      <c r="G177" s="40" t="s">
        <v>21</v>
      </c>
    </row>
    <row r="178" spans="1:7">
      <c r="A178" s="35">
        <v>44979</v>
      </c>
      <c r="B178" s="36">
        <v>0.44120763888888892</v>
      </c>
      <c r="C178" s="37" t="s">
        <v>20</v>
      </c>
      <c r="D178" s="34">
        <v>81</v>
      </c>
      <c r="E178" s="38">
        <v>136</v>
      </c>
      <c r="F178" s="39" t="s">
        <v>4</v>
      </c>
      <c r="G178" s="40" t="s">
        <v>21</v>
      </c>
    </row>
    <row r="179" spans="1:7">
      <c r="A179" s="35">
        <v>44979</v>
      </c>
      <c r="B179" s="36">
        <v>0.44120763888888892</v>
      </c>
      <c r="C179" s="37" t="s">
        <v>20</v>
      </c>
      <c r="D179" s="34">
        <v>87</v>
      </c>
      <c r="E179" s="38">
        <v>136.02000000000001</v>
      </c>
      <c r="F179" s="39" t="s">
        <v>4</v>
      </c>
      <c r="G179" s="40" t="s">
        <v>21</v>
      </c>
    </row>
    <row r="180" spans="1:7">
      <c r="A180" s="35">
        <v>44979</v>
      </c>
      <c r="B180" s="36">
        <v>0.44120763888888892</v>
      </c>
      <c r="C180" s="37" t="s">
        <v>20</v>
      </c>
      <c r="D180" s="34">
        <v>100</v>
      </c>
      <c r="E180" s="38">
        <v>135.97999999999999</v>
      </c>
      <c r="F180" s="39" t="s">
        <v>4</v>
      </c>
      <c r="G180" s="40" t="s">
        <v>21</v>
      </c>
    </row>
    <row r="181" spans="1:7">
      <c r="A181" s="35">
        <v>44979</v>
      </c>
      <c r="B181" s="36">
        <v>0.44120763888888892</v>
      </c>
      <c r="C181" s="37" t="s">
        <v>20</v>
      </c>
      <c r="D181" s="34">
        <v>100</v>
      </c>
      <c r="E181" s="38">
        <v>135.99</v>
      </c>
      <c r="F181" s="39" t="s">
        <v>4</v>
      </c>
      <c r="G181" s="40" t="s">
        <v>21</v>
      </c>
    </row>
    <row r="182" spans="1:7">
      <c r="A182" s="35">
        <v>44979</v>
      </c>
      <c r="B182" s="36">
        <v>0.44120763888888892</v>
      </c>
      <c r="C182" s="37" t="s">
        <v>20</v>
      </c>
      <c r="D182" s="34">
        <v>100</v>
      </c>
      <c r="E182" s="38">
        <v>135.99</v>
      </c>
      <c r="F182" s="39" t="s">
        <v>4</v>
      </c>
      <c r="G182" s="40" t="s">
        <v>21</v>
      </c>
    </row>
    <row r="183" spans="1:7">
      <c r="A183" s="35">
        <v>44979</v>
      </c>
      <c r="B183" s="36">
        <v>0.44120763888888892</v>
      </c>
      <c r="C183" s="37" t="s">
        <v>20</v>
      </c>
      <c r="D183" s="34">
        <v>100</v>
      </c>
      <c r="E183" s="38">
        <v>136</v>
      </c>
      <c r="F183" s="39" t="s">
        <v>4</v>
      </c>
      <c r="G183" s="40" t="s">
        <v>21</v>
      </c>
    </row>
    <row r="184" spans="1:7">
      <c r="A184" s="35">
        <v>44979</v>
      </c>
      <c r="B184" s="36">
        <v>0.44120763888888892</v>
      </c>
      <c r="C184" s="37" t="s">
        <v>20</v>
      </c>
      <c r="D184" s="34">
        <v>100</v>
      </c>
      <c r="E184" s="38">
        <v>136</v>
      </c>
      <c r="F184" s="39" t="s">
        <v>4</v>
      </c>
      <c r="G184" s="40" t="s">
        <v>21</v>
      </c>
    </row>
    <row r="185" spans="1:7">
      <c r="A185" s="35">
        <v>44979</v>
      </c>
      <c r="B185" s="36">
        <v>0.44120763888888892</v>
      </c>
      <c r="C185" s="37" t="s">
        <v>20</v>
      </c>
      <c r="D185" s="34">
        <v>100</v>
      </c>
      <c r="E185" s="38">
        <v>136</v>
      </c>
      <c r="F185" s="39" t="s">
        <v>4</v>
      </c>
      <c r="G185" s="40" t="s">
        <v>21</v>
      </c>
    </row>
    <row r="186" spans="1:7">
      <c r="A186" s="35">
        <v>44979</v>
      </c>
      <c r="B186" s="36">
        <v>0.44120763888888892</v>
      </c>
      <c r="C186" s="37" t="s">
        <v>20</v>
      </c>
      <c r="D186" s="34">
        <v>100</v>
      </c>
      <c r="E186" s="38">
        <v>136.02000000000001</v>
      </c>
      <c r="F186" s="39" t="s">
        <v>4</v>
      </c>
      <c r="G186" s="40" t="s">
        <v>21</v>
      </c>
    </row>
    <row r="187" spans="1:7">
      <c r="A187" s="35">
        <v>44979</v>
      </c>
      <c r="B187" s="36">
        <v>0.44120763888888892</v>
      </c>
      <c r="C187" s="37" t="s">
        <v>20</v>
      </c>
      <c r="D187" s="34">
        <v>113</v>
      </c>
      <c r="E187" s="38">
        <v>136.02000000000001</v>
      </c>
      <c r="F187" s="39" t="s">
        <v>4</v>
      </c>
      <c r="G187" s="40" t="s">
        <v>21</v>
      </c>
    </row>
    <row r="188" spans="1:7">
      <c r="A188" s="35">
        <v>44979</v>
      </c>
      <c r="B188" s="36">
        <v>0.44125243055555563</v>
      </c>
      <c r="C188" s="37" t="s">
        <v>20</v>
      </c>
      <c r="D188" s="34">
        <v>5</v>
      </c>
      <c r="E188" s="38">
        <v>135.9</v>
      </c>
      <c r="F188" s="39" t="s">
        <v>4</v>
      </c>
      <c r="G188" s="40" t="s">
        <v>21</v>
      </c>
    </row>
    <row r="189" spans="1:7">
      <c r="A189" s="35">
        <v>44979</v>
      </c>
      <c r="B189" s="36">
        <v>0.44131817129629636</v>
      </c>
      <c r="C189" s="37" t="s">
        <v>20</v>
      </c>
      <c r="D189" s="34">
        <v>14</v>
      </c>
      <c r="E189" s="38">
        <v>135.9</v>
      </c>
      <c r="F189" s="39" t="s">
        <v>4</v>
      </c>
      <c r="G189" s="40" t="s">
        <v>21</v>
      </c>
    </row>
    <row r="190" spans="1:7">
      <c r="A190" s="35">
        <v>44979</v>
      </c>
      <c r="B190" s="36">
        <v>0.44131817129629636</v>
      </c>
      <c r="C190" s="37" t="s">
        <v>20</v>
      </c>
      <c r="D190" s="34">
        <v>21</v>
      </c>
      <c r="E190" s="38">
        <v>135.9</v>
      </c>
      <c r="F190" s="39" t="s">
        <v>4</v>
      </c>
      <c r="G190" s="40" t="s">
        <v>21</v>
      </c>
    </row>
    <row r="191" spans="1:7">
      <c r="A191" s="35">
        <v>44979</v>
      </c>
      <c r="B191" s="36">
        <v>0.44131817129629636</v>
      </c>
      <c r="C191" s="37" t="s">
        <v>20</v>
      </c>
      <c r="D191" s="34">
        <v>27</v>
      </c>
      <c r="E191" s="38">
        <v>135.9</v>
      </c>
      <c r="F191" s="39" t="s">
        <v>4</v>
      </c>
      <c r="G191" s="40" t="s">
        <v>21</v>
      </c>
    </row>
    <row r="192" spans="1:7">
      <c r="A192" s="35">
        <v>44979</v>
      </c>
      <c r="B192" s="36">
        <v>0.44131817129629636</v>
      </c>
      <c r="C192" s="37" t="s">
        <v>20</v>
      </c>
      <c r="D192" s="34">
        <v>60</v>
      </c>
      <c r="E192" s="38">
        <v>135.9</v>
      </c>
      <c r="F192" s="39" t="s">
        <v>4</v>
      </c>
      <c r="G192" s="40" t="s">
        <v>21</v>
      </c>
    </row>
    <row r="193" spans="1:7">
      <c r="A193" s="35">
        <v>44979</v>
      </c>
      <c r="B193" s="36">
        <v>0.44131817129629636</v>
      </c>
      <c r="C193" s="37" t="s">
        <v>20</v>
      </c>
      <c r="D193" s="34">
        <v>1</v>
      </c>
      <c r="E193" s="38">
        <v>135.9</v>
      </c>
      <c r="F193" s="39" t="s">
        <v>4</v>
      </c>
      <c r="G193" s="40" t="s">
        <v>21</v>
      </c>
    </row>
    <row r="194" spans="1:7">
      <c r="A194" s="35">
        <v>44979</v>
      </c>
      <c r="B194" s="36">
        <v>0.44131817129629636</v>
      </c>
      <c r="C194" s="37" t="s">
        <v>20</v>
      </c>
      <c r="D194" s="34">
        <v>5</v>
      </c>
      <c r="E194" s="38">
        <v>135.9</v>
      </c>
      <c r="F194" s="39" t="s">
        <v>4</v>
      </c>
      <c r="G194" s="40" t="s">
        <v>21</v>
      </c>
    </row>
    <row r="195" spans="1:7">
      <c r="A195" s="35">
        <v>44979</v>
      </c>
      <c r="B195" s="36">
        <v>0.44131817129629636</v>
      </c>
      <c r="C195" s="37" t="s">
        <v>20</v>
      </c>
      <c r="D195" s="34">
        <v>27</v>
      </c>
      <c r="E195" s="38">
        <v>135.9</v>
      </c>
      <c r="F195" s="39" t="s">
        <v>4</v>
      </c>
      <c r="G195" s="40" t="s">
        <v>21</v>
      </c>
    </row>
    <row r="196" spans="1:7">
      <c r="A196" s="35">
        <v>44979</v>
      </c>
      <c r="B196" s="36">
        <v>0.44131817129629636</v>
      </c>
      <c r="C196" s="37" t="s">
        <v>20</v>
      </c>
      <c r="D196" s="34">
        <v>30</v>
      </c>
      <c r="E196" s="38">
        <v>135.9</v>
      </c>
      <c r="F196" s="39" t="s">
        <v>4</v>
      </c>
      <c r="G196" s="40" t="s">
        <v>21</v>
      </c>
    </row>
    <row r="197" spans="1:7">
      <c r="A197" s="35">
        <v>44979</v>
      </c>
      <c r="B197" s="36">
        <v>0.44131817129629636</v>
      </c>
      <c r="C197" s="37" t="s">
        <v>20</v>
      </c>
      <c r="D197" s="34">
        <v>42</v>
      </c>
      <c r="E197" s="38">
        <v>135.9</v>
      </c>
      <c r="F197" s="39" t="s">
        <v>4</v>
      </c>
      <c r="G197" s="40" t="s">
        <v>21</v>
      </c>
    </row>
    <row r="198" spans="1:7">
      <c r="A198" s="35">
        <v>44979</v>
      </c>
      <c r="B198" s="36">
        <v>0.44131817129629636</v>
      </c>
      <c r="C198" s="37" t="s">
        <v>20</v>
      </c>
      <c r="D198" s="34">
        <v>73</v>
      </c>
      <c r="E198" s="38">
        <v>135.9</v>
      </c>
      <c r="F198" s="39" t="s">
        <v>4</v>
      </c>
      <c r="G198" s="40" t="s">
        <v>21</v>
      </c>
    </row>
    <row r="199" spans="1:7">
      <c r="A199" s="35">
        <v>44979</v>
      </c>
      <c r="B199" s="36">
        <v>0.44131817129629636</v>
      </c>
      <c r="C199" s="37" t="s">
        <v>20</v>
      </c>
      <c r="D199" s="34">
        <v>6</v>
      </c>
      <c r="E199" s="38">
        <v>135.9</v>
      </c>
      <c r="F199" s="39" t="s">
        <v>4</v>
      </c>
      <c r="G199" s="40" t="s">
        <v>21</v>
      </c>
    </row>
    <row r="200" spans="1:7">
      <c r="A200" s="35">
        <v>44979</v>
      </c>
      <c r="B200" s="36">
        <v>0.44131817129629636</v>
      </c>
      <c r="C200" s="37" t="s">
        <v>20</v>
      </c>
      <c r="D200" s="34">
        <v>94</v>
      </c>
      <c r="E200" s="38">
        <v>135.9</v>
      </c>
      <c r="F200" s="39" t="s">
        <v>4</v>
      </c>
      <c r="G200" s="40" t="s">
        <v>21</v>
      </c>
    </row>
    <row r="201" spans="1:7">
      <c r="A201" s="35">
        <v>44979</v>
      </c>
      <c r="B201" s="36">
        <v>0.4438206018518519</v>
      </c>
      <c r="C201" s="37" t="s">
        <v>20</v>
      </c>
      <c r="D201" s="34">
        <v>29</v>
      </c>
      <c r="E201" s="38">
        <v>135.72</v>
      </c>
      <c r="F201" s="39" t="s">
        <v>4</v>
      </c>
      <c r="G201" s="40" t="s">
        <v>22</v>
      </c>
    </row>
    <row r="202" spans="1:7">
      <c r="A202" s="35">
        <v>44979</v>
      </c>
      <c r="B202" s="36">
        <v>0.4438206018518519</v>
      </c>
      <c r="C202" s="37" t="s">
        <v>20</v>
      </c>
      <c r="D202" s="34">
        <v>71</v>
      </c>
      <c r="E202" s="38">
        <v>135.72</v>
      </c>
      <c r="F202" s="39" t="s">
        <v>4</v>
      </c>
      <c r="G202" s="40" t="s">
        <v>22</v>
      </c>
    </row>
    <row r="203" spans="1:7">
      <c r="A203" s="35">
        <v>44979</v>
      </c>
      <c r="B203" s="36">
        <v>0.4438206018518519</v>
      </c>
      <c r="C203" s="37" t="s">
        <v>20</v>
      </c>
      <c r="D203" s="34">
        <v>85</v>
      </c>
      <c r="E203" s="38">
        <v>135.72</v>
      </c>
      <c r="F203" s="39" t="s">
        <v>4</v>
      </c>
      <c r="G203" s="40" t="s">
        <v>21</v>
      </c>
    </row>
    <row r="204" spans="1:7">
      <c r="A204" s="35">
        <v>44979</v>
      </c>
      <c r="B204" s="36">
        <v>0.4438206018518519</v>
      </c>
      <c r="C204" s="37" t="s">
        <v>20</v>
      </c>
      <c r="D204" s="34">
        <v>100</v>
      </c>
      <c r="E204" s="38">
        <v>135.72</v>
      </c>
      <c r="F204" s="39" t="s">
        <v>4</v>
      </c>
      <c r="G204" s="40" t="s">
        <v>21</v>
      </c>
    </row>
    <row r="205" spans="1:7">
      <c r="A205" s="35">
        <v>44979</v>
      </c>
      <c r="B205" s="36">
        <v>0.4438206018518519</v>
      </c>
      <c r="C205" s="37" t="s">
        <v>20</v>
      </c>
      <c r="D205" s="34">
        <v>115</v>
      </c>
      <c r="E205" s="38">
        <v>135.72</v>
      </c>
      <c r="F205" s="39" t="s">
        <v>4</v>
      </c>
      <c r="G205" s="40" t="s">
        <v>21</v>
      </c>
    </row>
    <row r="206" spans="1:7">
      <c r="A206" s="35">
        <v>44979</v>
      </c>
      <c r="B206" s="36">
        <v>0.44593599537037043</v>
      </c>
      <c r="C206" s="37" t="s">
        <v>20</v>
      </c>
      <c r="D206" s="34">
        <v>100</v>
      </c>
      <c r="E206" s="38">
        <v>135.55000000000001</v>
      </c>
      <c r="F206" s="39" t="s">
        <v>4</v>
      </c>
      <c r="G206" s="40" t="s">
        <v>21</v>
      </c>
    </row>
    <row r="207" spans="1:7">
      <c r="A207" s="35">
        <v>44979</v>
      </c>
      <c r="B207" s="36">
        <v>0.44597939814814813</v>
      </c>
      <c r="C207" s="37" t="s">
        <v>20</v>
      </c>
      <c r="D207" s="34">
        <v>1</v>
      </c>
      <c r="E207" s="38">
        <v>135.55000000000001</v>
      </c>
      <c r="F207" s="39" t="s">
        <v>4</v>
      </c>
      <c r="G207" s="40" t="s">
        <v>21</v>
      </c>
    </row>
    <row r="208" spans="1:7">
      <c r="A208" s="35">
        <v>44979</v>
      </c>
      <c r="B208" s="36">
        <v>0.44597939814814813</v>
      </c>
      <c r="C208" s="37" t="s">
        <v>20</v>
      </c>
      <c r="D208" s="34">
        <v>99</v>
      </c>
      <c r="E208" s="38">
        <v>135.55000000000001</v>
      </c>
      <c r="F208" s="39" t="s">
        <v>4</v>
      </c>
      <c r="G208" s="40" t="s">
        <v>21</v>
      </c>
    </row>
    <row r="209" spans="1:7">
      <c r="A209" s="35">
        <v>44979</v>
      </c>
      <c r="B209" s="36">
        <v>0.44597939814814813</v>
      </c>
      <c r="C209" s="37" t="s">
        <v>20</v>
      </c>
      <c r="D209" s="34">
        <v>100</v>
      </c>
      <c r="E209" s="38">
        <v>135.5</v>
      </c>
      <c r="F209" s="39" t="s">
        <v>4</v>
      </c>
      <c r="G209" s="40" t="s">
        <v>21</v>
      </c>
    </row>
    <row r="210" spans="1:7">
      <c r="A210" s="35">
        <v>44979</v>
      </c>
      <c r="B210" s="36">
        <v>0.44602245370370375</v>
      </c>
      <c r="C210" s="37" t="s">
        <v>20</v>
      </c>
      <c r="D210" s="34">
        <v>1</v>
      </c>
      <c r="E210" s="38">
        <v>135.46</v>
      </c>
      <c r="F210" s="39" t="s">
        <v>4</v>
      </c>
      <c r="G210" s="40" t="s">
        <v>5</v>
      </c>
    </row>
    <row r="211" spans="1:7">
      <c r="A211" s="35">
        <v>44979</v>
      </c>
      <c r="B211" s="36">
        <v>0.44602245370370375</v>
      </c>
      <c r="C211" s="37" t="s">
        <v>20</v>
      </c>
      <c r="D211" s="34">
        <v>99</v>
      </c>
      <c r="E211" s="38">
        <v>135.46</v>
      </c>
      <c r="F211" s="39" t="s">
        <v>4</v>
      </c>
      <c r="G211" s="40" t="s">
        <v>5</v>
      </c>
    </row>
    <row r="212" spans="1:7">
      <c r="A212" s="35">
        <v>44979</v>
      </c>
      <c r="B212" s="36">
        <v>0.44602245370370375</v>
      </c>
      <c r="C212" s="37" t="s">
        <v>20</v>
      </c>
      <c r="D212" s="34">
        <v>100</v>
      </c>
      <c r="E212" s="38">
        <v>135.46</v>
      </c>
      <c r="F212" s="39" t="s">
        <v>4</v>
      </c>
      <c r="G212" s="40" t="s">
        <v>5</v>
      </c>
    </row>
    <row r="213" spans="1:7">
      <c r="A213" s="35">
        <v>44979</v>
      </c>
      <c r="B213" s="36">
        <v>0.44602245370370375</v>
      </c>
      <c r="C213" s="37" t="s">
        <v>20</v>
      </c>
      <c r="D213" s="34">
        <v>100</v>
      </c>
      <c r="E213" s="38">
        <v>135.44999999999999</v>
      </c>
      <c r="F213" s="39" t="s">
        <v>4</v>
      </c>
      <c r="G213" s="40" t="s">
        <v>21</v>
      </c>
    </row>
    <row r="214" spans="1:7">
      <c r="A214" s="35">
        <v>44979</v>
      </c>
      <c r="B214" s="36">
        <v>0.44661851851851853</v>
      </c>
      <c r="C214" s="37" t="s">
        <v>20</v>
      </c>
      <c r="D214" s="34">
        <v>13</v>
      </c>
      <c r="E214" s="38">
        <v>135.41999999999999</v>
      </c>
      <c r="F214" s="39" t="s">
        <v>4</v>
      </c>
      <c r="G214" s="40" t="s">
        <v>21</v>
      </c>
    </row>
    <row r="215" spans="1:7">
      <c r="A215" s="35">
        <v>44979</v>
      </c>
      <c r="B215" s="36">
        <v>0.44661851851851853</v>
      </c>
      <c r="C215" s="37" t="s">
        <v>20</v>
      </c>
      <c r="D215" s="34">
        <v>87</v>
      </c>
      <c r="E215" s="38">
        <v>135.41999999999999</v>
      </c>
      <c r="F215" s="39" t="s">
        <v>4</v>
      </c>
      <c r="G215" s="40" t="s">
        <v>21</v>
      </c>
    </row>
    <row r="216" spans="1:7">
      <c r="A216" s="35">
        <v>44979</v>
      </c>
      <c r="B216" s="36">
        <v>0.44683726851851857</v>
      </c>
      <c r="C216" s="37" t="s">
        <v>20</v>
      </c>
      <c r="D216" s="34">
        <v>6</v>
      </c>
      <c r="E216" s="38">
        <v>135.37</v>
      </c>
      <c r="F216" s="39" t="s">
        <v>4</v>
      </c>
      <c r="G216" s="40" t="s">
        <v>5</v>
      </c>
    </row>
    <row r="217" spans="1:7">
      <c r="A217" s="35">
        <v>44979</v>
      </c>
      <c r="B217" s="36">
        <v>0.44683726851851857</v>
      </c>
      <c r="C217" s="37" t="s">
        <v>20</v>
      </c>
      <c r="D217" s="34">
        <v>34</v>
      </c>
      <c r="E217" s="38">
        <v>135.37</v>
      </c>
      <c r="F217" s="39" t="s">
        <v>4</v>
      </c>
      <c r="G217" s="40" t="s">
        <v>5</v>
      </c>
    </row>
    <row r="218" spans="1:7">
      <c r="A218" s="35">
        <v>44979</v>
      </c>
      <c r="B218" s="36">
        <v>0.44683726851851857</v>
      </c>
      <c r="C218" s="37" t="s">
        <v>20</v>
      </c>
      <c r="D218" s="34">
        <v>34</v>
      </c>
      <c r="E218" s="38">
        <v>135.37</v>
      </c>
      <c r="F218" s="39" t="s">
        <v>4</v>
      </c>
      <c r="G218" s="40" t="s">
        <v>5</v>
      </c>
    </row>
    <row r="219" spans="1:7">
      <c r="A219" s="35">
        <v>44979</v>
      </c>
      <c r="B219" s="36">
        <v>0.44683726851851857</v>
      </c>
      <c r="C219" s="37" t="s">
        <v>20</v>
      </c>
      <c r="D219" s="34">
        <v>60</v>
      </c>
      <c r="E219" s="38">
        <v>135.37</v>
      </c>
      <c r="F219" s="39" t="s">
        <v>4</v>
      </c>
      <c r="G219" s="40" t="s">
        <v>5</v>
      </c>
    </row>
    <row r="220" spans="1:7">
      <c r="A220" s="35">
        <v>44979</v>
      </c>
      <c r="B220" s="36">
        <v>0.44683726851851857</v>
      </c>
      <c r="C220" s="37" t="s">
        <v>20</v>
      </c>
      <c r="D220" s="34">
        <v>66</v>
      </c>
      <c r="E220" s="38">
        <v>135.37</v>
      </c>
      <c r="F220" s="39" t="s">
        <v>4</v>
      </c>
      <c r="G220" s="40" t="s">
        <v>5</v>
      </c>
    </row>
    <row r="221" spans="1:7">
      <c r="A221" s="35">
        <v>44979</v>
      </c>
      <c r="B221" s="36">
        <v>0.44703993055555558</v>
      </c>
      <c r="C221" s="37" t="s">
        <v>20</v>
      </c>
      <c r="D221" s="34">
        <v>100</v>
      </c>
      <c r="E221" s="38">
        <v>135.24</v>
      </c>
      <c r="F221" s="39" t="s">
        <v>4</v>
      </c>
      <c r="G221" s="40" t="s">
        <v>6</v>
      </c>
    </row>
    <row r="222" spans="1:7">
      <c r="A222" s="35">
        <v>44979</v>
      </c>
      <c r="B222" s="36">
        <v>0.44703993055555558</v>
      </c>
      <c r="C222" s="37" t="s">
        <v>20</v>
      </c>
      <c r="D222" s="34">
        <v>19</v>
      </c>
      <c r="E222" s="38">
        <v>135.25</v>
      </c>
      <c r="F222" s="39" t="s">
        <v>4</v>
      </c>
      <c r="G222" s="40" t="s">
        <v>21</v>
      </c>
    </row>
    <row r="223" spans="1:7">
      <c r="A223" s="35">
        <v>44979</v>
      </c>
      <c r="B223" s="36">
        <v>0.44703993055555558</v>
      </c>
      <c r="C223" s="37" t="s">
        <v>20</v>
      </c>
      <c r="D223" s="34">
        <v>181</v>
      </c>
      <c r="E223" s="38">
        <v>135.25</v>
      </c>
      <c r="F223" s="39" t="s">
        <v>4</v>
      </c>
      <c r="G223" s="40" t="s">
        <v>21</v>
      </c>
    </row>
    <row r="224" spans="1:7">
      <c r="A224" s="35">
        <v>44979</v>
      </c>
      <c r="B224" s="36">
        <v>0.44797881944444451</v>
      </c>
      <c r="C224" s="37" t="s">
        <v>20</v>
      </c>
      <c r="D224" s="34">
        <v>38</v>
      </c>
      <c r="E224" s="38">
        <v>135.18</v>
      </c>
      <c r="F224" s="39" t="s">
        <v>4</v>
      </c>
      <c r="G224" s="40" t="s">
        <v>22</v>
      </c>
    </row>
    <row r="225" spans="1:7">
      <c r="A225" s="35">
        <v>44979</v>
      </c>
      <c r="B225" s="36">
        <v>0.44797881944444451</v>
      </c>
      <c r="C225" s="37" t="s">
        <v>20</v>
      </c>
      <c r="D225" s="34">
        <v>62</v>
      </c>
      <c r="E225" s="38">
        <v>135.18</v>
      </c>
      <c r="F225" s="39" t="s">
        <v>4</v>
      </c>
      <c r="G225" s="40" t="s">
        <v>22</v>
      </c>
    </row>
    <row r="226" spans="1:7">
      <c r="A226" s="35">
        <v>44979</v>
      </c>
      <c r="B226" s="36">
        <v>0.44797881944444451</v>
      </c>
      <c r="C226" s="37" t="s">
        <v>20</v>
      </c>
      <c r="D226" s="34">
        <v>10</v>
      </c>
      <c r="E226" s="38">
        <v>135.18</v>
      </c>
      <c r="F226" s="39" t="s">
        <v>4</v>
      </c>
      <c r="G226" s="40" t="s">
        <v>21</v>
      </c>
    </row>
    <row r="227" spans="1:7">
      <c r="A227" s="35">
        <v>44979</v>
      </c>
      <c r="B227" s="36">
        <v>0.44797881944444451</v>
      </c>
      <c r="C227" s="37" t="s">
        <v>20</v>
      </c>
      <c r="D227" s="34">
        <v>28</v>
      </c>
      <c r="E227" s="38">
        <v>135.18</v>
      </c>
      <c r="F227" s="39" t="s">
        <v>4</v>
      </c>
      <c r="G227" s="40" t="s">
        <v>21</v>
      </c>
    </row>
    <row r="228" spans="1:7">
      <c r="A228" s="35">
        <v>44979</v>
      </c>
      <c r="B228" s="36">
        <v>0.44797881944444451</v>
      </c>
      <c r="C228" s="37" t="s">
        <v>20</v>
      </c>
      <c r="D228" s="34">
        <v>38</v>
      </c>
      <c r="E228" s="38">
        <v>135.18</v>
      </c>
      <c r="F228" s="39" t="s">
        <v>4</v>
      </c>
      <c r="G228" s="40" t="s">
        <v>21</v>
      </c>
    </row>
    <row r="229" spans="1:7">
      <c r="A229" s="35">
        <v>44979</v>
      </c>
      <c r="B229" s="36">
        <v>0.44797881944444451</v>
      </c>
      <c r="C229" s="37" t="s">
        <v>20</v>
      </c>
      <c r="D229" s="34">
        <v>62</v>
      </c>
      <c r="E229" s="38">
        <v>135.18</v>
      </c>
      <c r="F229" s="39" t="s">
        <v>4</v>
      </c>
      <c r="G229" s="40" t="s">
        <v>21</v>
      </c>
    </row>
    <row r="230" spans="1:7">
      <c r="A230" s="35">
        <v>44979</v>
      </c>
      <c r="B230" s="36">
        <v>0.44797881944444451</v>
      </c>
      <c r="C230" s="37" t="s">
        <v>20</v>
      </c>
      <c r="D230" s="34">
        <v>62</v>
      </c>
      <c r="E230" s="38">
        <v>135.18</v>
      </c>
      <c r="F230" s="39" t="s">
        <v>4</v>
      </c>
      <c r="G230" s="40" t="s">
        <v>21</v>
      </c>
    </row>
    <row r="231" spans="1:7">
      <c r="A231" s="35">
        <v>44979</v>
      </c>
      <c r="B231" s="36">
        <v>0.44797881944444451</v>
      </c>
      <c r="C231" s="37" t="s">
        <v>20</v>
      </c>
      <c r="D231" s="34">
        <v>100</v>
      </c>
      <c r="E231" s="38">
        <v>135.18</v>
      </c>
      <c r="F231" s="39" t="s">
        <v>4</v>
      </c>
      <c r="G231" s="40" t="s">
        <v>21</v>
      </c>
    </row>
    <row r="232" spans="1:7">
      <c r="A232" s="35">
        <v>44979</v>
      </c>
      <c r="B232" s="36">
        <v>0.44797881944444451</v>
      </c>
      <c r="C232" s="37" t="s">
        <v>20</v>
      </c>
      <c r="D232" s="34">
        <v>30</v>
      </c>
      <c r="E232" s="38">
        <v>135.16</v>
      </c>
      <c r="F232" s="39" t="s">
        <v>4</v>
      </c>
      <c r="G232" s="40" t="s">
        <v>21</v>
      </c>
    </row>
    <row r="233" spans="1:7">
      <c r="A233" s="35">
        <v>44979</v>
      </c>
      <c r="B233" s="36">
        <v>0.44797881944444451</v>
      </c>
      <c r="C233" s="37" t="s">
        <v>20</v>
      </c>
      <c r="D233" s="34">
        <v>70</v>
      </c>
      <c r="E233" s="38">
        <v>135.16</v>
      </c>
      <c r="F233" s="39" t="s">
        <v>4</v>
      </c>
      <c r="G233" s="40" t="s">
        <v>21</v>
      </c>
    </row>
    <row r="234" spans="1:7">
      <c r="A234" s="35">
        <v>44979</v>
      </c>
      <c r="B234" s="36">
        <v>0.44882962962962969</v>
      </c>
      <c r="C234" s="37" t="s">
        <v>20</v>
      </c>
      <c r="D234" s="34">
        <v>3</v>
      </c>
      <c r="E234" s="38">
        <v>135.27000000000001</v>
      </c>
      <c r="F234" s="39" t="s">
        <v>4</v>
      </c>
      <c r="G234" s="40" t="s">
        <v>21</v>
      </c>
    </row>
    <row r="235" spans="1:7">
      <c r="A235" s="35">
        <v>44979</v>
      </c>
      <c r="B235" s="36">
        <v>0.44882962962962969</v>
      </c>
      <c r="C235" s="37" t="s">
        <v>20</v>
      </c>
      <c r="D235" s="34">
        <v>3</v>
      </c>
      <c r="E235" s="38">
        <v>135.27000000000001</v>
      </c>
      <c r="F235" s="39" t="s">
        <v>4</v>
      </c>
      <c r="G235" s="40" t="s">
        <v>21</v>
      </c>
    </row>
    <row r="236" spans="1:7">
      <c r="A236" s="35">
        <v>44979</v>
      </c>
      <c r="B236" s="36">
        <v>0.44882962962962969</v>
      </c>
      <c r="C236" s="37" t="s">
        <v>20</v>
      </c>
      <c r="D236" s="34">
        <v>97</v>
      </c>
      <c r="E236" s="38">
        <v>135.27000000000001</v>
      </c>
      <c r="F236" s="39" t="s">
        <v>4</v>
      </c>
      <c r="G236" s="40" t="s">
        <v>21</v>
      </c>
    </row>
    <row r="237" spans="1:7">
      <c r="A237" s="35">
        <v>44979</v>
      </c>
      <c r="B237" s="36">
        <v>0.44882962962962969</v>
      </c>
      <c r="C237" s="37" t="s">
        <v>20</v>
      </c>
      <c r="D237" s="34">
        <v>97</v>
      </c>
      <c r="E237" s="38">
        <v>135.27000000000001</v>
      </c>
      <c r="F237" s="39" t="s">
        <v>4</v>
      </c>
      <c r="G237" s="40" t="s">
        <v>21</v>
      </c>
    </row>
    <row r="238" spans="1:7">
      <c r="A238" s="35">
        <v>44979</v>
      </c>
      <c r="B238" s="36">
        <v>0.44882962962962969</v>
      </c>
      <c r="C238" s="37" t="s">
        <v>20</v>
      </c>
      <c r="D238" s="34">
        <v>97</v>
      </c>
      <c r="E238" s="38">
        <v>135.27000000000001</v>
      </c>
      <c r="F238" s="39" t="s">
        <v>4</v>
      </c>
      <c r="G238" s="40" t="s">
        <v>21</v>
      </c>
    </row>
    <row r="239" spans="1:7">
      <c r="A239" s="35">
        <v>44979</v>
      </c>
      <c r="B239" s="36">
        <v>0.44887349537037036</v>
      </c>
      <c r="C239" s="37" t="s">
        <v>20</v>
      </c>
      <c r="D239" s="34">
        <v>3</v>
      </c>
      <c r="E239" s="38">
        <v>135.27000000000001</v>
      </c>
      <c r="F239" s="39" t="s">
        <v>4</v>
      </c>
      <c r="G239" s="40" t="s">
        <v>32</v>
      </c>
    </row>
    <row r="240" spans="1:7">
      <c r="A240" s="35">
        <v>44979</v>
      </c>
      <c r="B240" s="36">
        <v>0.44900902777777785</v>
      </c>
      <c r="C240" s="37" t="s">
        <v>20</v>
      </c>
      <c r="D240" s="34">
        <v>10</v>
      </c>
      <c r="E240" s="38">
        <v>135.26</v>
      </c>
      <c r="F240" s="39" t="s">
        <v>4</v>
      </c>
      <c r="G240" s="40" t="s">
        <v>21</v>
      </c>
    </row>
    <row r="241" spans="1:7">
      <c r="A241" s="35">
        <v>44979</v>
      </c>
      <c r="B241" s="36">
        <v>0.44900902777777785</v>
      </c>
      <c r="C241" s="37" t="s">
        <v>20</v>
      </c>
      <c r="D241" s="34">
        <v>36</v>
      </c>
      <c r="E241" s="38">
        <v>135.25</v>
      </c>
      <c r="F241" s="39" t="s">
        <v>4</v>
      </c>
      <c r="G241" s="40" t="s">
        <v>21</v>
      </c>
    </row>
    <row r="242" spans="1:7">
      <c r="A242" s="35">
        <v>44979</v>
      </c>
      <c r="B242" s="36">
        <v>0.44900902777777785</v>
      </c>
      <c r="C242" s="37" t="s">
        <v>20</v>
      </c>
      <c r="D242" s="34">
        <v>64</v>
      </c>
      <c r="E242" s="38">
        <v>135.25</v>
      </c>
      <c r="F242" s="39" t="s">
        <v>4</v>
      </c>
      <c r="G242" s="40" t="s">
        <v>21</v>
      </c>
    </row>
    <row r="243" spans="1:7">
      <c r="A243" s="35">
        <v>44979</v>
      </c>
      <c r="B243" s="36">
        <v>0.44900902777777785</v>
      </c>
      <c r="C243" s="37" t="s">
        <v>20</v>
      </c>
      <c r="D243" s="34">
        <v>90</v>
      </c>
      <c r="E243" s="38">
        <v>135.26</v>
      </c>
      <c r="F243" s="39" t="s">
        <v>4</v>
      </c>
      <c r="G243" s="40" t="s">
        <v>21</v>
      </c>
    </row>
    <row r="244" spans="1:7">
      <c r="A244" s="35">
        <v>44979</v>
      </c>
      <c r="B244" s="36">
        <v>0.44900902777777785</v>
      </c>
      <c r="C244" s="37" t="s">
        <v>20</v>
      </c>
      <c r="D244" s="34">
        <v>100</v>
      </c>
      <c r="E244" s="38">
        <v>135.26</v>
      </c>
      <c r="F244" s="39" t="s">
        <v>4</v>
      </c>
      <c r="G244" s="40" t="s">
        <v>21</v>
      </c>
    </row>
    <row r="245" spans="1:7">
      <c r="A245" s="35">
        <v>44979</v>
      </c>
      <c r="B245" s="36">
        <v>0.44919907407407411</v>
      </c>
      <c r="C245" s="37" t="s">
        <v>20</v>
      </c>
      <c r="D245" s="34">
        <v>25</v>
      </c>
      <c r="E245" s="38">
        <v>135.22999999999999</v>
      </c>
      <c r="F245" s="39" t="s">
        <v>4</v>
      </c>
      <c r="G245" s="40" t="s">
        <v>5</v>
      </c>
    </row>
    <row r="246" spans="1:7">
      <c r="A246" s="35">
        <v>44979</v>
      </c>
      <c r="B246" s="36">
        <v>0.44919907407407411</v>
      </c>
      <c r="C246" s="37" t="s">
        <v>20</v>
      </c>
      <c r="D246" s="34">
        <v>75</v>
      </c>
      <c r="E246" s="38">
        <v>135.22999999999999</v>
      </c>
      <c r="F246" s="39" t="s">
        <v>4</v>
      </c>
      <c r="G246" s="40" t="s">
        <v>5</v>
      </c>
    </row>
    <row r="247" spans="1:7">
      <c r="A247" s="35">
        <v>44979</v>
      </c>
      <c r="B247" s="36">
        <v>0.44925034722222223</v>
      </c>
      <c r="C247" s="37" t="s">
        <v>20</v>
      </c>
      <c r="D247" s="34">
        <v>100</v>
      </c>
      <c r="E247" s="38">
        <v>135.22</v>
      </c>
      <c r="F247" s="39" t="s">
        <v>4</v>
      </c>
      <c r="G247" s="40" t="s">
        <v>5</v>
      </c>
    </row>
    <row r="248" spans="1:7">
      <c r="A248" s="35">
        <v>44979</v>
      </c>
      <c r="B248" s="36">
        <v>0.44926851851851857</v>
      </c>
      <c r="C248" s="37" t="s">
        <v>20</v>
      </c>
      <c r="D248" s="34">
        <v>1</v>
      </c>
      <c r="E248" s="38">
        <v>135.18</v>
      </c>
      <c r="F248" s="39" t="s">
        <v>4</v>
      </c>
      <c r="G248" s="40" t="s">
        <v>21</v>
      </c>
    </row>
    <row r="249" spans="1:7">
      <c r="A249" s="35">
        <v>44979</v>
      </c>
      <c r="B249" s="36">
        <v>0.44929652777777784</v>
      </c>
      <c r="C249" s="37" t="s">
        <v>20</v>
      </c>
      <c r="D249" s="34">
        <v>1</v>
      </c>
      <c r="E249" s="38">
        <v>135.18</v>
      </c>
      <c r="F249" s="39" t="s">
        <v>4</v>
      </c>
      <c r="G249" s="40" t="s">
        <v>21</v>
      </c>
    </row>
    <row r="250" spans="1:7">
      <c r="A250" s="35">
        <v>44979</v>
      </c>
      <c r="B250" s="36">
        <v>0.44929652777777784</v>
      </c>
      <c r="C250" s="37" t="s">
        <v>20</v>
      </c>
      <c r="D250" s="34">
        <v>66</v>
      </c>
      <c r="E250" s="38">
        <v>135.18</v>
      </c>
      <c r="F250" s="39" t="s">
        <v>4</v>
      </c>
      <c r="G250" s="40" t="s">
        <v>21</v>
      </c>
    </row>
    <row r="251" spans="1:7">
      <c r="A251" s="35">
        <v>44979</v>
      </c>
      <c r="B251" s="36">
        <v>0.44943356481481489</v>
      </c>
      <c r="C251" s="37" t="s">
        <v>20</v>
      </c>
      <c r="D251" s="34">
        <v>10</v>
      </c>
      <c r="E251" s="38">
        <v>135.18</v>
      </c>
      <c r="F251" s="39" t="s">
        <v>4</v>
      </c>
      <c r="G251" s="40" t="s">
        <v>22</v>
      </c>
    </row>
    <row r="252" spans="1:7">
      <c r="A252" s="35">
        <v>44979</v>
      </c>
      <c r="B252" s="36">
        <v>0.44943356481481489</v>
      </c>
      <c r="C252" s="37" t="s">
        <v>20</v>
      </c>
      <c r="D252" s="34">
        <v>90</v>
      </c>
      <c r="E252" s="38">
        <v>135.18</v>
      </c>
      <c r="F252" s="39" t="s">
        <v>4</v>
      </c>
      <c r="G252" s="40" t="s">
        <v>22</v>
      </c>
    </row>
    <row r="253" spans="1:7">
      <c r="A253" s="35">
        <v>44979</v>
      </c>
      <c r="B253" s="36">
        <v>0.44943356481481489</v>
      </c>
      <c r="C253" s="37" t="s">
        <v>20</v>
      </c>
      <c r="D253" s="34">
        <v>2</v>
      </c>
      <c r="E253" s="38">
        <v>135.18</v>
      </c>
      <c r="F253" s="39" t="s">
        <v>4</v>
      </c>
      <c r="G253" s="40" t="s">
        <v>21</v>
      </c>
    </row>
    <row r="254" spans="1:7">
      <c r="A254" s="35">
        <v>44979</v>
      </c>
      <c r="B254" s="36">
        <v>0.44943356481481489</v>
      </c>
      <c r="C254" s="37" t="s">
        <v>20</v>
      </c>
      <c r="D254" s="34">
        <v>15</v>
      </c>
      <c r="E254" s="38">
        <v>135.18</v>
      </c>
      <c r="F254" s="39" t="s">
        <v>4</v>
      </c>
      <c r="G254" s="40" t="s">
        <v>21</v>
      </c>
    </row>
    <row r="255" spans="1:7">
      <c r="A255" s="35">
        <v>44979</v>
      </c>
      <c r="B255" s="36">
        <v>0.44943356481481489</v>
      </c>
      <c r="C255" s="37" t="s">
        <v>20</v>
      </c>
      <c r="D255" s="34">
        <v>15</v>
      </c>
      <c r="E255" s="38">
        <v>135.18</v>
      </c>
      <c r="F255" s="39" t="s">
        <v>4</v>
      </c>
      <c r="G255" s="40" t="s">
        <v>21</v>
      </c>
    </row>
    <row r="256" spans="1:7">
      <c r="A256" s="35">
        <v>44979</v>
      </c>
      <c r="B256" s="36">
        <v>0.44943356481481489</v>
      </c>
      <c r="C256" s="37" t="s">
        <v>20</v>
      </c>
      <c r="D256" s="34">
        <v>100</v>
      </c>
      <c r="E256" s="38">
        <v>135.18</v>
      </c>
      <c r="F256" s="39" t="s">
        <v>4</v>
      </c>
      <c r="G256" s="40" t="s">
        <v>21</v>
      </c>
    </row>
    <row r="257" spans="1:7">
      <c r="A257" s="35">
        <v>44979</v>
      </c>
      <c r="B257" s="36">
        <v>0.44994826388888898</v>
      </c>
      <c r="C257" s="37" t="s">
        <v>20</v>
      </c>
      <c r="D257" s="34">
        <v>200</v>
      </c>
      <c r="E257" s="38">
        <v>135</v>
      </c>
      <c r="F257" s="39" t="s">
        <v>4</v>
      </c>
      <c r="G257" s="40" t="s">
        <v>21</v>
      </c>
    </row>
    <row r="258" spans="1:7">
      <c r="A258" s="35">
        <v>44979</v>
      </c>
      <c r="B258" s="36">
        <v>0.44994826388888898</v>
      </c>
      <c r="C258" s="37" t="s">
        <v>20</v>
      </c>
      <c r="D258" s="34">
        <v>100</v>
      </c>
      <c r="E258" s="38">
        <v>134.99</v>
      </c>
      <c r="F258" s="39" t="s">
        <v>4</v>
      </c>
      <c r="G258" s="40" t="s">
        <v>21</v>
      </c>
    </row>
    <row r="259" spans="1:7">
      <c r="A259" s="35">
        <v>44979</v>
      </c>
      <c r="B259" s="36">
        <v>0.45035335648148145</v>
      </c>
      <c r="C259" s="37" t="s">
        <v>20</v>
      </c>
      <c r="D259" s="34">
        <v>7</v>
      </c>
      <c r="E259" s="38">
        <v>134.9</v>
      </c>
      <c r="F259" s="39" t="s">
        <v>4</v>
      </c>
      <c r="G259" s="40" t="s">
        <v>21</v>
      </c>
    </row>
    <row r="260" spans="1:7">
      <c r="A260" s="35">
        <v>44979</v>
      </c>
      <c r="B260" s="36">
        <v>0.45035335648148145</v>
      </c>
      <c r="C260" s="37" t="s">
        <v>20</v>
      </c>
      <c r="D260" s="34">
        <v>12</v>
      </c>
      <c r="E260" s="38">
        <v>134.91</v>
      </c>
      <c r="F260" s="39" t="s">
        <v>4</v>
      </c>
      <c r="G260" s="40" t="s">
        <v>21</v>
      </c>
    </row>
    <row r="261" spans="1:7">
      <c r="A261" s="35">
        <v>44979</v>
      </c>
      <c r="B261" s="36">
        <v>0.45035335648148145</v>
      </c>
      <c r="C261" s="37" t="s">
        <v>20</v>
      </c>
      <c r="D261" s="34">
        <v>19</v>
      </c>
      <c r="E261" s="38">
        <v>134.9</v>
      </c>
      <c r="F261" s="39" t="s">
        <v>4</v>
      </c>
      <c r="G261" s="40" t="s">
        <v>21</v>
      </c>
    </row>
    <row r="262" spans="1:7">
      <c r="A262" s="35">
        <v>44979</v>
      </c>
      <c r="B262" s="36">
        <v>0.45035335648148145</v>
      </c>
      <c r="C262" s="37" t="s">
        <v>20</v>
      </c>
      <c r="D262" s="34">
        <v>30</v>
      </c>
      <c r="E262" s="38">
        <v>134.91</v>
      </c>
      <c r="F262" s="39" t="s">
        <v>4</v>
      </c>
      <c r="G262" s="40" t="s">
        <v>21</v>
      </c>
    </row>
    <row r="263" spans="1:7">
      <c r="A263" s="35">
        <v>44979</v>
      </c>
      <c r="B263" s="36">
        <v>0.45035335648148145</v>
      </c>
      <c r="C263" s="37" t="s">
        <v>20</v>
      </c>
      <c r="D263" s="34">
        <v>30</v>
      </c>
      <c r="E263" s="38">
        <v>134.91</v>
      </c>
      <c r="F263" s="39" t="s">
        <v>4</v>
      </c>
      <c r="G263" s="40" t="s">
        <v>21</v>
      </c>
    </row>
    <row r="264" spans="1:7">
      <c r="A264" s="35">
        <v>44979</v>
      </c>
      <c r="B264" s="36">
        <v>0.45035335648148145</v>
      </c>
      <c r="C264" s="37" t="s">
        <v>20</v>
      </c>
      <c r="D264" s="34">
        <v>100</v>
      </c>
      <c r="E264" s="38">
        <v>134.91</v>
      </c>
      <c r="F264" s="39" t="s">
        <v>4</v>
      </c>
      <c r="G264" s="40" t="s">
        <v>21</v>
      </c>
    </row>
    <row r="265" spans="1:7">
      <c r="A265" s="35">
        <v>44979</v>
      </c>
      <c r="B265" s="36">
        <v>0.45035335648148145</v>
      </c>
      <c r="C265" s="37" t="s">
        <v>20</v>
      </c>
      <c r="D265" s="34">
        <v>102</v>
      </c>
      <c r="E265" s="38">
        <v>134.91</v>
      </c>
      <c r="F265" s="39" t="s">
        <v>4</v>
      </c>
      <c r="G265" s="40" t="s">
        <v>21</v>
      </c>
    </row>
    <row r="266" spans="1:7">
      <c r="A266" s="35">
        <v>44979</v>
      </c>
      <c r="B266" s="36">
        <v>0.45049467592592596</v>
      </c>
      <c r="C266" s="37" t="s">
        <v>20</v>
      </c>
      <c r="D266" s="34">
        <v>45</v>
      </c>
      <c r="E266" s="38">
        <v>134.83000000000001</v>
      </c>
      <c r="F266" s="39" t="s">
        <v>4</v>
      </c>
      <c r="G266" s="40" t="s">
        <v>32</v>
      </c>
    </row>
    <row r="267" spans="1:7">
      <c r="A267" s="35">
        <v>44979</v>
      </c>
      <c r="B267" s="36">
        <v>0.45054409722222233</v>
      </c>
      <c r="C267" s="37" t="s">
        <v>20</v>
      </c>
      <c r="D267" s="34">
        <v>100</v>
      </c>
      <c r="E267" s="38">
        <v>134.83000000000001</v>
      </c>
      <c r="F267" s="39" t="s">
        <v>4</v>
      </c>
      <c r="G267" s="40" t="s">
        <v>32</v>
      </c>
    </row>
    <row r="268" spans="1:7">
      <c r="A268" s="35">
        <v>44979</v>
      </c>
      <c r="B268" s="36">
        <v>0.45054409722222233</v>
      </c>
      <c r="C268" s="37" t="s">
        <v>20</v>
      </c>
      <c r="D268" s="34">
        <v>22</v>
      </c>
      <c r="E268" s="38">
        <v>134.83000000000001</v>
      </c>
      <c r="F268" s="39" t="s">
        <v>4</v>
      </c>
      <c r="G268" s="40" t="s">
        <v>32</v>
      </c>
    </row>
    <row r="269" spans="1:7">
      <c r="A269" s="35">
        <v>44979</v>
      </c>
      <c r="B269" s="36">
        <v>0.45054409722222233</v>
      </c>
      <c r="C269" s="37" t="s">
        <v>20</v>
      </c>
      <c r="D269" s="34">
        <v>33</v>
      </c>
      <c r="E269" s="38">
        <v>134.83000000000001</v>
      </c>
      <c r="F269" s="39" t="s">
        <v>4</v>
      </c>
      <c r="G269" s="40" t="s">
        <v>32</v>
      </c>
    </row>
    <row r="270" spans="1:7">
      <c r="A270" s="35">
        <v>44979</v>
      </c>
      <c r="B270" s="36">
        <v>0.45054409722222233</v>
      </c>
      <c r="C270" s="37" t="s">
        <v>20</v>
      </c>
      <c r="D270" s="34">
        <v>300</v>
      </c>
      <c r="E270" s="38">
        <v>134.83000000000001</v>
      </c>
      <c r="F270" s="39" t="s">
        <v>4</v>
      </c>
      <c r="G270" s="40" t="s">
        <v>21</v>
      </c>
    </row>
    <row r="271" spans="1:7">
      <c r="A271" s="35">
        <v>44979</v>
      </c>
      <c r="B271" s="36">
        <v>0.45054409722222233</v>
      </c>
      <c r="C271" s="37" t="s">
        <v>20</v>
      </c>
      <c r="D271" s="34">
        <v>29</v>
      </c>
      <c r="E271" s="38">
        <v>134.82</v>
      </c>
      <c r="F271" s="39" t="s">
        <v>4</v>
      </c>
      <c r="G271" s="40" t="s">
        <v>21</v>
      </c>
    </row>
    <row r="272" spans="1:7">
      <c r="A272" s="35">
        <v>44979</v>
      </c>
      <c r="B272" s="36">
        <v>0.45054409722222233</v>
      </c>
      <c r="C272" s="37" t="s">
        <v>20</v>
      </c>
      <c r="D272" s="34">
        <v>71</v>
      </c>
      <c r="E272" s="38">
        <v>134.82</v>
      </c>
      <c r="F272" s="39" t="s">
        <v>4</v>
      </c>
      <c r="G272" s="40" t="s">
        <v>21</v>
      </c>
    </row>
    <row r="273" spans="1:7">
      <c r="A273" s="35">
        <v>44979</v>
      </c>
      <c r="B273" s="36">
        <v>0.45094652777777777</v>
      </c>
      <c r="C273" s="37" t="s">
        <v>20</v>
      </c>
      <c r="D273" s="34">
        <v>2</v>
      </c>
      <c r="E273" s="38">
        <v>134.65</v>
      </c>
      <c r="F273" s="39" t="s">
        <v>4</v>
      </c>
      <c r="G273" s="40" t="s">
        <v>36</v>
      </c>
    </row>
    <row r="274" spans="1:7">
      <c r="A274" s="35">
        <v>44979</v>
      </c>
      <c r="B274" s="36">
        <v>0.45289780092592591</v>
      </c>
      <c r="C274" s="37" t="s">
        <v>20</v>
      </c>
      <c r="D274" s="34">
        <v>3</v>
      </c>
      <c r="E274" s="38">
        <v>135.44999999999999</v>
      </c>
      <c r="F274" s="39" t="s">
        <v>4</v>
      </c>
      <c r="G274" s="40" t="s">
        <v>21</v>
      </c>
    </row>
    <row r="275" spans="1:7">
      <c r="A275" s="35">
        <v>44979</v>
      </c>
      <c r="B275" s="36">
        <v>0.45289780092592591</v>
      </c>
      <c r="C275" s="37" t="s">
        <v>20</v>
      </c>
      <c r="D275" s="34">
        <v>97</v>
      </c>
      <c r="E275" s="38">
        <v>135.44999999999999</v>
      </c>
      <c r="F275" s="39" t="s">
        <v>4</v>
      </c>
      <c r="G275" s="40" t="s">
        <v>21</v>
      </c>
    </row>
    <row r="276" spans="1:7">
      <c r="A276" s="35">
        <v>44979</v>
      </c>
      <c r="B276" s="36">
        <v>0.45289780092592591</v>
      </c>
      <c r="C276" s="37" t="s">
        <v>20</v>
      </c>
      <c r="D276" s="34">
        <v>100</v>
      </c>
      <c r="E276" s="38">
        <v>135.44999999999999</v>
      </c>
      <c r="F276" s="39" t="s">
        <v>4</v>
      </c>
      <c r="G276" s="40" t="s">
        <v>21</v>
      </c>
    </row>
    <row r="277" spans="1:7">
      <c r="A277" s="35">
        <v>44979</v>
      </c>
      <c r="B277" s="36">
        <v>0.45337233796296306</v>
      </c>
      <c r="C277" s="37" t="s">
        <v>20</v>
      </c>
      <c r="D277" s="34">
        <v>100</v>
      </c>
      <c r="E277" s="38">
        <v>135.63</v>
      </c>
      <c r="F277" s="39" t="s">
        <v>4</v>
      </c>
      <c r="G277" s="40" t="s">
        <v>32</v>
      </c>
    </row>
    <row r="278" spans="1:7">
      <c r="A278" s="35">
        <v>44979</v>
      </c>
      <c r="B278" s="36">
        <v>0.45337233796296306</v>
      </c>
      <c r="C278" s="37" t="s">
        <v>20</v>
      </c>
      <c r="D278" s="34">
        <v>100</v>
      </c>
      <c r="E278" s="38">
        <v>135.65</v>
      </c>
      <c r="F278" s="39" t="s">
        <v>4</v>
      </c>
      <c r="G278" s="40" t="s">
        <v>22</v>
      </c>
    </row>
    <row r="279" spans="1:7">
      <c r="A279" s="35">
        <v>44979</v>
      </c>
      <c r="B279" s="36">
        <v>0.45337233796296306</v>
      </c>
      <c r="C279" s="37" t="s">
        <v>20</v>
      </c>
      <c r="D279" s="34">
        <v>1</v>
      </c>
      <c r="E279" s="38">
        <v>135.65</v>
      </c>
      <c r="F279" s="39" t="s">
        <v>4</v>
      </c>
      <c r="G279" s="40" t="s">
        <v>21</v>
      </c>
    </row>
    <row r="280" spans="1:7">
      <c r="A280" s="35">
        <v>44979</v>
      </c>
      <c r="B280" s="36">
        <v>0.45337233796296306</v>
      </c>
      <c r="C280" s="37" t="s">
        <v>20</v>
      </c>
      <c r="D280" s="34">
        <v>29</v>
      </c>
      <c r="E280" s="38">
        <v>135.65</v>
      </c>
      <c r="F280" s="39" t="s">
        <v>4</v>
      </c>
      <c r="G280" s="40" t="s">
        <v>21</v>
      </c>
    </row>
    <row r="281" spans="1:7">
      <c r="A281" s="35">
        <v>44979</v>
      </c>
      <c r="B281" s="36">
        <v>0.45337233796296306</v>
      </c>
      <c r="C281" s="37" t="s">
        <v>20</v>
      </c>
      <c r="D281" s="34">
        <v>99</v>
      </c>
      <c r="E281" s="38">
        <v>135.65</v>
      </c>
      <c r="F281" s="39" t="s">
        <v>4</v>
      </c>
      <c r="G281" s="40" t="s">
        <v>21</v>
      </c>
    </row>
    <row r="282" spans="1:7">
      <c r="A282" s="35">
        <v>44979</v>
      </c>
      <c r="B282" s="36">
        <v>0.45337233796296306</v>
      </c>
      <c r="C282" s="37" t="s">
        <v>20</v>
      </c>
      <c r="D282" s="34">
        <v>100</v>
      </c>
      <c r="E282" s="38">
        <v>135.65</v>
      </c>
      <c r="F282" s="39" t="s">
        <v>4</v>
      </c>
      <c r="G282" s="40" t="s">
        <v>21</v>
      </c>
    </row>
    <row r="283" spans="1:7">
      <c r="A283" s="35">
        <v>44979</v>
      </c>
      <c r="B283" s="36">
        <v>0.45337233796296306</v>
      </c>
      <c r="C283" s="37" t="s">
        <v>20</v>
      </c>
      <c r="D283" s="34">
        <v>100</v>
      </c>
      <c r="E283" s="38">
        <v>135.65</v>
      </c>
      <c r="F283" s="39" t="s">
        <v>4</v>
      </c>
      <c r="G283" s="40" t="s">
        <v>21</v>
      </c>
    </row>
    <row r="284" spans="1:7">
      <c r="A284" s="35">
        <v>44979</v>
      </c>
      <c r="B284" s="36">
        <v>0.45337233796296306</v>
      </c>
      <c r="C284" s="37" t="s">
        <v>20</v>
      </c>
      <c r="D284" s="34">
        <v>200</v>
      </c>
      <c r="E284" s="38">
        <v>135.65</v>
      </c>
      <c r="F284" s="39" t="s">
        <v>4</v>
      </c>
      <c r="G284" s="40" t="s">
        <v>21</v>
      </c>
    </row>
    <row r="285" spans="1:7">
      <c r="A285" s="35">
        <v>44979</v>
      </c>
      <c r="B285" s="36">
        <v>0.45337233796296306</v>
      </c>
      <c r="C285" s="37" t="s">
        <v>20</v>
      </c>
      <c r="D285" s="34">
        <v>29</v>
      </c>
      <c r="E285" s="38">
        <v>135.63999999999999</v>
      </c>
      <c r="F285" s="39" t="s">
        <v>4</v>
      </c>
      <c r="G285" s="40" t="s">
        <v>21</v>
      </c>
    </row>
    <row r="286" spans="1:7">
      <c r="A286" s="35">
        <v>44979</v>
      </c>
      <c r="B286" s="36">
        <v>0.45337233796296306</v>
      </c>
      <c r="C286" s="37" t="s">
        <v>20</v>
      </c>
      <c r="D286" s="34">
        <v>71</v>
      </c>
      <c r="E286" s="38">
        <v>135.65</v>
      </c>
      <c r="F286" s="39" t="s">
        <v>4</v>
      </c>
      <c r="G286" s="40" t="s">
        <v>21</v>
      </c>
    </row>
    <row r="287" spans="1:7">
      <c r="A287" s="35">
        <v>44979</v>
      </c>
      <c r="B287" s="36">
        <v>0.45349930555555562</v>
      </c>
      <c r="C287" s="37" t="s">
        <v>20</v>
      </c>
      <c r="D287" s="34">
        <v>2</v>
      </c>
      <c r="E287" s="38">
        <v>135.63999999999999</v>
      </c>
      <c r="F287" s="39" t="s">
        <v>4</v>
      </c>
      <c r="G287" s="40" t="s">
        <v>21</v>
      </c>
    </row>
    <row r="288" spans="1:7">
      <c r="A288" s="35">
        <v>44979</v>
      </c>
      <c r="B288" s="36">
        <v>0.45349930555555562</v>
      </c>
      <c r="C288" s="37" t="s">
        <v>20</v>
      </c>
      <c r="D288" s="34">
        <v>12</v>
      </c>
      <c r="E288" s="38">
        <v>135.63999999999999</v>
      </c>
      <c r="F288" s="39" t="s">
        <v>4</v>
      </c>
      <c r="G288" s="40" t="s">
        <v>21</v>
      </c>
    </row>
    <row r="289" spans="1:7">
      <c r="A289" s="35">
        <v>44979</v>
      </c>
      <c r="B289" s="36">
        <v>0.45349930555555562</v>
      </c>
      <c r="C289" s="37" t="s">
        <v>20</v>
      </c>
      <c r="D289" s="34">
        <v>30</v>
      </c>
      <c r="E289" s="38">
        <v>135.63999999999999</v>
      </c>
      <c r="F289" s="39" t="s">
        <v>4</v>
      </c>
      <c r="G289" s="40" t="s">
        <v>21</v>
      </c>
    </row>
    <row r="290" spans="1:7">
      <c r="A290" s="35">
        <v>44979</v>
      </c>
      <c r="B290" s="36">
        <v>0.45349930555555562</v>
      </c>
      <c r="C290" s="37" t="s">
        <v>20</v>
      </c>
      <c r="D290" s="34">
        <v>45</v>
      </c>
      <c r="E290" s="38">
        <v>135.63999999999999</v>
      </c>
      <c r="F290" s="39" t="s">
        <v>4</v>
      </c>
      <c r="G290" s="40" t="s">
        <v>21</v>
      </c>
    </row>
    <row r="291" spans="1:7">
      <c r="A291" s="35">
        <v>44979</v>
      </c>
      <c r="B291" s="36">
        <v>0.45349930555555562</v>
      </c>
      <c r="C291" s="37" t="s">
        <v>20</v>
      </c>
      <c r="D291" s="34">
        <v>48</v>
      </c>
      <c r="E291" s="38">
        <v>135.72</v>
      </c>
      <c r="F291" s="39" t="s">
        <v>4</v>
      </c>
      <c r="G291" s="40" t="s">
        <v>21</v>
      </c>
    </row>
    <row r="292" spans="1:7">
      <c r="A292" s="35">
        <v>44979</v>
      </c>
      <c r="B292" s="36">
        <v>0.45349930555555562</v>
      </c>
      <c r="C292" s="37" t="s">
        <v>20</v>
      </c>
      <c r="D292" s="34">
        <v>51</v>
      </c>
      <c r="E292" s="38">
        <v>135.63999999999999</v>
      </c>
      <c r="F292" s="39" t="s">
        <v>4</v>
      </c>
      <c r="G292" s="40" t="s">
        <v>21</v>
      </c>
    </row>
    <row r="293" spans="1:7">
      <c r="A293" s="35">
        <v>44979</v>
      </c>
      <c r="B293" s="36">
        <v>0.45349930555555562</v>
      </c>
      <c r="C293" s="37" t="s">
        <v>20</v>
      </c>
      <c r="D293" s="34">
        <v>51</v>
      </c>
      <c r="E293" s="38">
        <v>135.63999999999999</v>
      </c>
      <c r="F293" s="39" t="s">
        <v>4</v>
      </c>
      <c r="G293" s="40" t="s">
        <v>21</v>
      </c>
    </row>
    <row r="294" spans="1:7">
      <c r="A294" s="35">
        <v>44979</v>
      </c>
      <c r="B294" s="36">
        <v>0.45349930555555562</v>
      </c>
      <c r="C294" s="37" t="s">
        <v>20</v>
      </c>
      <c r="D294" s="34">
        <v>81</v>
      </c>
      <c r="E294" s="38">
        <v>135.72</v>
      </c>
      <c r="F294" s="39" t="s">
        <v>4</v>
      </c>
      <c r="G294" s="40" t="s">
        <v>21</v>
      </c>
    </row>
    <row r="295" spans="1:7">
      <c r="A295" s="35">
        <v>44979</v>
      </c>
      <c r="B295" s="36">
        <v>0.45349930555555562</v>
      </c>
      <c r="C295" s="37" t="s">
        <v>20</v>
      </c>
      <c r="D295" s="34">
        <v>90</v>
      </c>
      <c r="E295" s="38">
        <v>135.63999999999999</v>
      </c>
      <c r="F295" s="39" t="s">
        <v>4</v>
      </c>
      <c r="G295" s="40" t="s">
        <v>21</v>
      </c>
    </row>
    <row r="296" spans="1:7">
      <c r="A296" s="35">
        <v>44979</v>
      </c>
      <c r="B296" s="36">
        <v>0.45349930555555562</v>
      </c>
      <c r="C296" s="37" t="s">
        <v>20</v>
      </c>
      <c r="D296" s="34">
        <v>90</v>
      </c>
      <c r="E296" s="38">
        <v>135.63999999999999</v>
      </c>
      <c r="F296" s="39" t="s">
        <v>4</v>
      </c>
      <c r="G296" s="40" t="s">
        <v>21</v>
      </c>
    </row>
    <row r="297" spans="1:7">
      <c r="A297" s="35">
        <v>44979</v>
      </c>
      <c r="B297" s="36">
        <v>0.45349930555555562</v>
      </c>
      <c r="C297" s="37" t="s">
        <v>20</v>
      </c>
      <c r="D297" s="34">
        <v>100</v>
      </c>
      <c r="E297" s="38">
        <v>135.72</v>
      </c>
      <c r="F297" s="39" t="s">
        <v>4</v>
      </c>
      <c r="G297" s="40" t="s">
        <v>21</v>
      </c>
    </row>
    <row r="298" spans="1:7">
      <c r="A298" s="35">
        <v>44979</v>
      </c>
      <c r="B298" s="36">
        <v>0.45406666666666673</v>
      </c>
      <c r="C298" s="37" t="s">
        <v>20</v>
      </c>
      <c r="D298" s="34">
        <v>100</v>
      </c>
      <c r="E298" s="38">
        <v>136.04</v>
      </c>
      <c r="F298" s="39" t="s">
        <v>4</v>
      </c>
      <c r="G298" s="40" t="s">
        <v>32</v>
      </c>
    </row>
    <row r="299" spans="1:7">
      <c r="A299" s="35">
        <v>44979</v>
      </c>
      <c r="B299" s="36">
        <v>0.45406666666666673</v>
      </c>
      <c r="C299" s="37" t="s">
        <v>20</v>
      </c>
      <c r="D299" s="34">
        <v>74</v>
      </c>
      <c r="E299" s="38">
        <v>136.05000000000001</v>
      </c>
      <c r="F299" s="39" t="s">
        <v>4</v>
      </c>
      <c r="G299" s="40" t="s">
        <v>21</v>
      </c>
    </row>
    <row r="300" spans="1:7">
      <c r="A300" s="35">
        <v>44979</v>
      </c>
      <c r="B300" s="36">
        <v>0.45406666666666673</v>
      </c>
      <c r="C300" s="37" t="s">
        <v>20</v>
      </c>
      <c r="D300" s="34">
        <v>100</v>
      </c>
      <c r="E300" s="38">
        <v>136.05000000000001</v>
      </c>
      <c r="F300" s="39" t="s">
        <v>4</v>
      </c>
      <c r="G300" s="40" t="s">
        <v>21</v>
      </c>
    </row>
    <row r="301" spans="1:7">
      <c r="A301" s="35">
        <v>44979</v>
      </c>
      <c r="B301" s="36">
        <v>0.45406666666666673</v>
      </c>
      <c r="C301" s="37" t="s">
        <v>20</v>
      </c>
      <c r="D301" s="34">
        <v>26</v>
      </c>
      <c r="E301" s="38">
        <v>136.05000000000001</v>
      </c>
      <c r="F301" s="39" t="s">
        <v>4</v>
      </c>
      <c r="G301" s="40" t="s">
        <v>21</v>
      </c>
    </row>
    <row r="302" spans="1:7">
      <c r="A302" s="35">
        <v>44979</v>
      </c>
      <c r="B302" s="36">
        <v>0.45406666666666673</v>
      </c>
      <c r="C302" s="37" t="s">
        <v>20</v>
      </c>
      <c r="D302" s="34">
        <v>100</v>
      </c>
      <c r="E302" s="38">
        <v>136.05000000000001</v>
      </c>
      <c r="F302" s="39" t="s">
        <v>4</v>
      </c>
      <c r="G302" s="40" t="s">
        <v>21</v>
      </c>
    </row>
    <row r="303" spans="1:7">
      <c r="A303" s="35">
        <v>44979</v>
      </c>
      <c r="B303" s="36">
        <v>0.45406747685185189</v>
      </c>
      <c r="C303" s="37" t="s">
        <v>20</v>
      </c>
      <c r="D303" s="34">
        <v>30</v>
      </c>
      <c r="E303" s="38">
        <v>136.03</v>
      </c>
      <c r="F303" s="39" t="s">
        <v>4</v>
      </c>
      <c r="G303" s="40" t="s">
        <v>21</v>
      </c>
    </row>
    <row r="304" spans="1:7">
      <c r="A304" s="35">
        <v>44979</v>
      </c>
      <c r="B304" s="36">
        <v>0.45406747685185189</v>
      </c>
      <c r="C304" s="37" t="s">
        <v>20</v>
      </c>
      <c r="D304" s="34">
        <v>70</v>
      </c>
      <c r="E304" s="38">
        <v>136.03</v>
      </c>
      <c r="F304" s="39" t="s">
        <v>4</v>
      </c>
      <c r="G304" s="40" t="s">
        <v>21</v>
      </c>
    </row>
    <row r="305" spans="1:7">
      <c r="A305" s="35">
        <v>44979</v>
      </c>
      <c r="B305" s="36">
        <v>0.45406782407407409</v>
      </c>
      <c r="C305" s="37" t="s">
        <v>20</v>
      </c>
      <c r="D305" s="34">
        <v>6</v>
      </c>
      <c r="E305" s="38">
        <v>135.97999999999999</v>
      </c>
      <c r="F305" s="39" t="s">
        <v>4</v>
      </c>
      <c r="G305" s="40" t="s">
        <v>21</v>
      </c>
    </row>
    <row r="306" spans="1:7">
      <c r="A306" s="35">
        <v>44979</v>
      </c>
      <c r="B306" s="36">
        <v>0.45406782407407409</v>
      </c>
      <c r="C306" s="37" t="s">
        <v>20</v>
      </c>
      <c r="D306" s="34">
        <v>55</v>
      </c>
      <c r="E306" s="38">
        <v>135.97999999999999</v>
      </c>
      <c r="F306" s="39" t="s">
        <v>4</v>
      </c>
      <c r="G306" s="40" t="s">
        <v>21</v>
      </c>
    </row>
    <row r="307" spans="1:7">
      <c r="A307" s="35">
        <v>44979</v>
      </c>
      <c r="B307" s="36">
        <v>0.45406782407407409</v>
      </c>
      <c r="C307" s="37" t="s">
        <v>20</v>
      </c>
      <c r="D307" s="34">
        <v>100</v>
      </c>
      <c r="E307" s="38">
        <v>135.97999999999999</v>
      </c>
      <c r="F307" s="39" t="s">
        <v>4</v>
      </c>
      <c r="G307" s="40" t="s">
        <v>21</v>
      </c>
    </row>
    <row r="308" spans="1:7">
      <c r="A308" s="35">
        <v>44979</v>
      </c>
      <c r="B308" s="36">
        <v>0.45406782407407409</v>
      </c>
      <c r="C308" s="37" t="s">
        <v>20</v>
      </c>
      <c r="D308" s="34">
        <v>100</v>
      </c>
      <c r="E308" s="38">
        <v>135.97999999999999</v>
      </c>
      <c r="F308" s="39" t="s">
        <v>4</v>
      </c>
      <c r="G308" s="40" t="s">
        <v>21</v>
      </c>
    </row>
    <row r="309" spans="1:7">
      <c r="A309" s="35">
        <v>44979</v>
      </c>
      <c r="B309" s="36">
        <v>0.45406782407407409</v>
      </c>
      <c r="C309" s="37" t="s">
        <v>20</v>
      </c>
      <c r="D309" s="34">
        <v>6</v>
      </c>
      <c r="E309" s="38">
        <v>135.97999999999999</v>
      </c>
      <c r="F309" s="39" t="s">
        <v>4</v>
      </c>
      <c r="G309" s="40" t="s">
        <v>21</v>
      </c>
    </row>
    <row r="310" spans="1:7">
      <c r="A310" s="35">
        <v>44979</v>
      </c>
      <c r="B310" s="36">
        <v>0.45406782407407409</v>
      </c>
      <c r="C310" s="37" t="s">
        <v>20</v>
      </c>
      <c r="D310" s="34">
        <v>28</v>
      </c>
      <c r="E310" s="38">
        <v>135.97999999999999</v>
      </c>
      <c r="F310" s="39" t="s">
        <v>4</v>
      </c>
      <c r="G310" s="40" t="s">
        <v>21</v>
      </c>
    </row>
    <row r="311" spans="1:7">
      <c r="A311" s="35">
        <v>44979</v>
      </c>
      <c r="B311" s="36">
        <v>0.45406782407407409</v>
      </c>
      <c r="C311" s="37" t="s">
        <v>20</v>
      </c>
      <c r="D311" s="34">
        <v>5</v>
      </c>
      <c r="E311" s="38">
        <v>135.97999999999999</v>
      </c>
      <c r="F311" s="39" t="s">
        <v>4</v>
      </c>
      <c r="G311" s="40" t="s">
        <v>21</v>
      </c>
    </row>
    <row r="312" spans="1:7">
      <c r="A312" s="35">
        <v>44979</v>
      </c>
      <c r="B312" s="36">
        <v>0.45406782407407409</v>
      </c>
      <c r="C312" s="37" t="s">
        <v>20</v>
      </c>
      <c r="D312" s="34">
        <v>5</v>
      </c>
      <c r="E312" s="38">
        <v>135.97999999999999</v>
      </c>
      <c r="F312" s="39" t="s">
        <v>4</v>
      </c>
      <c r="G312" s="40" t="s">
        <v>21</v>
      </c>
    </row>
    <row r="313" spans="1:7">
      <c r="A313" s="35">
        <v>44979</v>
      </c>
      <c r="B313" s="36">
        <v>0.45406782407407409</v>
      </c>
      <c r="C313" s="37" t="s">
        <v>20</v>
      </c>
      <c r="D313" s="34">
        <v>95</v>
      </c>
      <c r="E313" s="38">
        <v>135.97999999999999</v>
      </c>
      <c r="F313" s="39" t="s">
        <v>4</v>
      </c>
      <c r="G313" s="40" t="s">
        <v>21</v>
      </c>
    </row>
    <row r="314" spans="1:7">
      <c r="A314" s="35">
        <v>44979</v>
      </c>
      <c r="B314" s="36">
        <v>0.45406782407407409</v>
      </c>
      <c r="C314" s="37" t="s">
        <v>20</v>
      </c>
      <c r="D314" s="34">
        <v>100</v>
      </c>
      <c r="E314" s="38">
        <v>135.97999999999999</v>
      </c>
      <c r="F314" s="39" t="s">
        <v>4</v>
      </c>
      <c r="G314" s="40" t="s">
        <v>21</v>
      </c>
    </row>
    <row r="315" spans="1:7">
      <c r="A315" s="35">
        <v>44979</v>
      </c>
      <c r="B315" s="36">
        <v>0.45439502314814817</v>
      </c>
      <c r="C315" s="37" t="s">
        <v>20</v>
      </c>
      <c r="D315" s="34">
        <v>64</v>
      </c>
      <c r="E315" s="38">
        <v>135.97999999999999</v>
      </c>
      <c r="F315" s="39" t="s">
        <v>4</v>
      </c>
      <c r="G315" s="40" t="s">
        <v>21</v>
      </c>
    </row>
    <row r="316" spans="1:7">
      <c r="A316" s="35">
        <v>44979</v>
      </c>
      <c r="B316" s="36">
        <v>0.45461539351851854</v>
      </c>
      <c r="C316" s="37" t="s">
        <v>20</v>
      </c>
      <c r="D316" s="34">
        <v>30</v>
      </c>
      <c r="E316" s="38">
        <v>135.96</v>
      </c>
      <c r="F316" s="39" t="s">
        <v>4</v>
      </c>
      <c r="G316" s="40" t="s">
        <v>32</v>
      </c>
    </row>
    <row r="317" spans="1:7">
      <c r="A317" s="35">
        <v>44979</v>
      </c>
      <c r="B317" s="36">
        <v>0.45461539351851854</v>
      </c>
      <c r="C317" s="37" t="s">
        <v>20</v>
      </c>
      <c r="D317" s="34">
        <v>30</v>
      </c>
      <c r="E317" s="38">
        <v>135.96</v>
      </c>
      <c r="F317" s="39" t="s">
        <v>4</v>
      </c>
      <c r="G317" s="40" t="s">
        <v>32</v>
      </c>
    </row>
    <row r="318" spans="1:7">
      <c r="A318" s="35">
        <v>44979</v>
      </c>
      <c r="B318" s="36">
        <v>0.45461539351851854</v>
      </c>
      <c r="C318" s="37" t="s">
        <v>20</v>
      </c>
      <c r="D318" s="34">
        <v>40</v>
      </c>
      <c r="E318" s="38">
        <v>135.96</v>
      </c>
      <c r="F318" s="39" t="s">
        <v>4</v>
      </c>
      <c r="G318" s="40" t="s">
        <v>32</v>
      </c>
    </row>
    <row r="319" spans="1:7">
      <c r="A319" s="35">
        <v>44979</v>
      </c>
      <c r="B319" s="36">
        <v>0.45461539351851854</v>
      </c>
      <c r="C319" s="37" t="s">
        <v>20</v>
      </c>
      <c r="D319" s="34">
        <v>7</v>
      </c>
      <c r="E319" s="38">
        <v>135.97</v>
      </c>
      <c r="F319" s="39" t="s">
        <v>4</v>
      </c>
      <c r="G319" s="40" t="s">
        <v>22</v>
      </c>
    </row>
    <row r="320" spans="1:7">
      <c r="A320" s="35">
        <v>44979</v>
      </c>
      <c r="B320" s="36">
        <v>0.45461539351851854</v>
      </c>
      <c r="C320" s="37" t="s">
        <v>20</v>
      </c>
      <c r="D320" s="34">
        <v>10</v>
      </c>
      <c r="E320" s="38">
        <v>135.97</v>
      </c>
      <c r="F320" s="39" t="s">
        <v>4</v>
      </c>
      <c r="G320" s="40" t="s">
        <v>22</v>
      </c>
    </row>
    <row r="321" spans="1:7">
      <c r="A321" s="35">
        <v>44979</v>
      </c>
      <c r="B321" s="36">
        <v>0.45461539351851854</v>
      </c>
      <c r="C321" s="37" t="s">
        <v>20</v>
      </c>
      <c r="D321" s="34">
        <v>17</v>
      </c>
      <c r="E321" s="38">
        <v>135.97</v>
      </c>
      <c r="F321" s="39" t="s">
        <v>4</v>
      </c>
      <c r="G321" s="40" t="s">
        <v>22</v>
      </c>
    </row>
    <row r="322" spans="1:7">
      <c r="A322" s="35">
        <v>44979</v>
      </c>
      <c r="B322" s="36">
        <v>0.45461539351851854</v>
      </c>
      <c r="C322" s="37" t="s">
        <v>20</v>
      </c>
      <c r="D322" s="34">
        <v>25</v>
      </c>
      <c r="E322" s="38">
        <v>135.97</v>
      </c>
      <c r="F322" s="39" t="s">
        <v>4</v>
      </c>
      <c r="G322" s="40" t="s">
        <v>22</v>
      </c>
    </row>
    <row r="323" spans="1:7">
      <c r="A323" s="35">
        <v>44979</v>
      </c>
      <c r="B323" s="36">
        <v>0.45461539351851854</v>
      </c>
      <c r="C323" s="37" t="s">
        <v>20</v>
      </c>
      <c r="D323" s="34">
        <v>90</v>
      </c>
      <c r="E323" s="38">
        <v>135.97</v>
      </c>
      <c r="F323" s="39" t="s">
        <v>4</v>
      </c>
      <c r="G323" s="40" t="s">
        <v>22</v>
      </c>
    </row>
    <row r="324" spans="1:7">
      <c r="A324" s="35">
        <v>44979</v>
      </c>
      <c r="B324" s="36">
        <v>0.45461539351851854</v>
      </c>
      <c r="C324" s="37" t="s">
        <v>20</v>
      </c>
      <c r="D324" s="34">
        <v>10</v>
      </c>
      <c r="E324" s="38">
        <v>135.96</v>
      </c>
      <c r="F324" s="39" t="s">
        <v>4</v>
      </c>
      <c r="G324" s="40" t="s">
        <v>22</v>
      </c>
    </row>
    <row r="325" spans="1:7">
      <c r="A325" s="35">
        <v>44979</v>
      </c>
      <c r="B325" s="36">
        <v>0.45461539351851854</v>
      </c>
      <c r="C325" s="37" t="s">
        <v>20</v>
      </c>
      <c r="D325" s="34">
        <v>100</v>
      </c>
      <c r="E325" s="38">
        <v>135.97</v>
      </c>
      <c r="F325" s="39" t="s">
        <v>4</v>
      </c>
      <c r="G325" s="40" t="s">
        <v>21</v>
      </c>
    </row>
    <row r="326" spans="1:7">
      <c r="A326" s="35">
        <v>44979</v>
      </c>
      <c r="B326" s="36">
        <v>0.45461539351851854</v>
      </c>
      <c r="C326" s="37" t="s">
        <v>20</v>
      </c>
      <c r="D326" s="34">
        <v>100</v>
      </c>
      <c r="E326" s="38">
        <v>135.97</v>
      </c>
      <c r="F326" s="39" t="s">
        <v>4</v>
      </c>
      <c r="G326" s="40" t="s">
        <v>21</v>
      </c>
    </row>
    <row r="327" spans="1:7">
      <c r="A327" s="35">
        <v>44979</v>
      </c>
      <c r="B327" s="36">
        <v>0.45461539351851854</v>
      </c>
      <c r="C327" s="37" t="s">
        <v>20</v>
      </c>
      <c r="D327" s="34">
        <v>100</v>
      </c>
      <c r="E327" s="38">
        <v>135.97</v>
      </c>
      <c r="F327" s="39" t="s">
        <v>4</v>
      </c>
      <c r="G327" s="40" t="s">
        <v>21</v>
      </c>
    </row>
    <row r="328" spans="1:7">
      <c r="A328" s="35">
        <v>44979</v>
      </c>
      <c r="B328" s="36">
        <v>0.45461539351851854</v>
      </c>
      <c r="C328" s="37" t="s">
        <v>20</v>
      </c>
      <c r="D328" s="34">
        <v>100</v>
      </c>
      <c r="E328" s="38">
        <v>135.97</v>
      </c>
      <c r="F328" s="39" t="s">
        <v>4</v>
      </c>
      <c r="G328" s="40" t="s">
        <v>21</v>
      </c>
    </row>
    <row r="329" spans="1:7">
      <c r="A329" s="35">
        <v>44979</v>
      </c>
      <c r="B329" s="36">
        <v>0.45461539351851854</v>
      </c>
      <c r="C329" s="37" t="s">
        <v>20</v>
      </c>
      <c r="D329" s="34">
        <v>41</v>
      </c>
      <c r="E329" s="38">
        <v>135.97</v>
      </c>
      <c r="F329" s="39" t="s">
        <v>4</v>
      </c>
      <c r="G329" s="40" t="s">
        <v>21</v>
      </c>
    </row>
    <row r="330" spans="1:7">
      <c r="A330" s="35">
        <v>44979</v>
      </c>
      <c r="B330" s="36">
        <v>0.45461539351851854</v>
      </c>
      <c r="C330" s="37" t="s">
        <v>20</v>
      </c>
      <c r="D330" s="34">
        <v>100</v>
      </c>
      <c r="E330" s="38">
        <v>135.97</v>
      </c>
      <c r="F330" s="39" t="s">
        <v>4</v>
      </c>
      <c r="G330" s="40" t="s">
        <v>21</v>
      </c>
    </row>
    <row r="331" spans="1:7">
      <c r="A331" s="35">
        <v>44979</v>
      </c>
      <c r="B331" s="36">
        <v>0.45584490740740746</v>
      </c>
      <c r="C331" s="37" t="s">
        <v>20</v>
      </c>
      <c r="D331" s="34">
        <v>100</v>
      </c>
      <c r="E331" s="38">
        <v>135.49</v>
      </c>
      <c r="F331" s="39" t="s">
        <v>4</v>
      </c>
      <c r="G331" s="40" t="s">
        <v>36</v>
      </c>
    </row>
    <row r="332" spans="1:7">
      <c r="A332" s="35">
        <v>44979</v>
      </c>
      <c r="B332" s="36">
        <v>0.45643263888888885</v>
      </c>
      <c r="C332" s="37" t="s">
        <v>20</v>
      </c>
      <c r="D332" s="34">
        <v>1</v>
      </c>
      <c r="E332" s="38">
        <v>135.53</v>
      </c>
      <c r="F332" s="39" t="s">
        <v>4</v>
      </c>
      <c r="G332" s="40" t="s">
        <v>32</v>
      </c>
    </row>
    <row r="333" spans="1:7">
      <c r="A333" s="35">
        <v>44979</v>
      </c>
      <c r="B333" s="36">
        <v>0.45697974537037034</v>
      </c>
      <c r="C333" s="37" t="s">
        <v>20</v>
      </c>
      <c r="D333" s="34">
        <v>100</v>
      </c>
      <c r="E333" s="38">
        <v>135.49</v>
      </c>
      <c r="F333" s="39" t="s">
        <v>4</v>
      </c>
      <c r="G333" s="40" t="s">
        <v>41</v>
      </c>
    </row>
    <row r="334" spans="1:7">
      <c r="A334" s="35">
        <v>44979</v>
      </c>
      <c r="B334" s="36">
        <v>0.45697974537037034</v>
      </c>
      <c r="C334" s="37" t="s">
        <v>20</v>
      </c>
      <c r="D334" s="34">
        <v>100</v>
      </c>
      <c r="E334" s="38">
        <v>135.49</v>
      </c>
      <c r="F334" s="39" t="s">
        <v>4</v>
      </c>
      <c r="G334" s="40" t="s">
        <v>32</v>
      </c>
    </row>
    <row r="335" spans="1:7">
      <c r="A335" s="35">
        <v>44979</v>
      </c>
      <c r="B335" s="36">
        <v>0.4596083333333334</v>
      </c>
      <c r="C335" s="37" t="s">
        <v>20</v>
      </c>
      <c r="D335" s="34">
        <v>100</v>
      </c>
      <c r="E335" s="38">
        <v>135.57</v>
      </c>
      <c r="F335" s="39" t="s">
        <v>4</v>
      </c>
      <c r="G335" s="40" t="s">
        <v>21</v>
      </c>
    </row>
    <row r="336" spans="1:7">
      <c r="A336" s="35">
        <v>44979</v>
      </c>
      <c r="B336" s="36">
        <v>0.45960868055555559</v>
      </c>
      <c r="C336" s="37" t="s">
        <v>20</v>
      </c>
      <c r="D336" s="34">
        <v>12</v>
      </c>
      <c r="E336" s="38">
        <v>135.46</v>
      </c>
      <c r="F336" s="39" t="s">
        <v>4</v>
      </c>
      <c r="G336" s="40" t="s">
        <v>5</v>
      </c>
    </row>
    <row r="337" spans="1:7">
      <c r="A337" s="35">
        <v>44979</v>
      </c>
      <c r="B337" s="36">
        <v>0.45960868055555559</v>
      </c>
      <c r="C337" s="37" t="s">
        <v>20</v>
      </c>
      <c r="D337" s="34">
        <v>88</v>
      </c>
      <c r="E337" s="38">
        <v>135.46</v>
      </c>
      <c r="F337" s="39" t="s">
        <v>4</v>
      </c>
      <c r="G337" s="40" t="s">
        <v>5</v>
      </c>
    </row>
    <row r="338" spans="1:7">
      <c r="A338" s="35">
        <v>44979</v>
      </c>
      <c r="B338" s="36">
        <v>0.45960868055555559</v>
      </c>
      <c r="C338" s="37" t="s">
        <v>20</v>
      </c>
      <c r="D338" s="34">
        <v>2</v>
      </c>
      <c r="E338" s="38">
        <v>135.43</v>
      </c>
      <c r="F338" s="39" t="s">
        <v>4</v>
      </c>
      <c r="G338" s="40" t="s">
        <v>36</v>
      </c>
    </row>
    <row r="339" spans="1:7">
      <c r="A339" s="35">
        <v>44979</v>
      </c>
      <c r="B339" s="36">
        <v>0.45960868055555559</v>
      </c>
      <c r="C339" s="37" t="s">
        <v>20</v>
      </c>
      <c r="D339" s="34">
        <v>2</v>
      </c>
      <c r="E339" s="38">
        <v>135.47999999999999</v>
      </c>
      <c r="F339" s="39" t="s">
        <v>4</v>
      </c>
      <c r="G339" s="40" t="s">
        <v>22</v>
      </c>
    </row>
    <row r="340" spans="1:7">
      <c r="A340" s="35">
        <v>44979</v>
      </c>
      <c r="B340" s="36">
        <v>0.45960868055555559</v>
      </c>
      <c r="C340" s="37" t="s">
        <v>20</v>
      </c>
      <c r="D340" s="34">
        <v>8</v>
      </c>
      <c r="E340" s="38">
        <v>135.47999999999999</v>
      </c>
      <c r="F340" s="39" t="s">
        <v>4</v>
      </c>
      <c r="G340" s="40" t="s">
        <v>22</v>
      </c>
    </row>
    <row r="341" spans="1:7">
      <c r="A341" s="35">
        <v>44979</v>
      </c>
      <c r="B341" s="36">
        <v>0.45960868055555559</v>
      </c>
      <c r="C341" s="37" t="s">
        <v>20</v>
      </c>
      <c r="D341" s="34">
        <v>10</v>
      </c>
      <c r="E341" s="38">
        <v>135.47</v>
      </c>
      <c r="F341" s="39" t="s">
        <v>4</v>
      </c>
      <c r="G341" s="40" t="s">
        <v>22</v>
      </c>
    </row>
    <row r="342" spans="1:7">
      <c r="A342" s="35">
        <v>44979</v>
      </c>
      <c r="B342" s="36">
        <v>0.45960868055555559</v>
      </c>
      <c r="C342" s="37" t="s">
        <v>20</v>
      </c>
      <c r="D342" s="34">
        <v>10</v>
      </c>
      <c r="E342" s="38">
        <v>135.47999999999999</v>
      </c>
      <c r="F342" s="39" t="s">
        <v>4</v>
      </c>
      <c r="G342" s="40" t="s">
        <v>22</v>
      </c>
    </row>
    <row r="343" spans="1:7">
      <c r="A343" s="35">
        <v>44979</v>
      </c>
      <c r="B343" s="36">
        <v>0.45960868055555559</v>
      </c>
      <c r="C343" s="37" t="s">
        <v>20</v>
      </c>
      <c r="D343" s="34">
        <v>15</v>
      </c>
      <c r="E343" s="38">
        <v>135.47</v>
      </c>
      <c r="F343" s="39" t="s">
        <v>4</v>
      </c>
      <c r="G343" s="40" t="s">
        <v>22</v>
      </c>
    </row>
    <row r="344" spans="1:7">
      <c r="A344" s="35">
        <v>44979</v>
      </c>
      <c r="B344" s="36">
        <v>0.45960868055555559</v>
      </c>
      <c r="C344" s="37" t="s">
        <v>20</v>
      </c>
      <c r="D344" s="34">
        <v>27</v>
      </c>
      <c r="E344" s="38">
        <v>135.47</v>
      </c>
      <c r="F344" s="39" t="s">
        <v>4</v>
      </c>
      <c r="G344" s="40" t="s">
        <v>22</v>
      </c>
    </row>
    <row r="345" spans="1:7">
      <c r="A345" s="35">
        <v>44979</v>
      </c>
      <c r="B345" s="36">
        <v>0.45960868055555559</v>
      </c>
      <c r="C345" s="37" t="s">
        <v>20</v>
      </c>
      <c r="D345" s="34">
        <v>48</v>
      </c>
      <c r="E345" s="38">
        <v>135.47</v>
      </c>
      <c r="F345" s="39" t="s">
        <v>4</v>
      </c>
      <c r="G345" s="40" t="s">
        <v>22</v>
      </c>
    </row>
    <row r="346" spans="1:7">
      <c r="A346" s="35">
        <v>44979</v>
      </c>
      <c r="B346" s="36">
        <v>0.45960868055555559</v>
      </c>
      <c r="C346" s="37" t="s">
        <v>20</v>
      </c>
      <c r="D346" s="34">
        <v>52</v>
      </c>
      <c r="E346" s="38">
        <v>135.47</v>
      </c>
      <c r="F346" s="39" t="s">
        <v>4</v>
      </c>
      <c r="G346" s="40" t="s">
        <v>22</v>
      </c>
    </row>
    <row r="347" spans="1:7">
      <c r="A347" s="35">
        <v>44979</v>
      </c>
      <c r="B347" s="36">
        <v>0.45960868055555559</v>
      </c>
      <c r="C347" s="37" t="s">
        <v>20</v>
      </c>
      <c r="D347" s="34">
        <v>90</v>
      </c>
      <c r="E347" s="38">
        <v>135.47999999999999</v>
      </c>
      <c r="F347" s="39" t="s">
        <v>4</v>
      </c>
      <c r="G347" s="40" t="s">
        <v>22</v>
      </c>
    </row>
    <row r="348" spans="1:7">
      <c r="A348" s="35">
        <v>44979</v>
      </c>
      <c r="B348" s="36">
        <v>0.45960868055555559</v>
      </c>
      <c r="C348" s="37" t="s">
        <v>20</v>
      </c>
      <c r="D348" s="34">
        <v>92</v>
      </c>
      <c r="E348" s="38">
        <v>135.47999999999999</v>
      </c>
      <c r="F348" s="39" t="s">
        <v>4</v>
      </c>
      <c r="G348" s="40" t="s">
        <v>22</v>
      </c>
    </row>
    <row r="349" spans="1:7">
      <c r="A349" s="35">
        <v>44979</v>
      </c>
      <c r="B349" s="36">
        <v>0.45960868055555559</v>
      </c>
      <c r="C349" s="37" t="s">
        <v>20</v>
      </c>
      <c r="D349" s="34">
        <v>98</v>
      </c>
      <c r="E349" s="38">
        <v>135.47999999999999</v>
      </c>
      <c r="F349" s="39" t="s">
        <v>4</v>
      </c>
      <c r="G349" s="40" t="s">
        <v>22</v>
      </c>
    </row>
    <row r="350" spans="1:7">
      <c r="A350" s="35">
        <v>44979</v>
      </c>
      <c r="B350" s="36">
        <v>0.45960868055555559</v>
      </c>
      <c r="C350" s="37" t="s">
        <v>20</v>
      </c>
      <c r="D350" s="34">
        <v>6</v>
      </c>
      <c r="E350" s="38">
        <v>135.5</v>
      </c>
      <c r="F350" s="39" t="s">
        <v>4</v>
      </c>
      <c r="G350" s="40" t="s">
        <v>21</v>
      </c>
    </row>
    <row r="351" spans="1:7">
      <c r="A351" s="35">
        <v>44979</v>
      </c>
      <c r="B351" s="36">
        <v>0.45960868055555559</v>
      </c>
      <c r="C351" s="37" t="s">
        <v>20</v>
      </c>
      <c r="D351" s="34">
        <v>94</v>
      </c>
      <c r="E351" s="38">
        <v>135.5</v>
      </c>
      <c r="F351" s="39" t="s">
        <v>4</v>
      </c>
      <c r="G351" s="40" t="s">
        <v>21</v>
      </c>
    </row>
    <row r="352" spans="1:7">
      <c r="A352" s="35">
        <v>44979</v>
      </c>
      <c r="B352" s="36">
        <v>0.45960868055555559</v>
      </c>
      <c r="C352" s="37" t="s">
        <v>20</v>
      </c>
      <c r="D352" s="34">
        <v>100</v>
      </c>
      <c r="E352" s="38">
        <v>135.5</v>
      </c>
      <c r="F352" s="39" t="s">
        <v>4</v>
      </c>
      <c r="G352" s="40" t="s">
        <v>21</v>
      </c>
    </row>
    <row r="353" spans="1:7">
      <c r="A353" s="35">
        <v>44979</v>
      </c>
      <c r="B353" s="36">
        <v>0.45960868055555559</v>
      </c>
      <c r="C353" s="37" t="s">
        <v>20</v>
      </c>
      <c r="D353" s="34">
        <v>2</v>
      </c>
      <c r="E353" s="38">
        <v>135.47</v>
      </c>
      <c r="F353" s="39" t="s">
        <v>4</v>
      </c>
      <c r="G353" s="40" t="s">
        <v>21</v>
      </c>
    </row>
    <row r="354" spans="1:7">
      <c r="A354" s="35">
        <v>44979</v>
      </c>
      <c r="B354" s="36">
        <v>0.45960868055555559</v>
      </c>
      <c r="C354" s="37" t="s">
        <v>20</v>
      </c>
      <c r="D354" s="34">
        <v>10</v>
      </c>
      <c r="E354" s="38">
        <v>135.47999999999999</v>
      </c>
      <c r="F354" s="39" t="s">
        <v>4</v>
      </c>
      <c r="G354" s="40" t="s">
        <v>21</v>
      </c>
    </row>
    <row r="355" spans="1:7">
      <c r="A355" s="35">
        <v>44979</v>
      </c>
      <c r="B355" s="36">
        <v>0.45960868055555559</v>
      </c>
      <c r="C355" s="37" t="s">
        <v>20</v>
      </c>
      <c r="D355" s="34">
        <v>10</v>
      </c>
      <c r="E355" s="38">
        <v>135.47999999999999</v>
      </c>
      <c r="F355" s="39" t="s">
        <v>4</v>
      </c>
      <c r="G355" s="40" t="s">
        <v>21</v>
      </c>
    </row>
    <row r="356" spans="1:7">
      <c r="A356" s="35">
        <v>44979</v>
      </c>
      <c r="B356" s="36">
        <v>0.45960868055555559</v>
      </c>
      <c r="C356" s="37" t="s">
        <v>20</v>
      </c>
      <c r="D356" s="34">
        <v>15</v>
      </c>
      <c r="E356" s="38">
        <v>135.47</v>
      </c>
      <c r="F356" s="39" t="s">
        <v>4</v>
      </c>
      <c r="G356" s="40" t="s">
        <v>21</v>
      </c>
    </row>
    <row r="357" spans="1:7">
      <c r="A357" s="35">
        <v>44979</v>
      </c>
      <c r="B357" s="36">
        <v>0.45960868055555559</v>
      </c>
      <c r="C357" s="37" t="s">
        <v>20</v>
      </c>
      <c r="D357" s="34">
        <v>15</v>
      </c>
      <c r="E357" s="38">
        <v>135.47</v>
      </c>
      <c r="F357" s="39" t="s">
        <v>4</v>
      </c>
      <c r="G357" s="40" t="s">
        <v>21</v>
      </c>
    </row>
    <row r="358" spans="1:7">
      <c r="A358" s="35">
        <v>44979</v>
      </c>
      <c r="B358" s="36">
        <v>0.45960868055555559</v>
      </c>
      <c r="C358" s="37" t="s">
        <v>20</v>
      </c>
      <c r="D358" s="34">
        <v>30</v>
      </c>
      <c r="E358" s="38">
        <v>135.47</v>
      </c>
      <c r="F358" s="39" t="s">
        <v>4</v>
      </c>
      <c r="G358" s="40" t="s">
        <v>21</v>
      </c>
    </row>
    <row r="359" spans="1:7">
      <c r="A359" s="35">
        <v>44979</v>
      </c>
      <c r="B359" s="36">
        <v>0.45960868055555559</v>
      </c>
      <c r="C359" s="37" t="s">
        <v>20</v>
      </c>
      <c r="D359" s="34">
        <v>30</v>
      </c>
      <c r="E359" s="38">
        <v>135.47999999999999</v>
      </c>
      <c r="F359" s="39" t="s">
        <v>4</v>
      </c>
      <c r="G359" s="40" t="s">
        <v>21</v>
      </c>
    </row>
    <row r="360" spans="1:7">
      <c r="A360" s="35">
        <v>44979</v>
      </c>
      <c r="B360" s="36">
        <v>0.45960868055555559</v>
      </c>
      <c r="C360" s="37" t="s">
        <v>20</v>
      </c>
      <c r="D360" s="34">
        <v>60</v>
      </c>
      <c r="E360" s="38">
        <v>135.47999999999999</v>
      </c>
      <c r="F360" s="39" t="s">
        <v>4</v>
      </c>
      <c r="G360" s="40" t="s">
        <v>21</v>
      </c>
    </row>
    <row r="361" spans="1:7">
      <c r="A361" s="35">
        <v>44979</v>
      </c>
      <c r="B361" s="36">
        <v>0.45960868055555559</v>
      </c>
      <c r="C361" s="37" t="s">
        <v>20</v>
      </c>
      <c r="D361" s="34">
        <v>68</v>
      </c>
      <c r="E361" s="38">
        <v>135.47</v>
      </c>
      <c r="F361" s="39" t="s">
        <v>4</v>
      </c>
      <c r="G361" s="40" t="s">
        <v>21</v>
      </c>
    </row>
    <row r="362" spans="1:7">
      <c r="A362" s="35">
        <v>44979</v>
      </c>
      <c r="B362" s="36">
        <v>0.45960868055555559</v>
      </c>
      <c r="C362" s="37" t="s">
        <v>20</v>
      </c>
      <c r="D362" s="34">
        <v>70</v>
      </c>
      <c r="E362" s="38">
        <v>135.47</v>
      </c>
      <c r="F362" s="39" t="s">
        <v>4</v>
      </c>
      <c r="G362" s="40" t="s">
        <v>21</v>
      </c>
    </row>
    <row r="363" spans="1:7">
      <c r="A363" s="35">
        <v>44979</v>
      </c>
      <c r="B363" s="36">
        <v>0.45960868055555559</v>
      </c>
      <c r="C363" s="37" t="s">
        <v>20</v>
      </c>
      <c r="D363" s="34">
        <v>90</v>
      </c>
      <c r="E363" s="38">
        <v>135.47999999999999</v>
      </c>
      <c r="F363" s="39" t="s">
        <v>4</v>
      </c>
      <c r="G363" s="40" t="s">
        <v>21</v>
      </c>
    </row>
    <row r="364" spans="1:7">
      <c r="A364" s="35">
        <v>44979</v>
      </c>
      <c r="B364" s="36">
        <v>0.45960868055555559</v>
      </c>
      <c r="C364" s="37" t="s">
        <v>20</v>
      </c>
      <c r="D364" s="34">
        <v>48</v>
      </c>
      <c r="E364" s="38">
        <v>135.47</v>
      </c>
      <c r="F364" s="39" t="s">
        <v>4</v>
      </c>
      <c r="G364" s="40" t="s">
        <v>21</v>
      </c>
    </row>
    <row r="365" spans="1:7">
      <c r="A365" s="35">
        <v>44979</v>
      </c>
      <c r="B365" s="36">
        <v>0.45960868055555559</v>
      </c>
      <c r="C365" s="37" t="s">
        <v>20</v>
      </c>
      <c r="D365" s="34">
        <v>100</v>
      </c>
      <c r="E365" s="38">
        <v>135.47</v>
      </c>
      <c r="F365" s="39" t="s">
        <v>4</v>
      </c>
      <c r="G365" s="40" t="s">
        <v>21</v>
      </c>
    </row>
    <row r="366" spans="1:7">
      <c r="A366" s="35">
        <v>44979</v>
      </c>
      <c r="B366" s="36">
        <v>0.45960868055555559</v>
      </c>
      <c r="C366" s="37" t="s">
        <v>20</v>
      </c>
      <c r="D366" s="34">
        <v>14</v>
      </c>
      <c r="E366" s="38">
        <v>135.44999999999999</v>
      </c>
      <c r="F366" s="39" t="s">
        <v>4</v>
      </c>
      <c r="G366" s="40" t="s">
        <v>21</v>
      </c>
    </row>
    <row r="367" spans="1:7">
      <c r="A367" s="35">
        <v>44979</v>
      </c>
      <c r="B367" s="36">
        <v>0.45960868055555559</v>
      </c>
      <c r="C367" s="37" t="s">
        <v>20</v>
      </c>
      <c r="D367" s="34">
        <v>28</v>
      </c>
      <c r="E367" s="38">
        <v>135.44999999999999</v>
      </c>
      <c r="F367" s="39" t="s">
        <v>4</v>
      </c>
      <c r="G367" s="40" t="s">
        <v>21</v>
      </c>
    </row>
    <row r="368" spans="1:7">
      <c r="A368" s="35">
        <v>44979</v>
      </c>
      <c r="B368" s="36">
        <v>0.45960868055555559</v>
      </c>
      <c r="C368" s="37" t="s">
        <v>20</v>
      </c>
      <c r="D368" s="34">
        <v>48</v>
      </c>
      <c r="E368" s="38">
        <v>135.44999999999999</v>
      </c>
      <c r="F368" s="39" t="s">
        <v>4</v>
      </c>
      <c r="G368" s="40" t="s">
        <v>21</v>
      </c>
    </row>
    <row r="369" spans="1:7">
      <c r="A369" s="35">
        <v>44979</v>
      </c>
      <c r="B369" s="36">
        <v>0.45960868055555559</v>
      </c>
      <c r="C369" s="37" t="s">
        <v>20</v>
      </c>
      <c r="D369" s="34">
        <v>52</v>
      </c>
      <c r="E369" s="38">
        <v>135.44999999999999</v>
      </c>
      <c r="F369" s="39" t="s">
        <v>4</v>
      </c>
      <c r="G369" s="40" t="s">
        <v>21</v>
      </c>
    </row>
    <row r="370" spans="1:7">
      <c r="A370" s="35">
        <v>44979</v>
      </c>
      <c r="B370" s="36">
        <v>0.45960868055555559</v>
      </c>
      <c r="C370" s="37" t="s">
        <v>20</v>
      </c>
      <c r="D370" s="34">
        <v>58</v>
      </c>
      <c r="E370" s="38">
        <v>135.44999999999999</v>
      </c>
      <c r="F370" s="39" t="s">
        <v>4</v>
      </c>
      <c r="G370" s="40" t="s">
        <v>21</v>
      </c>
    </row>
    <row r="371" spans="1:7">
      <c r="A371" s="35">
        <v>44979</v>
      </c>
      <c r="B371" s="36">
        <v>0.45960868055555559</v>
      </c>
      <c r="C371" s="37" t="s">
        <v>20</v>
      </c>
      <c r="D371" s="34">
        <v>100</v>
      </c>
      <c r="E371" s="38">
        <v>135.44999999999999</v>
      </c>
      <c r="F371" s="39" t="s">
        <v>4</v>
      </c>
      <c r="G371" s="40" t="s">
        <v>21</v>
      </c>
    </row>
    <row r="372" spans="1:7">
      <c r="A372" s="35">
        <v>44979</v>
      </c>
      <c r="B372" s="36">
        <v>0.45961157407407405</v>
      </c>
      <c r="C372" s="37" t="s">
        <v>20</v>
      </c>
      <c r="D372" s="34">
        <v>95</v>
      </c>
      <c r="E372" s="38">
        <v>135.43</v>
      </c>
      <c r="F372" s="39" t="s">
        <v>4</v>
      </c>
      <c r="G372" s="40" t="s">
        <v>21</v>
      </c>
    </row>
    <row r="373" spans="1:7">
      <c r="A373" s="35">
        <v>44979</v>
      </c>
      <c r="B373" s="36">
        <v>0.45961157407407405</v>
      </c>
      <c r="C373" s="37" t="s">
        <v>20</v>
      </c>
      <c r="D373" s="34">
        <v>100</v>
      </c>
      <c r="E373" s="38">
        <v>135.43</v>
      </c>
      <c r="F373" s="39" t="s">
        <v>4</v>
      </c>
      <c r="G373" s="40" t="s">
        <v>21</v>
      </c>
    </row>
    <row r="374" spans="1:7">
      <c r="A374" s="35">
        <v>44979</v>
      </c>
      <c r="B374" s="36">
        <v>0.45961157407407405</v>
      </c>
      <c r="C374" s="37" t="s">
        <v>20</v>
      </c>
      <c r="D374" s="34">
        <v>105</v>
      </c>
      <c r="E374" s="38">
        <v>135.43</v>
      </c>
      <c r="F374" s="39" t="s">
        <v>4</v>
      </c>
      <c r="G374" s="40" t="s">
        <v>21</v>
      </c>
    </row>
    <row r="375" spans="1:7">
      <c r="A375" s="35">
        <v>44979</v>
      </c>
      <c r="B375" s="36">
        <v>0.46024178240740743</v>
      </c>
      <c r="C375" s="37" t="s">
        <v>20</v>
      </c>
      <c r="D375" s="34">
        <v>2</v>
      </c>
      <c r="E375" s="38">
        <v>135.36000000000001</v>
      </c>
      <c r="F375" s="39" t="s">
        <v>4</v>
      </c>
      <c r="G375" s="40" t="s">
        <v>21</v>
      </c>
    </row>
    <row r="376" spans="1:7">
      <c r="A376" s="35">
        <v>44979</v>
      </c>
      <c r="B376" s="36">
        <v>0.46024178240740743</v>
      </c>
      <c r="C376" s="37" t="s">
        <v>20</v>
      </c>
      <c r="D376" s="34">
        <v>4</v>
      </c>
      <c r="E376" s="38">
        <v>135.36000000000001</v>
      </c>
      <c r="F376" s="39" t="s">
        <v>4</v>
      </c>
      <c r="G376" s="40" t="s">
        <v>21</v>
      </c>
    </row>
    <row r="377" spans="1:7">
      <c r="A377" s="35">
        <v>44979</v>
      </c>
      <c r="B377" s="36">
        <v>0.46024178240740743</v>
      </c>
      <c r="C377" s="37" t="s">
        <v>20</v>
      </c>
      <c r="D377" s="34">
        <v>9</v>
      </c>
      <c r="E377" s="38">
        <v>135.36000000000001</v>
      </c>
      <c r="F377" s="39" t="s">
        <v>4</v>
      </c>
      <c r="G377" s="40" t="s">
        <v>21</v>
      </c>
    </row>
    <row r="378" spans="1:7">
      <c r="A378" s="35">
        <v>44979</v>
      </c>
      <c r="B378" s="36">
        <v>0.46024178240740743</v>
      </c>
      <c r="C378" s="37" t="s">
        <v>20</v>
      </c>
      <c r="D378" s="34">
        <v>30</v>
      </c>
      <c r="E378" s="38">
        <v>135.36000000000001</v>
      </c>
      <c r="F378" s="39" t="s">
        <v>4</v>
      </c>
      <c r="G378" s="40" t="s">
        <v>21</v>
      </c>
    </row>
    <row r="379" spans="1:7">
      <c r="A379" s="35">
        <v>44979</v>
      </c>
      <c r="B379" s="36">
        <v>0.46024178240740743</v>
      </c>
      <c r="C379" s="37" t="s">
        <v>20</v>
      </c>
      <c r="D379" s="34">
        <v>32</v>
      </c>
      <c r="E379" s="38">
        <v>135.36000000000001</v>
      </c>
      <c r="F379" s="39" t="s">
        <v>4</v>
      </c>
      <c r="G379" s="40" t="s">
        <v>21</v>
      </c>
    </row>
    <row r="380" spans="1:7">
      <c r="A380" s="35">
        <v>44979</v>
      </c>
      <c r="B380" s="36">
        <v>0.46024178240740743</v>
      </c>
      <c r="C380" s="37" t="s">
        <v>20</v>
      </c>
      <c r="D380" s="34">
        <v>41</v>
      </c>
      <c r="E380" s="38">
        <v>135.36000000000001</v>
      </c>
      <c r="F380" s="39" t="s">
        <v>4</v>
      </c>
      <c r="G380" s="40" t="s">
        <v>21</v>
      </c>
    </row>
    <row r="381" spans="1:7">
      <c r="A381" s="35">
        <v>44979</v>
      </c>
      <c r="B381" s="36">
        <v>0.46024178240740743</v>
      </c>
      <c r="C381" s="37" t="s">
        <v>20</v>
      </c>
      <c r="D381" s="34">
        <v>59</v>
      </c>
      <c r="E381" s="38">
        <v>135.36000000000001</v>
      </c>
      <c r="F381" s="39" t="s">
        <v>4</v>
      </c>
      <c r="G381" s="40" t="s">
        <v>21</v>
      </c>
    </row>
    <row r="382" spans="1:7">
      <c r="A382" s="35">
        <v>44979</v>
      </c>
      <c r="B382" s="36">
        <v>0.46024178240740743</v>
      </c>
      <c r="C382" s="37" t="s">
        <v>20</v>
      </c>
      <c r="D382" s="34">
        <v>59</v>
      </c>
      <c r="E382" s="38">
        <v>135.36000000000001</v>
      </c>
      <c r="F382" s="39" t="s">
        <v>4</v>
      </c>
      <c r="G382" s="40" t="s">
        <v>21</v>
      </c>
    </row>
    <row r="383" spans="1:7">
      <c r="A383" s="35">
        <v>44979</v>
      </c>
      <c r="B383" s="36">
        <v>0.46024178240740743</v>
      </c>
      <c r="C383" s="37" t="s">
        <v>20</v>
      </c>
      <c r="D383" s="34">
        <v>64</v>
      </c>
      <c r="E383" s="38">
        <v>135.36000000000001</v>
      </c>
      <c r="F383" s="39" t="s">
        <v>4</v>
      </c>
      <c r="G383" s="40" t="s">
        <v>21</v>
      </c>
    </row>
    <row r="384" spans="1:7">
      <c r="A384" s="35">
        <v>44979</v>
      </c>
      <c r="B384" s="36">
        <v>0.46024178240740743</v>
      </c>
      <c r="C384" s="37" t="s">
        <v>20</v>
      </c>
      <c r="D384" s="34">
        <v>100</v>
      </c>
      <c r="E384" s="38">
        <v>135.34</v>
      </c>
      <c r="F384" s="39" t="s">
        <v>4</v>
      </c>
      <c r="G384" s="40" t="s">
        <v>21</v>
      </c>
    </row>
    <row r="385" spans="1:7">
      <c r="A385" s="35">
        <v>44979</v>
      </c>
      <c r="B385" s="36">
        <v>0.461840625</v>
      </c>
      <c r="C385" s="37" t="s">
        <v>20</v>
      </c>
      <c r="D385" s="34">
        <v>100</v>
      </c>
      <c r="E385" s="38">
        <v>135.01</v>
      </c>
      <c r="F385" s="39" t="s">
        <v>4</v>
      </c>
      <c r="G385" s="40" t="s">
        <v>6</v>
      </c>
    </row>
    <row r="386" spans="1:7">
      <c r="A386" s="35">
        <v>44979</v>
      </c>
      <c r="B386" s="36">
        <v>0.461840625</v>
      </c>
      <c r="C386" s="37" t="s">
        <v>20</v>
      </c>
      <c r="D386" s="34">
        <v>200</v>
      </c>
      <c r="E386" s="38">
        <v>135</v>
      </c>
      <c r="F386" s="39" t="s">
        <v>4</v>
      </c>
      <c r="G386" s="40" t="s">
        <v>21</v>
      </c>
    </row>
    <row r="387" spans="1:7">
      <c r="A387" s="35">
        <v>44979</v>
      </c>
      <c r="B387" s="36">
        <v>0.46184074074074077</v>
      </c>
      <c r="C387" s="37" t="s">
        <v>20</v>
      </c>
      <c r="D387" s="34">
        <v>100</v>
      </c>
      <c r="E387" s="38">
        <v>135</v>
      </c>
      <c r="F387" s="39" t="s">
        <v>4</v>
      </c>
      <c r="G387" s="40" t="s">
        <v>21</v>
      </c>
    </row>
    <row r="388" spans="1:7">
      <c r="A388" s="35">
        <v>44979</v>
      </c>
      <c r="B388" s="36">
        <v>0.46273703703703706</v>
      </c>
      <c r="C388" s="37" t="s">
        <v>20</v>
      </c>
      <c r="D388" s="34">
        <v>100</v>
      </c>
      <c r="E388" s="38">
        <v>135.41999999999999</v>
      </c>
      <c r="F388" s="39" t="s">
        <v>4</v>
      </c>
      <c r="G388" s="40" t="s">
        <v>5</v>
      </c>
    </row>
    <row r="389" spans="1:7">
      <c r="A389" s="35">
        <v>44979</v>
      </c>
      <c r="B389" s="36">
        <v>0.46273703703703706</v>
      </c>
      <c r="C389" s="37" t="s">
        <v>20</v>
      </c>
      <c r="D389" s="34">
        <v>24</v>
      </c>
      <c r="E389" s="38">
        <v>135.41</v>
      </c>
      <c r="F389" s="39" t="s">
        <v>4</v>
      </c>
      <c r="G389" s="40" t="s">
        <v>21</v>
      </c>
    </row>
    <row r="390" spans="1:7">
      <c r="A390" s="35">
        <v>44979</v>
      </c>
      <c r="B390" s="36">
        <v>0.46273703703703706</v>
      </c>
      <c r="C390" s="37" t="s">
        <v>20</v>
      </c>
      <c r="D390" s="34">
        <v>400</v>
      </c>
      <c r="E390" s="38">
        <v>135.44</v>
      </c>
      <c r="F390" s="39" t="s">
        <v>4</v>
      </c>
      <c r="G390" s="40" t="s">
        <v>21</v>
      </c>
    </row>
    <row r="391" spans="1:7">
      <c r="A391" s="35">
        <v>44979</v>
      </c>
      <c r="B391" s="36">
        <v>0.46304432870370371</v>
      </c>
      <c r="C391" s="37" t="s">
        <v>20</v>
      </c>
      <c r="D391" s="34">
        <v>6</v>
      </c>
      <c r="E391" s="38">
        <v>135.15</v>
      </c>
      <c r="F391" s="39" t="s">
        <v>4</v>
      </c>
      <c r="G391" s="40" t="s">
        <v>21</v>
      </c>
    </row>
    <row r="392" spans="1:7">
      <c r="A392" s="35">
        <v>44979</v>
      </c>
      <c r="B392" s="36">
        <v>0.46304432870370371</v>
      </c>
      <c r="C392" s="37" t="s">
        <v>20</v>
      </c>
      <c r="D392" s="34">
        <v>6</v>
      </c>
      <c r="E392" s="38">
        <v>135.16</v>
      </c>
      <c r="F392" s="39" t="s">
        <v>4</v>
      </c>
      <c r="G392" s="40" t="s">
        <v>21</v>
      </c>
    </row>
    <row r="393" spans="1:7">
      <c r="A393" s="35">
        <v>44979</v>
      </c>
      <c r="B393" s="36">
        <v>0.46304432870370371</v>
      </c>
      <c r="C393" s="37" t="s">
        <v>20</v>
      </c>
      <c r="D393" s="34">
        <v>34</v>
      </c>
      <c r="E393" s="38">
        <v>135.16</v>
      </c>
      <c r="F393" s="39" t="s">
        <v>4</v>
      </c>
      <c r="G393" s="40" t="s">
        <v>21</v>
      </c>
    </row>
    <row r="394" spans="1:7">
      <c r="A394" s="35">
        <v>44979</v>
      </c>
      <c r="B394" s="36">
        <v>0.46304432870370371</v>
      </c>
      <c r="C394" s="37" t="s">
        <v>20</v>
      </c>
      <c r="D394" s="34">
        <v>34</v>
      </c>
      <c r="E394" s="38">
        <v>135.16999999999999</v>
      </c>
      <c r="F394" s="39" t="s">
        <v>4</v>
      </c>
      <c r="G394" s="40" t="s">
        <v>21</v>
      </c>
    </row>
    <row r="395" spans="1:7">
      <c r="A395" s="35">
        <v>44979</v>
      </c>
      <c r="B395" s="36">
        <v>0.46304432870370371</v>
      </c>
      <c r="C395" s="37" t="s">
        <v>20</v>
      </c>
      <c r="D395" s="34">
        <v>60</v>
      </c>
      <c r="E395" s="38">
        <v>135.16</v>
      </c>
      <c r="F395" s="39" t="s">
        <v>4</v>
      </c>
      <c r="G395" s="40" t="s">
        <v>21</v>
      </c>
    </row>
    <row r="396" spans="1:7">
      <c r="A396" s="35">
        <v>44979</v>
      </c>
      <c r="B396" s="36">
        <v>0.46304432870370371</v>
      </c>
      <c r="C396" s="37" t="s">
        <v>20</v>
      </c>
      <c r="D396" s="34">
        <v>66</v>
      </c>
      <c r="E396" s="38">
        <v>135.16999999999999</v>
      </c>
      <c r="F396" s="39" t="s">
        <v>4</v>
      </c>
      <c r="G396" s="40" t="s">
        <v>21</v>
      </c>
    </row>
    <row r="397" spans="1:7">
      <c r="A397" s="35">
        <v>44979</v>
      </c>
      <c r="B397" s="36">
        <v>0.46304432870370371</v>
      </c>
      <c r="C397" s="37" t="s">
        <v>20</v>
      </c>
      <c r="D397" s="34">
        <v>94</v>
      </c>
      <c r="E397" s="38">
        <v>135.15</v>
      </c>
      <c r="F397" s="39" t="s">
        <v>4</v>
      </c>
      <c r="G397" s="40" t="s">
        <v>21</v>
      </c>
    </row>
    <row r="398" spans="1:7">
      <c r="A398" s="35">
        <v>44979</v>
      </c>
      <c r="B398" s="36">
        <v>0.46304432870370371</v>
      </c>
      <c r="C398" s="37" t="s">
        <v>20</v>
      </c>
      <c r="D398" s="34">
        <v>200</v>
      </c>
      <c r="E398" s="38">
        <v>135.16999999999999</v>
      </c>
      <c r="F398" s="39" t="s">
        <v>4</v>
      </c>
      <c r="G398" s="40" t="s">
        <v>21</v>
      </c>
    </row>
    <row r="399" spans="1:7">
      <c r="A399" s="35">
        <v>44979</v>
      </c>
      <c r="B399" s="36">
        <v>0.46469270833333343</v>
      </c>
      <c r="C399" s="37" t="s">
        <v>20</v>
      </c>
      <c r="D399" s="34">
        <v>2</v>
      </c>
      <c r="E399" s="38">
        <v>135.08000000000001</v>
      </c>
      <c r="F399" s="39" t="s">
        <v>4</v>
      </c>
      <c r="G399" s="40" t="s">
        <v>21</v>
      </c>
    </row>
    <row r="400" spans="1:7">
      <c r="A400" s="35">
        <v>44979</v>
      </c>
      <c r="B400" s="36">
        <v>0.46469270833333343</v>
      </c>
      <c r="C400" s="37" t="s">
        <v>20</v>
      </c>
      <c r="D400" s="34">
        <v>18</v>
      </c>
      <c r="E400" s="38">
        <v>135.08000000000001</v>
      </c>
      <c r="F400" s="39" t="s">
        <v>4</v>
      </c>
      <c r="G400" s="40" t="s">
        <v>21</v>
      </c>
    </row>
    <row r="401" spans="1:7">
      <c r="A401" s="35">
        <v>44979</v>
      </c>
      <c r="B401" s="36">
        <v>0.46469270833333343</v>
      </c>
      <c r="C401" s="37" t="s">
        <v>20</v>
      </c>
      <c r="D401" s="34">
        <v>18</v>
      </c>
      <c r="E401" s="38">
        <v>135.08000000000001</v>
      </c>
      <c r="F401" s="39" t="s">
        <v>4</v>
      </c>
      <c r="G401" s="40" t="s">
        <v>21</v>
      </c>
    </row>
    <row r="402" spans="1:7">
      <c r="A402" s="35">
        <v>44979</v>
      </c>
      <c r="B402" s="36">
        <v>0.46469270833333343</v>
      </c>
      <c r="C402" s="37" t="s">
        <v>20</v>
      </c>
      <c r="D402" s="34">
        <v>32</v>
      </c>
      <c r="E402" s="38">
        <v>135.08000000000001</v>
      </c>
      <c r="F402" s="39" t="s">
        <v>4</v>
      </c>
      <c r="G402" s="40" t="s">
        <v>21</v>
      </c>
    </row>
    <row r="403" spans="1:7">
      <c r="A403" s="35">
        <v>44979</v>
      </c>
      <c r="B403" s="36">
        <v>0.46469270833333343</v>
      </c>
      <c r="C403" s="37" t="s">
        <v>20</v>
      </c>
      <c r="D403" s="34">
        <v>32</v>
      </c>
      <c r="E403" s="38">
        <v>135.08000000000001</v>
      </c>
      <c r="F403" s="39" t="s">
        <v>4</v>
      </c>
      <c r="G403" s="40" t="s">
        <v>21</v>
      </c>
    </row>
    <row r="404" spans="1:7">
      <c r="A404" s="35">
        <v>44979</v>
      </c>
      <c r="B404" s="36">
        <v>0.46469270833333343</v>
      </c>
      <c r="C404" s="37" t="s">
        <v>20</v>
      </c>
      <c r="D404" s="34">
        <v>98</v>
      </c>
      <c r="E404" s="38">
        <v>135.08000000000001</v>
      </c>
      <c r="F404" s="39" t="s">
        <v>4</v>
      </c>
      <c r="G404" s="40" t="s">
        <v>21</v>
      </c>
    </row>
    <row r="405" spans="1:7">
      <c r="A405" s="35">
        <v>44979</v>
      </c>
      <c r="B405" s="36">
        <v>0.46469270833333343</v>
      </c>
      <c r="C405" s="37" t="s">
        <v>20</v>
      </c>
      <c r="D405" s="34">
        <v>100</v>
      </c>
      <c r="E405" s="38">
        <v>135.07</v>
      </c>
      <c r="F405" s="39" t="s">
        <v>4</v>
      </c>
      <c r="G405" s="40" t="s">
        <v>21</v>
      </c>
    </row>
    <row r="406" spans="1:7">
      <c r="A406" s="35">
        <v>44979</v>
      </c>
      <c r="B406" s="36">
        <v>0.46617002314814815</v>
      </c>
      <c r="C406" s="37" t="s">
        <v>20</v>
      </c>
      <c r="D406" s="34">
        <v>45</v>
      </c>
      <c r="E406" s="38">
        <v>135.16</v>
      </c>
      <c r="F406" s="39" t="s">
        <v>4</v>
      </c>
      <c r="G406" s="40" t="s">
        <v>21</v>
      </c>
    </row>
    <row r="407" spans="1:7">
      <c r="A407" s="35">
        <v>44979</v>
      </c>
      <c r="B407" s="36">
        <v>0.46617002314814815</v>
      </c>
      <c r="C407" s="37" t="s">
        <v>20</v>
      </c>
      <c r="D407" s="34">
        <v>81</v>
      </c>
      <c r="E407" s="38">
        <v>135.16</v>
      </c>
      <c r="F407" s="39" t="s">
        <v>4</v>
      </c>
      <c r="G407" s="40" t="s">
        <v>21</v>
      </c>
    </row>
    <row r="408" spans="1:7">
      <c r="A408" s="35">
        <v>44979</v>
      </c>
      <c r="B408" s="36">
        <v>0.46679467592592594</v>
      </c>
      <c r="C408" s="37" t="s">
        <v>20</v>
      </c>
      <c r="D408" s="34">
        <v>200</v>
      </c>
      <c r="E408" s="38">
        <v>135.15</v>
      </c>
      <c r="F408" s="39" t="s">
        <v>4</v>
      </c>
      <c r="G408" s="40" t="s">
        <v>32</v>
      </c>
    </row>
    <row r="409" spans="1:7">
      <c r="A409" s="35">
        <v>44979</v>
      </c>
      <c r="B409" s="36">
        <v>0.46679467592592594</v>
      </c>
      <c r="C409" s="37" t="s">
        <v>20</v>
      </c>
      <c r="D409" s="34">
        <v>100</v>
      </c>
      <c r="E409" s="38">
        <v>135.16</v>
      </c>
      <c r="F409" s="39" t="s">
        <v>4</v>
      </c>
      <c r="G409" s="40" t="s">
        <v>22</v>
      </c>
    </row>
    <row r="410" spans="1:7">
      <c r="A410" s="35">
        <v>44979</v>
      </c>
      <c r="B410" s="36">
        <v>0.46679467592592594</v>
      </c>
      <c r="C410" s="37" t="s">
        <v>20</v>
      </c>
      <c r="D410" s="34">
        <v>17</v>
      </c>
      <c r="E410" s="38">
        <v>135.16999999999999</v>
      </c>
      <c r="F410" s="39" t="s">
        <v>4</v>
      </c>
      <c r="G410" s="40" t="s">
        <v>21</v>
      </c>
    </row>
    <row r="411" spans="1:7">
      <c r="A411" s="35">
        <v>44979</v>
      </c>
      <c r="B411" s="36">
        <v>0.46679467592592594</v>
      </c>
      <c r="C411" s="37" t="s">
        <v>20</v>
      </c>
      <c r="D411" s="34">
        <v>36</v>
      </c>
      <c r="E411" s="38">
        <v>135.16999999999999</v>
      </c>
      <c r="F411" s="39" t="s">
        <v>4</v>
      </c>
      <c r="G411" s="40" t="s">
        <v>21</v>
      </c>
    </row>
    <row r="412" spans="1:7">
      <c r="A412" s="35">
        <v>44979</v>
      </c>
      <c r="B412" s="36">
        <v>0.46679467592592594</v>
      </c>
      <c r="C412" s="37" t="s">
        <v>20</v>
      </c>
      <c r="D412" s="34">
        <v>10</v>
      </c>
      <c r="E412" s="38">
        <v>135.16</v>
      </c>
      <c r="F412" s="39" t="s">
        <v>4</v>
      </c>
      <c r="G412" s="40" t="s">
        <v>21</v>
      </c>
    </row>
    <row r="413" spans="1:7">
      <c r="A413" s="35">
        <v>44979</v>
      </c>
      <c r="B413" s="36">
        <v>0.46679467592592594</v>
      </c>
      <c r="C413" s="37" t="s">
        <v>20</v>
      </c>
      <c r="D413" s="34">
        <v>26</v>
      </c>
      <c r="E413" s="38">
        <v>135.16999999999999</v>
      </c>
      <c r="F413" s="39" t="s">
        <v>4</v>
      </c>
      <c r="G413" s="40" t="s">
        <v>21</v>
      </c>
    </row>
    <row r="414" spans="1:7">
      <c r="A414" s="35">
        <v>44979</v>
      </c>
      <c r="B414" s="36">
        <v>0.46679467592592594</v>
      </c>
      <c r="C414" s="37" t="s">
        <v>20</v>
      </c>
      <c r="D414" s="34">
        <v>44</v>
      </c>
      <c r="E414" s="38">
        <v>135.16</v>
      </c>
      <c r="F414" s="39" t="s">
        <v>4</v>
      </c>
      <c r="G414" s="40" t="s">
        <v>21</v>
      </c>
    </row>
    <row r="415" spans="1:7">
      <c r="A415" s="35">
        <v>44979</v>
      </c>
      <c r="B415" s="36">
        <v>0.46679467592592594</v>
      </c>
      <c r="C415" s="37" t="s">
        <v>20</v>
      </c>
      <c r="D415" s="34">
        <v>46</v>
      </c>
      <c r="E415" s="38">
        <v>135.16</v>
      </c>
      <c r="F415" s="39" t="s">
        <v>4</v>
      </c>
      <c r="G415" s="40" t="s">
        <v>21</v>
      </c>
    </row>
    <row r="416" spans="1:7">
      <c r="A416" s="35">
        <v>44979</v>
      </c>
      <c r="B416" s="36">
        <v>0.46679467592592594</v>
      </c>
      <c r="C416" s="37" t="s">
        <v>20</v>
      </c>
      <c r="D416" s="34">
        <v>46</v>
      </c>
      <c r="E416" s="38">
        <v>135.16</v>
      </c>
      <c r="F416" s="39" t="s">
        <v>4</v>
      </c>
      <c r="G416" s="40" t="s">
        <v>21</v>
      </c>
    </row>
    <row r="417" spans="1:7">
      <c r="A417" s="35">
        <v>44979</v>
      </c>
      <c r="B417" s="36">
        <v>0.46679467592592594</v>
      </c>
      <c r="C417" s="37" t="s">
        <v>20</v>
      </c>
      <c r="D417" s="34">
        <v>47</v>
      </c>
      <c r="E417" s="38">
        <v>135.16999999999999</v>
      </c>
      <c r="F417" s="39" t="s">
        <v>4</v>
      </c>
      <c r="G417" s="40" t="s">
        <v>21</v>
      </c>
    </row>
    <row r="418" spans="1:7">
      <c r="A418" s="35">
        <v>44979</v>
      </c>
      <c r="B418" s="36">
        <v>0.46679467592592594</v>
      </c>
      <c r="C418" s="37" t="s">
        <v>20</v>
      </c>
      <c r="D418" s="34">
        <v>74</v>
      </c>
      <c r="E418" s="38">
        <v>135.16</v>
      </c>
      <c r="F418" s="39" t="s">
        <v>4</v>
      </c>
      <c r="G418" s="40" t="s">
        <v>21</v>
      </c>
    </row>
    <row r="419" spans="1:7">
      <c r="A419" s="35">
        <v>44979</v>
      </c>
      <c r="B419" s="36">
        <v>0.46679467592592594</v>
      </c>
      <c r="C419" s="37" t="s">
        <v>20</v>
      </c>
      <c r="D419" s="34">
        <v>100</v>
      </c>
      <c r="E419" s="38">
        <v>135.16999999999999</v>
      </c>
      <c r="F419" s="39" t="s">
        <v>4</v>
      </c>
      <c r="G419" s="40" t="s">
        <v>21</v>
      </c>
    </row>
    <row r="420" spans="1:7">
      <c r="A420" s="35">
        <v>44979</v>
      </c>
      <c r="B420" s="36">
        <v>0.46679467592592594</v>
      </c>
      <c r="C420" s="37" t="s">
        <v>20</v>
      </c>
      <c r="D420" s="34">
        <v>154</v>
      </c>
      <c r="E420" s="38">
        <v>135.16</v>
      </c>
      <c r="F420" s="39" t="s">
        <v>4</v>
      </c>
      <c r="G420" s="40" t="s">
        <v>21</v>
      </c>
    </row>
    <row r="421" spans="1:7">
      <c r="A421" s="35">
        <v>44979</v>
      </c>
      <c r="B421" s="36">
        <v>0.46679467592592594</v>
      </c>
      <c r="C421" s="37" t="s">
        <v>20</v>
      </c>
      <c r="D421" s="34">
        <v>100</v>
      </c>
      <c r="E421" s="38">
        <v>135.13999999999999</v>
      </c>
      <c r="F421" s="39" t="s">
        <v>4</v>
      </c>
      <c r="G421" s="40" t="s">
        <v>21</v>
      </c>
    </row>
    <row r="422" spans="1:7">
      <c r="A422" s="35">
        <v>44979</v>
      </c>
      <c r="B422" s="36">
        <v>0.46780127314814823</v>
      </c>
      <c r="C422" s="37" t="s">
        <v>20</v>
      </c>
      <c r="D422" s="34">
        <v>13</v>
      </c>
      <c r="E422" s="38">
        <v>134.91</v>
      </c>
      <c r="F422" s="39" t="s">
        <v>4</v>
      </c>
      <c r="G422" s="40" t="s">
        <v>22</v>
      </c>
    </row>
    <row r="423" spans="1:7">
      <c r="A423" s="35">
        <v>44979</v>
      </c>
      <c r="B423" s="36">
        <v>0.46780127314814823</v>
      </c>
      <c r="C423" s="37" t="s">
        <v>20</v>
      </c>
      <c r="D423" s="34">
        <v>87</v>
      </c>
      <c r="E423" s="38">
        <v>134.91</v>
      </c>
      <c r="F423" s="39" t="s">
        <v>4</v>
      </c>
      <c r="G423" s="40" t="s">
        <v>22</v>
      </c>
    </row>
    <row r="424" spans="1:7">
      <c r="A424" s="35">
        <v>44979</v>
      </c>
      <c r="B424" s="36">
        <v>0.46780127314814823</v>
      </c>
      <c r="C424" s="37" t="s">
        <v>20</v>
      </c>
      <c r="D424" s="34">
        <v>100</v>
      </c>
      <c r="E424" s="38">
        <v>134.91</v>
      </c>
      <c r="F424" s="39" t="s">
        <v>4</v>
      </c>
      <c r="G424" s="40" t="s">
        <v>22</v>
      </c>
    </row>
    <row r="425" spans="1:7">
      <c r="A425" s="35">
        <v>44979</v>
      </c>
      <c r="B425" s="36">
        <v>0.46780127314814823</v>
      </c>
      <c r="C425" s="37" t="s">
        <v>20</v>
      </c>
      <c r="D425" s="34">
        <v>13</v>
      </c>
      <c r="E425" s="38">
        <v>134.91</v>
      </c>
      <c r="F425" s="39" t="s">
        <v>4</v>
      </c>
      <c r="G425" s="40" t="s">
        <v>21</v>
      </c>
    </row>
    <row r="426" spans="1:7">
      <c r="A426" s="35">
        <v>44979</v>
      </c>
      <c r="B426" s="36">
        <v>0.46780127314814823</v>
      </c>
      <c r="C426" s="37" t="s">
        <v>20</v>
      </c>
      <c r="D426" s="34">
        <v>26</v>
      </c>
      <c r="E426" s="38">
        <v>134.91</v>
      </c>
      <c r="F426" s="39" t="s">
        <v>4</v>
      </c>
      <c r="G426" s="40" t="s">
        <v>21</v>
      </c>
    </row>
    <row r="427" spans="1:7">
      <c r="A427" s="35">
        <v>44979</v>
      </c>
      <c r="B427" s="36">
        <v>0.46780127314814823</v>
      </c>
      <c r="C427" s="37" t="s">
        <v>20</v>
      </c>
      <c r="D427" s="34">
        <v>87</v>
      </c>
      <c r="E427" s="38">
        <v>134.91</v>
      </c>
      <c r="F427" s="39" t="s">
        <v>4</v>
      </c>
      <c r="G427" s="40" t="s">
        <v>21</v>
      </c>
    </row>
    <row r="428" spans="1:7">
      <c r="A428" s="35">
        <v>44979</v>
      </c>
      <c r="B428" s="36">
        <v>0.46780127314814823</v>
      </c>
      <c r="C428" s="37" t="s">
        <v>20</v>
      </c>
      <c r="D428" s="34">
        <v>100</v>
      </c>
      <c r="E428" s="38">
        <v>134.91</v>
      </c>
      <c r="F428" s="39" t="s">
        <v>4</v>
      </c>
      <c r="G428" s="40" t="s">
        <v>21</v>
      </c>
    </row>
    <row r="429" spans="1:7">
      <c r="A429" s="35">
        <v>44979</v>
      </c>
      <c r="B429" s="36">
        <v>0.46879675925925923</v>
      </c>
      <c r="C429" s="37" t="s">
        <v>20</v>
      </c>
      <c r="D429" s="34">
        <v>43</v>
      </c>
      <c r="E429" s="38">
        <v>134.71</v>
      </c>
      <c r="F429" s="39" t="s">
        <v>4</v>
      </c>
      <c r="G429" s="40" t="s">
        <v>21</v>
      </c>
    </row>
    <row r="430" spans="1:7">
      <c r="A430" s="35">
        <v>44979</v>
      </c>
      <c r="B430" s="36">
        <v>0.46879675925925923</v>
      </c>
      <c r="C430" s="37" t="s">
        <v>20</v>
      </c>
      <c r="D430" s="34">
        <v>57</v>
      </c>
      <c r="E430" s="38">
        <v>134.71</v>
      </c>
      <c r="F430" s="39" t="s">
        <v>4</v>
      </c>
      <c r="G430" s="40" t="s">
        <v>21</v>
      </c>
    </row>
    <row r="431" spans="1:7">
      <c r="A431" s="35">
        <v>44979</v>
      </c>
      <c r="B431" s="36">
        <v>0.46879675925925923</v>
      </c>
      <c r="C431" s="37" t="s">
        <v>20</v>
      </c>
      <c r="D431" s="34">
        <v>100</v>
      </c>
      <c r="E431" s="38">
        <v>134.72999999999999</v>
      </c>
      <c r="F431" s="39" t="s">
        <v>4</v>
      </c>
      <c r="G431" s="40" t="s">
        <v>21</v>
      </c>
    </row>
    <row r="432" spans="1:7">
      <c r="A432" s="35">
        <v>44979</v>
      </c>
      <c r="B432" s="36">
        <v>0.46879675925925923</v>
      </c>
      <c r="C432" s="37" t="s">
        <v>20</v>
      </c>
      <c r="D432" s="34">
        <v>200</v>
      </c>
      <c r="E432" s="38">
        <v>134.72999999999999</v>
      </c>
      <c r="F432" s="39" t="s">
        <v>4</v>
      </c>
      <c r="G432" s="40" t="s">
        <v>21</v>
      </c>
    </row>
    <row r="433" spans="1:7">
      <c r="A433" s="35">
        <v>44979</v>
      </c>
      <c r="B433" s="36">
        <v>0.47039097222222226</v>
      </c>
      <c r="C433" s="37" t="s">
        <v>20</v>
      </c>
      <c r="D433" s="34">
        <v>25</v>
      </c>
      <c r="E433" s="38">
        <v>134.46</v>
      </c>
      <c r="F433" s="39" t="s">
        <v>4</v>
      </c>
      <c r="G433" s="40" t="s">
        <v>32</v>
      </c>
    </row>
    <row r="434" spans="1:7">
      <c r="A434" s="35">
        <v>44979</v>
      </c>
      <c r="B434" s="36">
        <v>0.47039097222222226</v>
      </c>
      <c r="C434" s="37" t="s">
        <v>20</v>
      </c>
      <c r="D434" s="34">
        <v>75</v>
      </c>
      <c r="E434" s="38">
        <v>134.46</v>
      </c>
      <c r="F434" s="39" t="s">
        <v>4</v>
      </c>
      <c r="G434" s="40" t="s">
        <v>32</v>
      </c>
    </row>
    <row r="435" spans="1:7">
      <c r="A435" s="35">
        <v>44979</v>
      </c>
      <c r="B435" s="36">
        <v>0.47039097222222226</v>
      </c>
      <c r="C435" s="37" t="s">
        <v>20</v>
      </c>
      <c r="D435" s="34">
        <v>100</v>
      </c>
      <c r="E435" s="38">
        <v>134.47</v>
      </c>
      <c r="F435" s="39" t="s">
        <v>4</v>
      </c>
      <c r="G435" s="40" t="s">
        <v>21</v>
      </c>
    </row>
    <row r="436" spans="1:7">
      <c r="A436" s="35">
        <v>44979</v>
      </c>
      <c r="B436" s="36">
        <v>0.47039097222222226</v>
      </c>
      <c r="C436" s="37" t="s">
        <v>20</v>
      </c>
      <c r="D436" s="34">
        <v>3</v>
      </c>
      <c r="E436" s="38">
        <v>134.47</v>
      </c>
      <c r="F436" s="39" t="s">
        <v>4</v>
      </c>
      <c r="G436" s="40" t="s">
        <v>21</v>
      </c>
    </row>
    <row r="437" spans="1:7">
      <c r="A437" s="35">
        <v>44979</v>
      </c>
      <c r="B437" s="36">
        <v>0.47039097222222226</v>
      </c>
      <c r="C437" s="37" t="s">
        <v>20</v>
      </c>
      <c r="D437" s="34">
        <v>5</v>
      </c>
      <c r="E437" s="38">
        <v>134.47</v>
      </c>
      <c r="F437" s="39" t="s">
        <v>4</v>
      </c>
      <c r="G437" s="40" t="s">
        <v>21</v>
      </c>
    </row>
    <row r="438" spans="1:7">
      <c r="A438" s="35">
        <v>44979</v>
      </c>
      <c r="B438" s="36">
        <v>0.47039097222222226</v>
      </c>
      <c r="C438" s="37" t="s">
        <v>20</v>
      </c>
      <c r="D438" s="34">
        <v>92</v>
      </c>
      <c r="E438" s="38">
        <v>134.47</v>
      </c>
      <c r="F438" s="39" t="s">
        <v>4</v>
      </c>
      <c r="G438" s="40" t="s">
        <v>21</v>
      </c>
    </row>
    <row r="439" spans="1:7">
      <c r="A439" s="35">
        <v>44979</v>
      </c>
      <c r="B439" s="36">
        <v>0.47085277777777779</v>
      </c>
      <c r="C439" s="37" t="s">
        <v>20</v>
      </c>
      <c r="D439" s="34">
        <v>40</v>
      </c>
      <c r="E439" s="38">
        <v>134.44</v>
      </c>
      <c r="F439" s="39" t="s">
        <v>4</v>
      </c>
      <c r="G439" s="40" t="s">
        <v>41</v>
      </c>
    </row>
    <row r="440" spans="1:7">
      <c r="A440" s="35">
        <v>44979</v>
      </c>
      <c r="B440" s="36">
        <v>0.47085277777777779</v>
      </c>
      <c r="C440" s="37" t="s">
        <v>20</v>
      </c>
      <c r="D440" s="34">
        <v>60</v>
      </c>
      <c r="E440" s="38">
        <v>134.44</v>
      </c>
      <c r="F440" s="39" t="s">
        <v>4</v>
      </c>
      <c r="G440" s="40" t="s">
        <v>32</v>
      </c>
    </row>
    <row r="441" spans="1:7">
      <c r="A441" s="35">
        <v>44979</v>
      </c>
      <c r="B441" s="36">
        <v>0.47085277777777779</v>
      </c>
      <c r="C441" s="37" t="s">
        <v>20</v>
      </c>
      <c r="D441" s="34">
        <v>100</v>
      </c>
      <c r="E441" s="38">
        <v>134.44</v>
      </c>
      <c r="F441" s="39" t="s">
        <v>4</v>
      </c>
      <c r="G441" s="40" t="s">
        <v>32</v>
      </c>
    </row>
    <row r="442" spans="1:7">
      <c r="A442" s="35">
        <v>44979</v>
      </c>
      <c r="B442" s="36">
        <v>0.47266377314814823</v>
      </c>
      <c r="C442" s="37" t="s">
        <v>20</v>
      </c>
      <c r="D442" s="34">
        <v>100</v>
      </c>
      <c r="E442" s="38">
        <v>134.55000000000001</v>
      </c>
      <c r="F442" s="39" t="s">
        <v>4</v>
      </c>
      <c r="G442" s="40" t="s">
        <v>6</v>
      </c>
    </row>
    <row r="443" spans="1:7">
      <c r="A443" s="35">
        <v>44979</v>
      </c>
      <c r="B443" s="36">
        <v>0.47266377314814823</v>
      </c>
      <c r="C443" s="37" t="s">
        <v>20</v>
      </c>
      <c r="D443" s="34">
        <v>51</v>
      </c>
      <c r="E443" s="38">
        <v>134.57</v>
      </c>
      <c r="F443" s="39" t="s">
        <v>4</v>
      </c>
      <c r="G443" s="40" t="s">
        <v>21</v>
      </c>
    </row>
    <row r="444" spans="1:7">
      <c r="A444" s="35">
        <v>44979</v>
      </c>
      <c r="B444" s="36">
        <v>0.47266377314814823</v>
      </c>
      <c r="C444" s="37" t="s">
        <v>20</v>
      </c>
      <c r="D444" s="34">
        <v>60</v>
      </c>
      <c r="E444" s="38">
        <v>134.57</v>
      </c>
      <c r="F444" s="39" t="s">
        <v>4</v>
      </c>
      <c r="G444" s="40" t="s">
        <v>21</v>
      </c>
    </row>
    <row r="445" spans="1:7">
      <c r="A445" s="35">
        <v>44979</v>
      </c>
      <c r="B445" s="36">
        <v>0.47266377314814823</v>
      </c>
      <c r="C445" s="37" t="s">
        <v>20</v>
      </c>
      <c r="D445" s="34">
        <v>89</v>
      </c>
      <c r="E445" s="38">
        <v>134.57</v>
      </c>
      <c r="F445" s="39" t="s">
        <v>4</v>
      </c>
      <c r="G445" s="40" t="s">
        <v>21</v>
      </c>
    </row>
    <row r="446" spans="1:7">
      <c r="A446" s="35">
        <v>44979</v>
      </c>
      <c r="B446" s="36">
        <v>0.47266377314814823</v>
      </c>
      <c r="C446" s="37" t="s">
        <v>20</v>
      </c>
      <c r="D446" s="34">
        <v>100</v>
      </c>
      <c r="E446" s="38">
        <v>134.57</v>
      </c>
      <c r="F446" s="39" t="s">
        <v>4</v>
      </c>
      <c r="G446" s="40" t="s">
        <v>21</v>
      </c>
    </row>
    <row r="447" spans="1:7">
      <c r="A447" s="35">
        <v>44979</v>
      </c>
      <c r="B447" s="36">
        <v>0.47271145833333339</v>
      </c>
      <c r="C447" s="37" t="s">
        <v>20</v>
      </c>
      <c r="D447" s="34">
        <v>100</v>
      </c>
      <c r="E447" s="38">
        <v>134.51</v>
      </c>
      <c r="F447" s="39" t="s">
        <v>4</v>
      </c>
      <c r="G447" s="40" t="s">
        <v>32</v>
      </c>
    </row>
    <row r="448" spans="1:7">
      <c r="A448" s="35">
        <v>44979</v>
      </c>
      <c r="B448" s="36">
        <v>0.47315625000000006</v>
      </c>
      <c r="C448" s="37" t="s">
        <v>20</v>
      </c>
      <c r="D448" s="34">
        <v>30</v>
      </c>
      <c r="E448" s="38">
        <v>134.47</v>
      </c>
      <c r="F448" s="39" t="s">
        <v>4</v>
      </c>
      <c r="G448" s="40" t="s">
        <v>32</v>
      </c>
    </row>
    <row r="449" spans="1:7">
      <c r="A449" s="35">
        <v>44979</v>
      </c>
      <c r="B449" s="36">
        <v>0.47315625000000006</v>
      </c>
      <c r="C449" s="37" t="s">
        <v>20</v>
      </c>
      <c r="D449" s="34">
        <v>7</v>
      </c>
      <c r="E449" s="38">
        <v>134.47</v>
      </c>
      <c r="F449" s="39" t="s">
        <v>4</v>
      </c>
      <c r="G449" s="40" t="s">
        <v>32</v>
      </c>
    </row>
    <row r="450" spans="1:7">
      <c r="A450" s="35">
        <v>44979</v>
      </c>
      <c r="B450" s="36">
        <v>0.47315625000000006</v>
      </c>
      <c r="C450" s="37" t="s">
        <v>20</v>
      </c>
      <c r="D450" s="34">
        <v>8</v>
      </c>
      <c r="E450" s="38">
        <v>134.47</v>
      </c>
      <c r="F450" s="39" t="s">
        <v>4</v>
      </c>
      <c r="G450" s="40" t="s">
        <v>32</v>
      </c>
    </row>
    <row r="451" spans="1:7">
      <c r="A451" s="35">
        <v>44979</v>
      </c>
      <c r="B451" s="36">
        <v>0.47315625000000006</v>
      </c>
      <c r="C451" s="37" t="s">
        <v>20</v>
      </c>
      <c r="D451" s="34">
        <v>13</v>
      </c>
      <c r="E451" s="38">
        <v>134.47</v>
      </c>
      <c r="F451" s="39" t="s">
        <v>4</v>
      </c>
      <c r="G451" s="40" t="s">
        <v>32</v>
      </c>
    </row>
    <row r="452" spans="1:7">
      <c r="A452" s="35">
        <v>44979</v>
      </c>
      <c r="B452" s="36">
        <v>0.47315625000000006</v>
      </c>
      <c r="C452" s="37" t="s">
        <v>20</v>
      </c>
      <c r="D452" s="34">
        <v>18</v>
      </c>
      <c r="E452" s="38">
        <v>134.47</v>
      </c>
      <c r="F452" s="39" t="s">
        <v>4</v>
      </c>
      <c r="G452" s="40" t="s">
        <v>32</v>
      </c>
    </row>
    <row r="453" spans="1:7">
      <c r="A453" s="35">
        <v>44979</v>
      </c>
      <c r="B453" s="36">
        <v>0.47315625000000006</v>
      </c>
      <c r="C453" s="37" t="s">
        <v>20</v>
      </c>
      <c r="D453" s="34">
        <v>24</v>
      </c>
      <c r="E453" s="38">
        <v>134.47</v>
      </c>
      <c r="F453" s="39" t="s">
        <v>4</v>
      </c>
      <c r="G453" s="40" t="s">
        <v>32</v>
      </c>
    </row>
    <row r="454" spans="1:7">
      <c r="A454" s="35">
        <v>44979</v>
      </c>
      <c r="B454" s="36">
        <v>0.47315625000000006</v>
      </c>
      <c r="C454" s="37" t="s">
        <v>20</v>
      </c>
      <c r="D454" s="34">
        <v>5</v>
      </c>
      <c r="E454" s="38">
        <v>134.47999999999999</v>
      </c>
      <c r="F454" s="39" t="s">
        <v>4</v>
      </c>
      <c r="G454" s="40" t="s">
        <v>21</v>
      </c>
    </row>
    <row r="455" spans="1:7">
      <c r="A455" s="35">
        <v>44979</v>
      </c>
      <c r="B455" s="36">
        <v>0.47315625000000006</v>
      </c>
      <c r="C455" s="37" t="s">
        <v>20</v>
      </c>
      <c r="D455" s="34">
        <v>15</v>
      </c>
      <c r="E455" s="38">
        <v>134.47999999999999</v>
      </c>
      <c r="F455" s="39" t="s">
        <v>4</v>
      </c>
      <c r="G455" s="40" t="s">
        <v>21</v>
      </c>
    </row>
    <row r="456" spans="1:7">
      <c r="A456" s="35">
        <v>44979</v>
      </c>
      <c r="B456" s="36">
        <v>0.47315625000000006</v>
      </c>
      <c r="C456" s="37" t="s">
        <v>20</v>
      </c>
      <c r="D456" s="34">
        <v>35</v>
      </c>
      <c r="E456" s="38">
        <v>134.47999999999999</v>
      </c>
      <c r="F456" s="39" t="s">
        <v>4</v>
      </c>
      <c r="G456" s="40" t="s">
        <v>21</v>
      </c>
    </row>
    <row r="457" spans="1:7">
      <c r="A457" s="35">
        <v>44979</v>
      </c>
      <c r="B457" s="36">
        <v>0.47315625000000006</v>
      </c>
      <c r="C457" s="37" t="s">
        <v>20</v>
      </c>
      <c r="D457" s="34">
        <v>50</v>
      </c>
      <c r="E457" s="38">
        <v>134.47999999999999</v>
      </c>
      <c r="F457" s="39" t="s">
        <v>4</v>
      </c>
      <c r="G457" s="40" t="s">
        <v>21</v>
      </c>
    </row>
    <row r="458" spans="1:7">
      <c r="A458" s="35">
        <v>44979</v>
      </c>
      <c r="B458" s="36">
        <v>0.47315625000000006</v>
      </c>
      <c r="C458" s="37" t="s">
        <v>20</v>
      </c>
      <c r="D458" s="34">
        <v>95</v>
      </c>
      <c r="E458" s="38">
        <v>134.47999999999999</v>
      </c>
      <c r="F458" s="39" t="s">
        <v>4</v>
      </c>
      <c r="G458" s="40" t="s">
        <v>21</v>
      </c>
    </row>
    <row r="459" spans="1:7">
      <c r="A459" s="35">
        <v>44979</v>
      </c>
      <c r="B459" s="36">
        <v>0.47320625000000005</v>
      </c>
      <c r="C459" s="37" t="s">
        <v>20</v>
      </c>
      <c r="D459" s="34">
        <v>100</v>
      </c>
      <c r="E459" s="38">
        <v>134.41999999999999</v>
      </c>
      <c r="F459" s="39" t="s">
        <v>4</v>
      </c>
      <c r="G459" s="40" t="s">
        <v>21</v>
      </c>
    </row>
    <row r="460" spans="1:7">
      <c r="A460" s="35">
        <v>44979</v>
      </c>
      <c r="B460" s="36">
        <v>0.47327013888888891</v>
      </c>
      <c r="C460" s="37" t="s">
        <v>20</v>
      </c>
      <c r="D460" s="34">
        <v>100</v>
      </c>
      <c r="E460" s="38">
        <v>134.38999999999999</v>
      </c>
      <c r="F460" s="39" t="s">
        <v>4</v>
      </c>
      <c r="G460" s="40" t="s">
        <v>21</v>
      </c>
    </row>
    <row r="461" spans="1:7">
      <c r="A461" s="35">
        <v>44979</v>
      </c>
      <c r="B461" s="36">
        <v>0.47327013888888891</v>
      </c>
      <c r="C461" s="37" t="s">
        <v>20</v>
      </c>
      <c r="D461" s="34">
        <v>100</v>
      </c>
      <c r="E461" s="38">
        <v>134.38999999999999</v>
      </c>
      <c r="F461" s="39" t="s">
        <v>4</v>
      </c>
      <c r="G461" s="40" t="s">
        <v>21</v>
      </c>
    </row>
    <row r="462" spans="1:7">
      <c r="A462" s="35">
        <v>44979</v>
      </c>
      <c r="B462" s="36">
        <v>0.47327013888888891</v>
      </c>
      <c r="C462" s="37" t="s">
        <v>20</v>
      </c>
      <c r="D462" s="34">
        <v>100</v>
      </c>
      <c r="E462" s="38">
        <v>134.38999999999999</v>
      </c>
      <c r="F462" s="39" t="s">
        <v>4</v>
      </c>
      <c r="G462" s="40" t="s">
        <v>21</v>
      </c>
    </row>
    <row r="463" spans="1:7">
      <c r="A463" s="35">
        <v>44979</v>
      </c>
      <c r="B463" s="36">
        <v>0.47327013888888891</v>
      </c>
      <c r="C463" s="37" t="s">
        <v>20</v>
      </c>
      <c r="D463" s="34">
        <v>100</v>
      </c>
      <c r="E463" s="38">
        <v>134.38999999999999</v>
      </c>
      <c r="F463" s="39" t="s">
        <v>4</v>
      </c>
      <c r="G463" s="40" t="s">
        <v>21</v>
      </c>
    </row>
    <row r="464" spans="1:7">
      <c r="A464" s="35">
        <v>44979</v>
      </c>
      <c r="B464" s="36">
        <v>0.47446793981481483</v>
      </c>
      <c r="C464" s="37" t="s">
        <v>20</v>
      </c>
      <c r="D464" s="34">
        <v>69</v>
      </c>
      <c r="E464" s="38">
        <v>134.4</v>
      </c>
      <c r="F464" s="39" t="s">
        <v>4</v>
      </c>
      <c r="G464" s="40" t="s">
        <v>21</v>
      </c>
    </row>
    <row r="465" spans="1:7">
      <c r="A465" s="35">
        <v>44979</v>
      </c>
      <c r="B465" s="36">
        <v>0.47481504629629634</v>
      </c>
      <c r="C465" s="37" t="s">
        <v>20</v>
      </c>
      <c r="D465" s="34">
        <v>100</v>
      </c>
      <c r="E465" s="38">
        <v>134.4</v>
      </c>
      <c r="F465" s="39" t="s">
        <v>4</v>
      </c>
      <c r="G465" s="40" t="s">
        <v>22</v>
      </c>
    </row>
    <row r="466" spans="1:7">
      <c r="A466" s="35">
        <v>44979</v>
      </c>
      <c r="B466" s="36">
        <v>0.47481504629629634</v>
      </c>
      <c r="C466" s="37" t="s">
        <v>20</v>
      </c>
      <c r="D466" s="34">
        <v>31</v>
      </c>
      <c r="E466" s="38">
        <v>134.4</v>
      </c>
      <c r="F466" s="39" t="s">
        <v>4</v>
      </c>
      <c r="G466" s="40" t="s">
        <v>21</v>
      </c>
    </row>
    <row r="467" spans="1:7">
      <c r="A467" s="35">
        <v>44979</v>
      </c>
      <c r="B467" s="36">
        <v>0.47481504629629634</v>
      </c>
      <c r="C467" s="37" t="s">
        <v>20</v>
      </c>
      <c r="D467" s="34">
        <v>69</v>
      </c>
      <c r="E467" s="38">
        <v>134.41</v>
      </c>
      <c r="F467" s="39" t="s">
        <v>4</v>
      </c>
      <c r="G467" s="40" t="s">
        <v>21</v>
      </c>
    </row>
    <row r="468" spans="1:7">
      <c r="A468" s="35">
        <v>44979</v>
      </c>
      <c r="B468" s="36">
        <v>0.47481504629629634</v>
      </c>
      <c r="C468" s="37" t="s">
        <v>20</v>
      </c>
      <c r="D468" s="34">
        <v>71</v>
      </c>
      <c r="E468" s="38">
        <v>134.4</v>
      </c>
      <c r="F468" s="39" t="s">
        <v>4</v>
      </c>
      <c r="G468" s="40" t="s">
        <v>21</v>
      </c>
    </row>
    <row r="469" spans="1:7">
      <c r="A469" s="35">
        <v>44979</v>
      </c>
      <c r="B469" s="36">
        <v>0.47481504629629634</v>
      </c>
      <c r="C469" s="37" t="s">
        <v>20</v>
      </c>
      <c r="D469" s="34">
        <v>29</v>
      </c>
      <c r="E469" s="38">
        <v>134.4</v>
      </c>
      <c r="F469" s="39" t="s">
        <v>4</v>
      </c>
      <c r="G469" s="40" t="s">
        <v>21</v>
      </c>
    </row>
    <row r="470" spans="1:7">
      <c r="A470" s="35">
        <v>44979</v>
      </c>
      <c r="B470" s="36">
        <v>0.47481504629629634</v>
      </c>
      <c r="C470" s="37" t="s">
        <v>20</v>
      </c>
      <c r="D470" s="34">
        <v>100</v>
      </c>
      <c r="E470" s="38">
        <v>134.4</v>
      </c>
      <c r="F470" s="39" t="s">
        <v>4</v>
      </c>
      <c r="G470" s="40" t="s">
        <v>21</v>
      </c>
    </row>
    <row r="471" spans="1:7">
      <c r="A471" s="35">
        <v>44979</v>
      </c>
      <c r="B471" s="36">
        <v>0.47481516203703711</v>
      </c>
      <c r="C471" s="37" t="s">
        <v>20</v>
      </c>
      <c r="D471" s="34">
        <v>100</v>
      </c>
      <c r="E471" s="38">
        <v>134.38999999999999</v>
      </c>
      <c r="F471" s="39" t="s">
        <v>4</v>
      </c>
      <c r="G471" s="40" t="s">
        <v>41</v>
      </c>
    </row>
    <row r="472" spans="1:7">
      <c r="A472" s="35">
        <v>44979</v>
      </c>
      <c r="B472" s="36">
        <v>0.47481516203703711</v>
      </c>
      <c r="C472" s="37" t="s">
        <v>20</v>
      </c>
      <c r="D472" s="34">
        <v>100</v>
      </c>
      <c r="E472" s="38">
        <v>134.38999999999999</v>
      </c>
      <c r="F472" s="39" t="s">
        <v>4</v>
      </c>
      <c r="G472" s="40" t="s">
        <v>32</v>
      </c>
    </row>
    <row r="473" spans="1:7">
      <c r="A473" s="35">
        <v>44979</v>
      </c>
      <c r="B473" s="36">
        <v>0.47507256944444443</v>
      </c>
      <c r="C473" s="37" t="s">
        <v>20</v>
      </c>
      <c r="D473" s="34">
        <v>15</v>
      </c>
      <c r="E473" s="38">
        <v>134.38</v>
      </c>
      <c r="F473" s="39" t="s">
        <v>4</v>
      </c>
      <c r="G473" s="40" t="s">
        <v>36</v>
      </c>
    </row>
    <row r="474" spans="1:7">
      <c r="A474" s="35">
        <v>44979</v>
      </c>
      <c r="B474" s="36">
        <v>0.47507256944444443</v>
      </c>
      <c r="C474" s="37" t="s">
        <v>20</v>
      </c>
      <c r="D474" s="34">
        <v>100</v>
      </c>
      <c r="E474" s="38">
        <v>134.38999999999999</v>
      </c>
      <c r="F474" s="39" t="s">
        <v>4</v>
      </c>
      <c r="G474" s="40" t="s">
        <v>22</v>
      </c>
    </row>
    <row r="475" spans="1:7">
      <c r="A475" s="35">
        <v>44979</v>
      </c>
      <c r="B475" s="36">
        <v>0.47507256944444443</v>
      </c>
      <c r="C475" s="37" t="s">
        <v>20</v>
      </c>
      <c r="D475" s="34">
        <v>10</v>
      </c>
      <c r="E475" s="38">
        <v>134.38999999999999</v>
      </c>
      <c r="F475" s="39" t="s">
        <v>4</v>
      </c>
      <c r="G475" s="40" t="s">
        <v>21</v>
      </c>
    </row>
    <row r="476" spans="1:7">
      <c r="A476" s="35">
        <v>44979</v>
      </c>
      <c r="B476" s="36">
        <v>0.47507256944444443</v>
      </c>
      <c r="C476" s="37" t="s">
        <v>20</v>
      </c>
      <c r="D476" s="34">
        <v>49</v>
      </c>
      <c r="E476" s="38">
        <v>134.38999999999999</v>
      </c>
      <c r="F476" s="39" t="s">
        <v>4</v>
      </c>
      <c r="G476" s="40" t="s">
        <v>21</v>
      </c>
    </row>
    <row r="477" spans="1:7">
      <c r="A477" s="35">
        <v>44979</v>
      </c>
      <c r="B477" s="36">
        <v>0.47507256944444443</v>
      </c>
      <c r="C477" s="37" t="s">
        <v>20</v>
      </c>
      <c r="D477" s="34">
        <v>51</v>
      </c>
      <c r="E477" s="38">
        <v>134.38999999999999</v>
      </c>
      <c r="F477" s="39" t="s">
        <v>4</v>
      </c>
      <c r="G477" s="40" t="s">
        <v>21</v>
      </c>
    </row>
    <row r="478" spans="1:7">
      <c r="A478" s="35">
        <v>44979</v>
      </c>
      <c r="B478" s="36">
        <v>0.47507256944444443</v>
      </c>
      <c r="C478" s="37" t="s">
        <v>20</v>
      </c>
      <c r="D478" s="34">
        <v>90</v>
      </c>
      <c r="E478" s="38">
        <v>134.38999999999999</v>
      </c>
      <c r="F478" s="39" t="s">
        <v>4</v>
      </c>
      <c r="G478" s="40" t="s">
        <v>21</v>
      </c>
    </row>
    <row r="479" spans="1:7">
      <c r="A479" s="35">
        <v>44979</v>
      </c>
      <c r="B479" s="36">
        <v>0.47507256944444443</v>
      </c>
      <c r="C479" s="37" t="s">
        <v>20</v>
      </c>
      <c r="D479" s="34">
        <v>100</v>
      </c>
      <c r="E479" s="38">
        <v>134.38999999999999</v>
      </c>
      <c r="F479" s="39" t="s">
        <v>4</v>
      </c>
      <c r="G479" s="40" t="s">
        <v>21</v>
      </c>
    </row>
    <row r="480" spans="1:7">
      <c r="A480" s="35">
        <v>44979</v>
      </c>
      <c r="B480" s="36">
        <v>0.4750726851851852</v>
      </c>
      <c r="C480" s="37" t="s">
        <v>20</v>
      </c>
      <c r="D480" s="34">
        <v>35</v>
      </c>
      <c r="E480" s="38">
        <v>134.38</v>
      </c>
      <c r="F480" s="39" t="s">
        <v>4</v>
      </c>
      <c r="G480" s="40" t="s">
        <v>36</v>
      </c>
    </row>
    <row r="481" spans="1:7">
      <c r="A481" s="35">
        <v>44979</v>
      </c>
      <c r="B481" s="36">
        <v>0.4750726851851852</v>
      </c>
      <c r="C481" s="37" t="s">
        <v>20</v>
      </c>
      <c r="D481" s="34">
        <v>50</v>
      </c>
      <c r="E481" s="38">
        <v>134.38</v>
      </c>
      <c r="F481" s="39" t="s">
        <v>4</v>
      </c>
      <c r="G481" s="40" t="s">
        <v>36</v>
      </c>
    </row>
    <row r="482" spans="1:7">
      <c r="A482" s="35">
        <v>44979</v>
      </c>
      <c r="B482" s="36">
        <v>0.4750726851851852</v>
      </c>
      <c r="C482" s="37" t="s">
        <v>20</v>
      </c>
      <c r="D482" s="34">
        <v>100</v>
      </c>
      <c r="E482" s="38">
        <v>134.37</v>
      </c>
      <c r="F482" s="39" t="s">
        <v>4</v>
      </c>
      <c r="G482" s="40" t="s">
        <v>21</v>
      </c>
    </row>
    <row r="483" spans="1:7">
      <c r="A483" s="35">
        <v>44979</v>
      </c>
      <c r="B483" s="36">
        <v>0.47667847222222226</v>
      </c>
      <c r="C483" s="37" t="s">
        <v>20</v>
      </c>
      <c r="D483" s="34">
        <v>20</v>
      </c>
      <c r="E483" s="38">
        <v>134.35</v>
      </c>
      <c r="F483" s="39" t="s">
        <v>4</v>
      </c>
      <c r="G483" s="40" t="s">
        <v>21</v>
      </c>
    </row>
    <row r="484" spans="1:7">
      <c r="A484" s="35">
        <v>44979</v>
      </c>
      <c r="B484" s="36">
        <v>0.47667847222222226</v>
      </c>
      <c r="C484" s="37" t="s">
        <v>20</v>
      </c>
      <c r="D484" s="34">
        <v>80</v>
      </c>
      <c r="E484" s="38">
        <v>134.35</v>
      </c>
      <c r="F484" s="39" t="s">
        <v>4</v>
      </c>
      <c r="G484" s="40" t="s">
        <v>21</v>
      </c>
    </row>
    <row r="485" spans="1:7">
      <c r="A485" s="35">
        <v>44979</v>
      </c>
      <c r="B485" s="36">
        <v>0.47811388888888895</v>
      </c>
      <c r="C485" s="37" t="s">
        <v>20</v>
      </c>
      <c r="D485" s="34">
        <v>9</v>
      </c>
      <c r="E485" s="38">
        <v>134.4</v>
      </c>
      <c r="F485" s="39" t="s">
        <v>4</v>
      </c>
      <c r="G485" s="40" t="s">
        <v>32</v>
      </c>
    </row>
    <row r="486" spans="1:7">
      <c r="A486" s="35">
        <v>44979</v>
      </c>
      <c r="B486" s="36">
        <v>0.47811388888888895</v>
      </c>
      <c r="C486" s="37" t="s">
        <v>20</v>
      </c>
      <c r="D486" s="34">
        <v>191</v>
      </c>
      <c r="E486" s="38">
        <v>134.4</v>
      </c>
      <c r="F486" s="39" t="s">
        <v>4</v>
      </c>
      <c r="G486" s="40" t="s">
        <v>32</v>
      </c>
    </row>
    <row r="487" spans="1:7">
      <c r="A487" s="35">
        <v>44979</v>
      </c>
      <c r="B487" s="36">
        <v>0.47811400462962972</v>
      </c>
      <c r="C487" s="37" t="s">
        <v>20</v>
      </c>
      <c r="D487" s="34">
        <v>100</v>
      </c>
      <c r="E487" s="38">
        <v>134.38</v>
      </c>
      <c r="F487" s="39" t="s">
        <v>4</v>
      </c>
      <c r="G487" s="40" t="s">
        <v>21</v>
      </c>
    </row>
    <row r="488" spans="1:7">
      <c r="A488" s="35">
        <v>44979</v>
      </c>
      <c r="B488" s="36">
        <v>0.47814270833333339</v>
      </c>
      <c r="C488" s="37" t="s">
        <v>20</v>
      </c>
      <c r="D488" s="34">
        <v>100</v>
      </c>
      <c r="E488" s="38">
        <v>134.31</v>
      </c>
      <c r="F488" s="39" t="s">
        <v>4</v>
      </c>
      <c r="G488" s="40" t="s">
        <v>21</v>
      </c>
    </row>
    <row r="489" spans="1:7">
      <c r="A489" s="35">
        <v>44979</v>
      </c>
      <c r="B489" s="36">
        <v>0.47814270833333339</v>
      </c>
      <c r="C489" s="37" t="s">
        <v>20</v>
      </c>
      <c r="D489" s="34">
        <v>100</v>
      </c>
      <c r="E489" s="38">
        <v>134.31</v>
      </c>
      <c r="F489" s="39" t="s">
        <v>4</v>
      </c>
      <c r="G489" s="40" t="s">
        <v>21</v>
      </c>
    </row>
    <row r="490" spans="1:7">
      <c r="A490" s="35">
        <v>44979</v>
      </c>
      <c r="B490" s="36">
        <v>0.48102152777777785</v>
      </c>
      <c r="C490" s="37" t="s">
        <v>20</v>
      </c>
      <c r="D490" s="34">
        <v>1</v>
      </c>
      <c r="E490" s="38">
        <v>134.32</v>
      </c>
      <c r="F490" s="39" t="s">
        <v>4</v>
      </c>
      <c r="G490" s="40" t="s">
        <v>36</v>
      </c>
    </row>
    <row r="491" spans="1:7">
      <c r="A491" s="35">
        <v>44979</v>
      </c>
      <c r="B491" s="36">
        <v>0.48110277777777788</v>
      </c>
      <c r="C491" s="37" t="s">
        <v>20</v>
      </c>
      <c r="D491" s="34">
        <v>99</v>
      </c>
      <c r="E491" s="38">
        <v>134.32</v>
      </c>
      <c r="F491" s="39" t="s">
        <v>4</v>
      </c>
      <c r="G491" s="40" t="s">
        <v>36</v>
      </c>
    </row>
    <row r="492" spans="1:7">
      <c r="A492" s="35">
        <v>44979</v>
      </c>
      <c r="B492" s="36">
        <v>0.48110277777777788</v>
      </c>
      <c r="C492" s="37" t="s">
        <v>20</v>
      </c>
      <c r="D492" s="34">
        <v>100</v>
      </c>
      <c r="E492" s="38">
        <v>134.32</v>
      </c>
      <c r="F492" s="39" t="s">
        <v>4</v>
      </c>
      <c r="G492" s="40" t="s">
        <v>36</v>
      </c>
    </row>
    <row r="493" spans="1:7">
      <c r="A493" s="35">
        <v>44979</v>
      </c>
      <c r="B493" s="36">
        <v>0.48110277777777788</v>
      </c>
      <c r="C493" s="37" t="s">
        <v>20</v>
      </c>
      <c r="D493" s="34">
        <v>25</v>
      </c>
      <c r="E493" s="38">
        <v>134.30000000000001</v>
      </c>
      <c r="F493" s="39" t="s">
        <v>4</v>
      </c>
      <c r="G493" s="40" t="s">
        <v>21</v>
      </c>
    </row>
    <row r="494" spans="1:7">
      <c r="A494" s="35">
        <v>44979</v>
      </c>
      <c r="B494" s="36">
        <v>0.48110277777777788</v>
      </c>
      <c r="C494" s="37" t="s">
        <v>20</v>
      </c>
      <c r="D494" s="34">
        <v>50</v>
      </c>
      <c r="E494" s="38">
        <v>134.30000000000001</v>
      </c>
      <c r="F494" s="39" t="s">
        <v>4</v>
      </c>
      <c r="G494" s="40" t="s">
        <v>21</v>
      </c>
    </row>
    <row r="495" spans="1:7">
      <c r="A495" s="35">
        <v>44979</v>
      </c>
      <c r="B495" s="36">
        <v>0.48110277777777788</v>
      </c>
      <c r="C495" s="37" t="s">
        <v>20</v>
      </c>
      <c r="D495" s="34">
        <v>75</v>
      </c>
      <c r="E495" s="38">
        <v>134.30000000000001</v>
      </c>
      <c r="F495" s="39" t="s">
        <v>4</v>
      </c>
      <c r="G495" s="40" t="s">
        <v>21</v>
      </c>
    </row>
    <row r="496" spans="1:7">
      <c r="A496" s="35">
        <v>44979</v>
      </c>
      <c r="B496" s="36">
        <v>0.48110277777777788</v>
      </c>
      <c r="C496" s="37" t="s">
        <v>20</v>
      </c>
      <c r="D496" s="34">
        <v>75</v>
      </c>
      <c r="E496" s="38">
        <v>134.30000000000001</v>
      </c>
      <c r="F496" s="39" t="s">
        <v>4</v>
      </c>
      <c r="G496" s="40" t="s">
        <v>21</v>
      </c>
    </row>
    <row r="497" spans="1:7">
      <c r="A497" s="35">
        <v>44979</v>
      </c>
      <c r="B497" s="36">
        <v>0.48110277777777788</v>
      </c>
      <c r="C497" s="37" t="s">
        <v>20</v>
      </c>
      <c r="D497" s="34">
        <v>75</v>
      </c>
      <c r="E497" s="38">
        <v>134.30000000000001</v>
      </c>
      <c r="F497" s="39" t="s">
        <v>4</v>
      </c>
      <c r="G497" s="40" t="s">
        <v>21</v>
      </c>
    </row>
    <row r="498" spans="1:7">
      <c r="A498" s="35">
        <v>44979</v>
      </c>
      <c r="B498" s="36">
        <v>0.48110381944444447</v>
      </c>
      <c r="C498" s="37" t="s">
        <v>20</v>
      </c>
      <c r="D498" s="34">
        <v>99</v>
      </c>
      <c r="E498" s="38">
        <v>134.25</v>
      </c>
      <c r="F498" s="39" t="s">
        <v>4</v>
      </c>
      <c r="G498" s="40" t="s">
        <v>21</v>
      </c>
    </row>
    <row r="499" spans="1:7">
      <c r="A499" s="35">
        <v>44979</v>
      </c>
      <c r="B499" s="36">
        <v>0.48137511574074077</v>
      </c>
      <c r="C499" s="37" t="s">
        <v>20</v>
      </c>
      <c r="D499" s="34">
        <v>25</v>
      </c>
      <c r="E499" s="38">
        <v>134.19999999999999</v>
      </c>
      <c r="F499" s="39" t="s">
        <v>4</v>
      </c>
      <c r="G499" s="40" t="s">
        <v>22</v>
      </c>
    </row>
    <row r="500" spans="1:7">
      <c r="A500" s="35">
        <v>44979</v>
      </c>
      <c r="B500" s="36">
        <v>0.48137511574074077</v>
      </c>
      <c r="C500" s="37" t="s">
        <v>20</v>
      </c>
      <c r="D500" s="34">
        <v>33</v>
      </c>
      <c r="E500" s="38">
        <v>134.19999999999999</v>
      </c>
      <c r="F500" s="39" t="s">
        <v>4</v>
      </c>
      <c r="G500" s="40" t="s">
        <v>21</v>
      </c>
    </row>
    <row r="501" spans="1:7">
      <c r="A501" s="35">
        <v>44979</v>
      </c>
      <c r="B501" s="36">
        <v>0.48137511574074077</v>
      </c>
      <c r="C501" s="37" t="s">
        <v>20</v>
      </c>
      <c r="D501" s="34">
        <v>1</v>
      </c>
      <c r="E501" s="38">
        <v>134.19999999999999</v>
      </c>
      <c r="F501" s="39" t="s">
        <v>4</v>
      </c>
      <c r="G501" s="40" t="s">
        <v>21</v>
      </c>
    </row>
    <row r="502" spans="1:7">
      <c r="A502" s="35">
        <v>44979</v>
      </c>
      <c r="B502" s="36">
        <v>0.48137511574074077</v>
      </c>
      <c r="C502" s="37" t="s">
        <v>20</v>
      </c>
      <c r="D502" s="34">
        <v>1</v>
      </c>
      <c r="E502" s="38">
        <v>134.19999999999999</v>
      </c>
      <c r="F502" s="39" t="s">
        <v>4</v>
      </c>
      <c r="G502" s="40" t="s">
        <v>21</v>
      </c>
    </row>
    <row r="503" spans="1:7">
      <c r="A503" s="35">
        <v>44979</v>
      </c>
      <c r="B503" s="36">
        <v>0.48137511574074077</v>
      </c>
      <c r="C503" s="37" t="s">
        <v>20</v>
      </c>
      <c r="D503" s="34">
        <v>99</v>
      </c>
      <c r="E503" s="38">
        <v>134.19999999999999</v>
      </c>
      <c r="F503" s="39" t="s">
        <v>4</v>
      </c>
      <c r="G503" s="40" t="s">
        <v>21</v>
      </c>
    </row>
    <row r="504" spans="1:7">
      <c r="A504" s="35">
        <v>44979</v>
      </c>
      <c r="B504" s="36">
        <v>0.48137511574074077</v>
      </c>
      <c r="C504" s="37" t="s">
        <v>20</v>
      </c>
      <c r="D504" s="34">
        <v>166</v>
      </c>
      <c r="E504" s="38">
        <v>134.19999999999999</v>
      </c>
      <c r="F504" s="39" t="s">
        <v>4</v>
      </c>
      <c r="G504" s="40" t="s">
        <v>21</v>
      </c>
    </row>
    <row r="505" spans="1:7">
      <c r="A505" s="35">
        <v>44979</v>
      </c>
      <c r="B505" s="36">
        <v>0.48137557870370373</v>
      </c>
      <c r="C505" s="37" t="s">
        <v>20</v>
      </c>
      <c r="D505" s="34">
        <v>18</v>
      </c>
      <c r="E505" s="38">
        <v>134.18</v>
      </c>
      <c r="F505" s="39" t="s">
        <v>4</v>
      </c>
      <c r="G505" s="40" t="s">
        <v>21</v>
      </c>
    </row>
    <row r="506" spans="1:7">
      <c r="A506" s="35">
        <v>44979</v>
      </c>
      <c r="B506" s="36">
        <v>0.48137557870370373</v>
      </c>
      <c r="C506" s="37" t="s">
        <v>20</v>
      </c>
      <c r="D506" s="34">
        <v>75</v>
      </c>
      <c r="E506" s="38">
        <v>134.19999999999999</v>
      </c>
      <c r="F506" s="39" t="s">
        <v>4</v>
      </c>
      <c r="G506" s="40" t="s">
        <v>21</v>
      </c>
    </row>
    <row r="507" spans="1:7">
      <c r="A507" s="35">
        <v>44979</v>
      </c>
      <c r="B507" s="36">
        <v>0.48137557870370373</v>
      </c>
      <c r="C507" s="37" t="s">
        <v>20</v>
      </c>
      <c r="D507" s="34">
        <v>82</v>
      </c>
      <c r="E507" s="38">
        <v>134.18</v>
      </c>
      <c r="F507" s="39" t="s">
        <v>4</v>
      </c>
      <c r="G507" s="40" t="s">
        <v>21</v>
      </c>
    </row>
    <row r="508" spans="1:7">
      <c r="A508" s="35">
        <v>44979</v>
      </c>
      <c r="B508" s="36">
        <v>0.48137557870370373</v>
      </c>
      <c r="C508" s="37" t="s">
        <v>20</v>
      </c>
      <c r="D508" s="34">
        <v>100</v>
      </c>
      <c r="E508" s="38">
        <v>134.19</v>
      </c>
      <c r="F508" s="39" t="s">
        <v>4</v>
      </c>
      <c r="G508" s="40" t="s">
        <v>21</v>
      </c>
    </row>
    <row r="509" spans="1:7">
      <c r="A509" s="35">
        <v>44979</v>
      </c>
      <c r="B509" s="36">
        <v>0.48588252314814817</v>
      </c>
      <c r="C509" s="37" t="s">
        <v>20</v>
      </c>
      <c r="D509" s="34">
        <v>41</v>
      </c>
      <c r="E509" s="38">
        <v>134.49</v>
      </c>
      <c r="F509" s="39" t="s">
        <v>4</v>
      </c>
      <c r="G509" s="40" t="s">
        <v>22</v>
      </c>
    </row>
    <row r="510" spans="1:7">
      <c r="A510" s="35">
        <v>44979</v>
      </c>
      <c r="B510" s="36">
        <v>0.48588252314814817</v>
      </c>
      <c r="C510" s="37" t="s">
        <v>20</v>
      </c>
      <c r="D510" s="34">
        <v>59</v>
      </c>
      <c r="E510" s="38">
        <v>134.49</v>
      </c>
      <c r="F510" s="39" t="s">
        <v>4</v>
      </c>
      <c r="G510" s="40" t="s">
        <v>22</v>
      </c>
    </row>
    <row r="511" spans="1:7">
      <c r="A511" s="35">
        <v>44979</v>
      </c>
      <c r="B511" s="36">
        <v>0.48588252314814817</v>
      </c>
      <c r="C511" s="37" t="s">
        <v>20</v>
      </c>
      <c r="D511" s="34">
        <v>100</v>
      </c>
      <c r="E511" s="38">
        <v>134.49</v>
      </c>
      <c r="F511" s="39" t="s">
        <v>4</v>
      </c>
      <c r="G511" s="40" t="s">
        <v>21</v>
      </c>
    </row>
    <row r="512" spans="1:7">
      <c r="A512" s="35">
        <v>44979</v>
      </c>
      <c r="B512" s="36">
        <v>0.48588252314814817</v>
      </c>
      <c r="C512" s="37" t="s">
        <v>20</v>
      </c>
      <c r="D512" s="34">
        <v>100</v>
      </c>
      <c r="E512" s="38">
        <v>134.49</v>
      </c>
      <c r="F512" s="39" t="s">
        <v>4</v>
      </c>
      <c r="G512" s="40" t="s">
        <v>21</v>
      </c>
    </row>
    <row r="513" spans="1:7">
      <c r="A513" s="35">
        <v>44979</v>
      </c>
      <c r="B513" s="36">
        <v>0.48588252314814817</v>
      </c>
      <c r="C513" s="37" t="s">
        <v>20</v>
      </c>
      <c r="D513" s="34">
        <v>100</v>
      </c>
      <c r="E513" s="38">
        <v>134.49</v>
      </c>
      <c r="F513" s="39" t="s">
        <v>4</v>
      </c>
      <c r="G513" s="40" t="s">
        <v>21</v>
      </c>
    </row>
    <row r="514" spans="1:7">
      <c r="A514" s="35">
        <v>44979</v>
      </c>
      <c r="B514" s="36">
        <v>0.48921412037037038</v>
      </c>
      <c r="C514" s="37" t="s">
        <v>20</v>
      </c>
      <c r="D514" s="34">
        <v>25</v>
      </c>
      <c r="E514" s="38">
        <v>134.78</v>
      </c>
      <c r="F514" s="39" t="s">
        <v>4</v>
      </c>
      <c r="G514" s="40" t="s">
        <v>21</v>
      </c>
    </row>
    <row r="515" spans="1:7">
      <c r="A515" s="35">
        <v>44979</v>
      </c>
      <c r="B515" s="36">
        <v>0.48921412037037038</v>
      </c>
      <c r="C515" s="37" t="s">
        <v>20</v>
      </c>
      <c r="D515" s="34">
        <v>75</v>
      </c>
      <c r="E515" s="38">
        <v>134.78</v>
      </c>
      <c r="F515" s="39" t="s">
        <v>4</v>
      </c>
      <c r="G515" s="40" t="s">
        <v>21</v>
      </c>
    </row>
    <row r="516" spans="1:7">
      <c r="A516" s="35">
        <v>44979</v>
      </c>
      <c r="B516" s="36">
        <v>0.48921412037037038</v>
      </c>
      <c r="C516" s="37" t="s">
        <v>20</v>
      </c>
      <c r="D516" s="34">
        <v>100</v>
      </c>
      <c r="E516" s="38">
        <v>134.78</v>
      </c>
      <c r="F516" s="39" t="s">
        <v>4</v>
      </c>
      <c r="G516" s="40" t="s">
        <v>21</v>
      </c>
    </row>
    <row r="517" spans="1:7">
      <c r="A517" s="35">
        <v>44979</v>
      </c>
      <c r="B517" s="36">
        <v>0.48935960648148158</v>
      </c>
      <c r="C517" s="37" t="s">
        <v>20</v>
      </c>
      <c r="D517" s="34">
        <v>100</v>
      </c>
      <c r="E517" s="38">
        <v>134.72</v>
      </c>
      <c r="F517" s="39" t="s">
        <v>4</v>
      </c>
      <c r="G517" s="40" t="s">
        <v>21</v>
      </c>
    </row>
    <row r="518" spans="1:7">
      <c r="A518" s="35">
        <v>44979</v>
      </c>
      <c r="B518" s="36">
        <v>0.48935960648148158</v>
      </c>
      <c r="C518" s="37" t="s">
        <v>20</v>
      </c>
      <c r="D518" s="34">
        <v>100</v>
      </c>
      <c r="E518" s="38">
        <v>134.72</v>
      </c>
      <c r="F518" s="39" t="s">
        <v>4</v>
      </c>
      <c r="G518" s="40" t="s">
        <v>21</v>
      </c>
    </row>
    <row r="519" spans="1:7">
      <c r="A519" s="35">
        <v>44979</v>
      </c>
      <c r="B519" s="36">
        <v>0.48935960648148158</v>
      </c>
      <c r="C519" s="37" t="s">
        <v>20</v>
      </c>
      <c r="D519" s="34">
        <v>100</v>
      </c>
      <c r="E519" s="38">
        <v>134.72</v>
      </c>
      <c r="F519" s="39" t="s">
        <v>4</v>
      </c>
      <c r="G519" s="40" t="s">
        <v>21</v>
      </c>
    </row>
    <row r="520" spans="1:7">
      <c r="A520" s="35">
        <v>44979</v>
      </c>
      <c r="B520" s="36">
        <v>0.48935972222222224</v>
      </c>
      <c r="C520" s="37" t="s">
        <v>20</v>
      </c>
      <c r="D520" s="34">
        <v>20</v>
      </c>
      <c r="E520" s="38">
        <v>134.69999999999999</v>
      </c>
      <c r="F520" s="39" t="s">
        <v>4</v>
      </c>
      <c r="G520" s="40" t="s">
        <v>21</v>
      </c>
    </row>
    <row r="521" spans="1:7">
      <c r="A521" s="35">
        <v>44979</v>
      </c>
      <c r="B521" s="36">
        <v>0.48935972222222224</v>
      </c>
      <c r="C521" s="37" t="s">
        <v>20</v>
      </c>
      <c r="D521" s="34">
        <v>80</v>
      </c>
      <c r="E521" s="38">
        <v>134.69999999999999</v>
      </c>
      <c r="F521" s="39" t="s">
        <v>4</v>
      </c>
      <c r="G521" s="40" t="s">
        <v>21</v>
      </c>
    </row>
    <row r="522" spans="1:7">
      <c r="A522" s="35">
        <v>44979</v>
      </c>
      <c r="B522" s="36">
        <v>0.49262361111111108</v>
      </c>
      <c r="C522" s="37" t="s">
        <v>20</v>
      </c>
      <c r="D522" s="34">
        <v>43</v>
      </c>
      <c r="E522" s="38">
        <v>134.43</v>
      </c>
      <c r="F522" s="39" t="s">
        <v>4</v>
      </c>
      <c r="G522" s="40" t="s">
        <v>5</v>
      </c>
    </row>
    <row r="523" spans="1:7">
      <c r="A523" s="35">
        <v>44979</v>
      </c>
      <c r="B523" s="36">
        <v>0.49262361111111108</v>
      </c>
      <c r="C523" s="37" t="s">
        <v>20</v>
      </c>
      <c r="D523" s="34">
        <v>57</v>
      </c>
      <c r="E523" s="38">
        <v>134.43</v>
      </c>
      <c r="F523" s="39" t="s">
        <v>4</v>
      </c>
      <c r="G523" s="40" t="s">
        <v>5</v>
      </c>
    </row>
    <row r="524" spans="1:7">
      <c r="A524" s="35">
        <v>44979</v>
      </c>
      <c r="B524" s="36">
        <v>0.49262361111111108</v>
      </c>
      <c r="C524" s="37" t="s">
        <v>20</v>
      </c>
      <c r="D524" s="34">
        <v>100</v>
      </c>
      <c r="E524" s="38">
        <v>134.44</v>
      </c>
      <c r="F524" s="39" t="s">
        <v>4</v>
      </c>
      <c r="G524" s="40" t="s">
        <v>6</v>
      </c>
    </row>
    <row r="525" spans="1:7">
      <c r="A525" s="35">
        <v>44979</v>
      </c>
      <c r="B525" s="36">
        <v>0.49262361111111108</v>
      </c>
      <c r="C525" s="37" t="s">
        <v>20</v>
      </c>
      <c r="D525" s="34">
        <v>2</v>
      </c>
      <c r="E525" s="38">
        <v>134.44999999999999</v>
      </c>
      <c r="F525" s="39" t="s">
        <v>4</v>
      </c>
      <c r="G525" s="40" t="s">
        <v>21</v>
      </c>
    </row>
    <row r="526" spans="1:7">
      <c r="A526" s="35">
        <v>44979</v>
      </c>
      <c r="B526" s="36">
        <v>0.49262361111111108</v>
      </c>
      <c r="C526" s="37" t="s">
        <v>20</v>
      </c>
      <c r="D526" s="34">
        <v>98</v>
      </c>
      <c r="E526" s="38">
        <v>134.44999999999999</v>
      </c>
      <c r="F526" s="39" t="s">
        <v>4</v>
      </c>
      <c r="G526" s="40" t="s">
        <v>21</v>
      </c>
    </row>
    <row r="527" spans="1:7">
      <c r="A527" s="35">
        <v>44979</v>
      </c>
      <c r="B527" s="36">
        <v>0.49262361111111108</v>
      </c>
      <c r="C527" s="37" t="s">
        <v>20</v>
      </c>
      <c r="D527" s="34">
        <v>100</v>
      </c>
      <c r="E527" s="38">
        <v>134.44999999999999</v>
      </c>
      <c r="F527" s="39" t="s">
        <v>4</v>
      </c>
      <c r="G527" s="40" t="s">
        <v>21</v>
      </c>
    </row>
    <row r="528" spans="1:7">
      <c r="A528" s="35">
        <v>44979</v>
      </c>
      <c r="B528" s="36">
        <v>0.49262361111111108</v>
      </c>
      <c r="C528" s="37" t="s">
        <v>20</v>
      </c>
      <c r="D528" s="34">
        <v>100</v>
      </c>
      <c r="E528" s="38">
        <v>134.44999999999999</v>
      </c>
      <c r="F528" s="39" t="s">
        <v>4</v>
      </c>
      <c r="G528" s="40" t="s">
        <v>21</v>
      </c>
    </row>
    <row r="529" spans="1:7">
      <c r="A529" s="35">
        <v>44979</v>
      </c>
      <c r="B529" s="36">
        <v>0.49428599537037043</v>
      </c>
      <c r="C529" s="37" t="s">
        <v>20</v>
      </c>
      <c r="D529" s="34">
        <v>100</v>
      </c>
      <c r="E529" s="38">
        <v>134.57</v>
      </c>
      <c r="F529" s="39" t="s">
        <v>4</v>
      </c>
      <c r="G529" s="40" t="s">
        <v>21</v>
      </c>
    </row>
    <row r="530" spans="1:7">
      <c r="A530" s="35">
        <v>44979</v>
      </c>
      <c r="B530" s="36">
        <v>0.49542997685185186</v>
      </c>
      <c r="C530" s="37" t="s">
        <v>20</v>
      </c>
      <c r="D530" s="34">
        <v>100</v>
      </c>
      <c r="E530" s="38">
        <v>134.46</v>
      </c>
      <c r="F530" s="39" t="s">
        <v>4</v>
      </c>
      <c r="G530" s="40" t="s">
        <v>21</v>
      </c>
    </row>
    <row r="531" spans="1:7">
      <c r="A531" s="35">
        <v>44979</v>
      </c>
      <c r="B531" s="36">
        <v>0.49560312500000003</v>
      </c>
      <c r="C531" s="37" t="s">
        <v>20</v>
      </c>
      <c r="D531" s="34">
        <v>86</v>
      </c>
      <c r="E531" s="38">
        <v>134.44999999999999</v>
      </c>
      <c r="F531" s="39" t="s">
        <v>4</v>
      </c>
      <c r="G531" s="40" t="s">
        <v>21</v>
      </c>
    </row>
    <row r="532" spans="1:7">
      <c r="A532" s="35">
        <v>44979</v>
      </c>
      <c r="B532" s="36">
        <v>0.49560312500000003</v>
      </c>
      <c r="C532" s="37" t="s">
        <v>20</v>
      </c>
      <c r="D532" s="34">
        <v>100</v>
      </c>
      <c r="E532" s="38">
        <v>134.44999999999999</v>
      </c>
      <c r="F532" s="39" t="s">
        <v>4</v>
      </c>
      <c r="G532" s="40" t="s">
        <v>21</v>
      </c>
    </row>
    <row r="533" spans="1:7">
      <c r="A533" s="35">
        <v>44979</v>
      </c>
      <c r="B533" s="36">
        <v>0.49560312500000003</v>
      </c>
      <c r="C533" s="37" t="s">
        <v>20</v>
      </c>
      <c r="D533" s="34">
        <v>214</v>
      </c>
      <c r="E533" s="38">
        <v>134.44999999999999</v>
      </c>
      <c r="F533" s="39" t="s">
        <v>4</v>
      </c>
      <c r="G533" s="40" t="s">
        <v>21</v>
      </c>
    </row>
    <row r="534" spans="1:7">
      <c r="A534" s="35">
        <v>44979</v>
      </c>
      <c r="B534" s="36">
        <v>0.49560312500000003</v>
      </c>
      <c r="C534" s="37" t="s">
        <v>20</v>
      </c>
      <c r="D534" s="34">
        <v>100</v>
      </c>
      <c r="E534" s="38">
        <v>134.44999999999999</v>
      </c>
      <c r="F534" s="39" t="s">
        <v>4</v>
      </c>
      <c r="G534" s="40" t="s">
        <v>21</v>
      </c>
    </row>
    <row r="535" spans="1:7">
      <c r="A535" s="35">
        <v>44979</v>
      </c>
      <c r="B535" s="36">
        <v>0.49764305555555555</v>
      </c>
      <c r="C535" s="37" t="s">
        <v>20</v>
      </c>
      <c r="D535" s="34">
        <v>5</v>
      </c>
      <c r="E535" s="38">
        <v>134.46</v>
      </c>
      <c r="F535" s="39" t="s">
        <v>4</v>
      </c>
      <c r="G535" s="40" t="s">
        <v>36</v>
      </c>
    </row>
    <row r="536" spans="1:7">
      <c r="A536" s="35">
        <v>44979</v>
      </c>
      <c r="B536" s="36">
        <v>0.49764305555555555</v>
      </c>
      <c r="C536" s="37" t="s">
        <v>20</v>
      </c>
      <c r="D536" s="34">
        <v>95</v>
      </c>
      <c r="E536" s="38">
        <v>134.46</v>
      </c>
      <c r="F536" s="39" t="s">
        <v>4</v>
      </c>
      <c r="G536" s="40" t="s">
        <v>36</v>
      </c>
    </row>
    <row r="537" spans="1:7">
      <c r="A537" s="35">
        <v>44979</v>
      </c>
      <c r="B537" s="36">
        <v>0.49764305555555555</v>
      </c>
      <c r="C537" s="37" t="s">
        <v>20</v>
      </c>
      <c r="D537" s="34">
        <v>100</v>
      </c>
      <c r="E537" s="38">
        <v>134.44</v>
      </c>
      <c r="F537" s="39" t="s">
        <v>4</v>
      </c>
      <c r="G537" s="40" t="s">
        <v>36</v>
      </c>
    </row>
    <row r="538" spans="1:7">
      <c r="A538" s="35">
        <v>44979</v>
      </c>
      <c r="B538" s="36">
        <v>0.49780370370370375</v>
      </c>
      <c r="C538" s="37" t="s">
        <v>20</v>
      </c>
      <c r="D538" s="34">
        <v>100</v>
      </c>
      <c r="E538" s="38">
        <v>134.4</v>
      </c>
      <c r="F538" s="39" t="s">
        <v>4</v>
      </c>
      <c r="G538" s="40" t="s">
        <v>21</v>
      </c>
    </row>
    <row r="539" spans="1:7">
      <c r="A539" s="35">
        <v>44979</v>
      </c>
      <c r="B539" s="36">
        <v>0.49801481481481491</v>
      </c>
      <c r="C539" s="37" t="s">
        <v>20</v>
      </c>
      <c r="D539" s="34">
        <v>61</v>
      </c>
      <c r="E539" s="38">
        <v>134.31</v>
      </c>
      <c r="F539" s="39" t="s">
        <v>4</v>
      </c>
      <c r="G539" s="40" t="s">
        <v>5</v>
      </c>
    </row>
    <row r="540" spans="1:7">
      <c r="A540" s="35">
        <v>44979</v>
      </c>
      <c r="B540" s="36">
        <v>0.49801481481481491</v>
      </c>
      <c r="C540" s="37" t="s">
        <v>20</v>
      </c>
      <c r="D540" s="34">
        <v>39</v>
      </c>
      <c r="E540" s="38">
        <v>134.31</v>
      </c>
      <c r="F540" s="39" t="s">
        <v>4</v>
      </c>
      <c r="G540" s="40" t="s">
        <v>5</v>
      </c>
    </row>
    <row r="541" spans="1:7">
      <c r="A541" s="35">
        <v>44979</v>
      </c>
      <c r="B541" s="36">
        <v>0.49801481481481491</v>
      </c>
      <c r="C541" s="37" t="s">
        <v>20</v>
      </c>
      <c r="D541" s="34">
        <v>1</v>
      </c>
      <c r="E541" s="38">
        <v>134.33000000000001</v>
      </c>
      <c r="F541" s="39" t="s">
        <v>4</v>
      </c>
      <c r="G541" s="40" t="s">
        <v>21</v>
      </c>
    </row>
    <row r="542" spans="1:7">
      <c r="A542" s="35">
        <v>44979</v>
      </c>
      <c r="B542" s="36">
        <v>0.49801481481481491</v>
      </c>
      <c r="C542" s="37" t="s">
        <v>20</v>
      </c>
      <c r="D542" s="34">
        <v>22</v>
      </c>
      <c r="E542" s="38">
        <v>134.33000000000001</v>
      </c>
      <c r="F542" s="39" t="s">
        <v>4</v>
      </c>
      <c r="G542" s="40" t="s">
        <v>21</v>
      </c>
    </row>
    <row r="543" spans="1:7">
      <c r="A543" s="35">
        <v>44979</v>
      </c>
      <c r="B543" s="36">
        <v>0.49801481481481491</v>
      </c>
      <c r="C543" s="37" t="s">
        <v>20</v>
      </c>
      <c r="D543" s="34">
        <v>77</v>
      </c>
      <c r="E543" s="38">
        <v>134.33000000000001</v>
      </c>
      <c r="F543" s="39" t="s">
        <v>4</v>
      </c>
      <c r="G543" s="40" t="s">
        <v>21</v>
      </c>
    </row>
    <row r="544" spans="1:7">
      <c r="A544" s="35">
        <v>44979</v>
      </c>
      <c r="B544" s="36">
        <v>0.49801481481481491</v>
      </c>
      <c r="C544" s="37" t="s">
        <v>20</v>
      </c>
      <c r="D544" s="34">
        <v>78</v>
      </c>
      <c r="E544" s="38">
        <v>134.33000000000001</v>
      </c>
      <c r="F544" s="39" t="s">
        <v>4</v>
      </c>
      <c r="G544" s="40" t="s">
        <v>21</v>
      </c>
    </row>
    <row r="545" spans="1:7">
      <c r="A545" s="35">
        <v>44979</v>
      </c>
      <c r="B545" s="36">
        <v>0.49801481481481491</v>
      </c>
      <c r="C545" s="37" t="s">
        <v>20</v>
      </c>
      <c r="D545" s="34">
        <v>122</v>
      </c>
      <c r="E545" s="38">
        <v>134.33000000000001</v>
      </c>
      <c r="F545" s="39" t="s">
        <v>4</v>
      </c>
      <c r="G545" s="40" t="s">
        <v>21</v>
      </c>
    </row>
    <row r="546" spans="1:7">
      <c r="A546" s="35">
        <v>44979</v>
      </c>
      <c r="B546" s="36">
        <v>0.50029444444444449</v>
      </c>
      <c r="C546" s="37" t="s">
        <v>20</v>
      </c>
      <c r="D546" s="34">
        <v>100</v>
      </c>
      <c r="E546" s="38">
        <v>134.44</v>
      </c>
      <c r="F546" s="39" t="s">
        <v>4</v>
      </c>
      <c r="G546" s="40" t="s">
        <v>21</v>
      </c>
    </row>
    <row r="547" spans="1:7">
      <c r="A547" s="35">
        <v>44979</v>
      </c>
      <c r="B547" s="36">
        <v>0.50029456018518514</v>
      </c>
      <c r="C547" s="37" t="s">
        <v>20</v>
      </c>
      <c r="D547" s="34">
        <v>100</v>
      </c>
      <c r="E547" s="38">
        <v>134.41999999999999</v>
      </c>
      <c r="F547" s="39" t="s">
        <v>4</v>
      </c>
      <c r="G547" s="40" t="s">
        <v>32</v>
      </c>
    </row>
    <row r="548" spans="1:7">
      <c r="A548" s="35">
        <v>44979</v>
      </c>
      <c r="B548" s="36">
        <v>0.50030358796296293</v>
      </c>
      <c r="C548" s="37" t="s">
        <v>20</v>
      </c>
      <c r="D548" s="34">
        <v>99</v>
      </c>
      <c r="E548" s="38">
        <v>134.36000000000001</v>
      </c>
      <c r="F548" s="39" t="s">
        <v>4</v>
      </c>
      <c r="G548" s="40" t="s">
        <v>21</v>
      </c>
    </row>
    <row r="549" spans="1:7">
      <c r="A549" s="35">
        <v>44979</v>
      </c>
      <c r="B549" s="36">
        <v>0.50030358796296293</v>
      </c>
      <c r="C549" s="37" t="s">
        <v>20</v>
      </c>
      <c r="D549" s="34">
        <v>100</v>
      </c>
      <c r="E549" s="38">
        <v>134.36000000000001</v>
      </c>
      <c r="F549" s="39" t="s">
        <v>4</v>
      </c>
      <c r="G549" s="40" t="s">
        <v>21</v>
      </c>
    </row>
    <row r="550" spans="1:7">
      <c r="A550" s="35">
        <v>44979</v>
      </c>
      <c r="B550" s="36">
        <v>0.50050960648148146</v>
      </c>
      <c r="C550" s="37" t="s">
        <v>20</v>
      </c>
      <c r="D550" s="34">
        <v>1</v>
      </c>
      <c r="E550" s="38">
        <v>134.36000000000001</v>
      </c>
      <c r="F550" s="39" t="s">
        <v>4</v>
      </c>
      <c r="G550" s="40" t="s">
        <v>21</v>
      </c>
    </row>
    <row r="551" spans="1:7">
      <c r="A551" s="35">
        <v>44979</v>
      </c>
      <c r="B551" s="36">
        <v>0.50050960648148146</v>
      </c>
      <c r="C551" s="37" t="s">
        <v>20</v>
      </c>
      <c r="D551" s="34">
        <v>100</v>
      </c>
      <c r="E551" s="38">
        <v>134.36000000000001</v>
      </c>
      <c r="F551" s="39" t="s">
        <v>4</v>
      </c>
      <c r="G551" s="40" t="s">
        <v>21</v>
      </c>
    </row>
    <row r="552" spans="1:7">
      <c r="A552" s="35">
        <v>44979</v>
      </c>
      <c r="B552" s="36">
        <v>0.50055821759259256</v>
      </c>
      <c r="C552" s="37" t="s">
        <v>20</v>
      </c>
      <c r="D552" s="34">
        <v>10</v>
      </c>
      <c r="E552" s="38">
        <v>134.32</v>
      </c>
      <c r="F552" s="39" t="s">
        <v>4</v>
      </c>
      <c r="G552" s="40" t="s">
        <v>21</v>
      </c>
    </row>
    <row r="553" spans="1:7">
      <c r="A553" s="35">
        <v>44979</v>
      </c>
      <c r="B553" s="36">
        <v>0.50055821759259256</v>
      </c>
      <c r="C553" s="37" t="s">
        <v>20</v>
      </c>
      <c r="D553" s="34">
        <v>90</v>
      </c>
      <c r="E553" s="38">
        <v>134.32</v>
      </c>
      <c r="F553" s="39" t="s">
        <v>4</v>
      </c>
      <c r="G553" s="40" t="s">
        <v>21</v>
      </c>
    </row>
    <row r="554" spans="1:7">
      <c r="A554" s="35">
        <v>44979</v>
      </c>
      <c r="B554" s="36">
        <v>0.50055821759259256</v>
      </c>
      <c r="C554" s="37" t="s">
        <v>20</v>
      </c>
      <c r="D554" s="34">
        <v>100</v>
      </c>
      <c r="E554" s="38">
        <v>134.32</v>
      </c>
      <c r="F554" s="39" t="s">
        <v>4</v>
      </c>
      <c r="G554" s="40" t="s">
        <v>21</v>
      </c>
    </row>
    <row r="555" spans="1:7">
      <c r="A555" s="35">
        <v>44979</v>
      </c>
      <c r="B555" s="36">
        <v>0.50991064814814813</v>
      </c>
      <c r="C555" s="37" t="s">
        <v>20</v>
      </c>
      <c r="D555" s="34">
        <v>200</v>
      </c>
      <c r="E555" s="38">
        <v>134.63</v>
      </c>
      <c r="F555" s="39" t="s">
        <v>4</v>
      </c>
      <c r="G555" s="40" t="s">
        <v>32</v>
      </c>
    </row>
    <row r="556" spans="1:7">
      <c r="A556" s="35">
        <v>44979</v>
      </c>
      <c r="B556" s="36">
        <v>0.50991064814814813</v>
      </c>
      <c r="C556" s="37" t="s">
        <v>20</v>
      </c>
      <c r="D556" s="34">
        <v>100</v>
      </c>
      <c r="E556" s="38">
        <v>134.6</v>
      </c>
      <c r="F556" s="39" t="s">
        <v>4</v>
      </c>
      <c r="G556" s="40" t="s">
        <v>32</v>
      </c>
    </row>
    <row r="557" spans="1:7">
      <c r="A557" s="35">
        <v>44979</v>
      </c>
      <c r="B557" s="36">
        <v>0.50991064814814813</v>
      </c>
      <c r="C557" s="37" t="s">
        <v>20</v>
      </c>
      <c r="D557" s="34">
        <v>2</v>
      </c>
      <c r="E557" s="38">
        <v>134.62</v>
      </c>
      <c r="F557" s="39" t="s">
        <v>4</v>
      </c>
      <c r="G557" s="40" t="s">
        <v>22</v>
      </c>
    </row>
    <row r="558" spans="1:7">
      <c r="A558" s="35">
        <v>44979</v>
      </c>
      <c r="B558" s="36">
        <v>0.50991064814814813</v>
      </c>
      <c r="C558" s="37" t="s">
        <v>20</v>
      </c>
      <c r="D558" s="34">
        <v>98</v>
      </c>
      <c r="E558" s="38">
        <v>134.62</v>
      </c>
      <c r="F558" s="39" t="s">
        <v>4</v>
      </c>
      <c r="G558" s="40" t="s">
        <v>22</v>
      </c>
    </row>
    <row r="559" spans="1:7">
      <c r="A559" s="35">
        <v>44979</v>
      </c>
      <c r="B559" s="36">
        <v>0.50991064814814813</v>
      </c>
      <c r="C559" s="37" t="s">
        <v>20</v>
      </c>
      <c r="D559" s="34">
        <v>98</v>
      </c>
      <c r="E559" s="38">
        <v>134.62</v>
      </c>
      <c r="F559" s="39" t="s">
        <v>4</v>
      </c>
      <c r="G559" s="40" t="s">
        <v>22</v>
      </c>
    </row>
    <row r="560" spans="1:7">
      <c r="A560" s="35">
        <v>44979</v>
      </c>
      <c r="B560" s="36">
        <v>0.50991064814814813</v>
      </c>
      <c r="C560" s="37" t="s">
        <v>20</v>
      </c>
      <c r="D560" s="34">
        <v>2</v>
      </c>
      <c r="E560" s="38">
        <v>134.62</v>
      </c>
      <c r="F560" s="39" t="s">
        <v>4</v>
      </c>
      <c r="G560" s="40" t="s">
        <v>22</v>
      </c>
    </row>
    <row r="561" spans="1:7">
      <c r="A561" s="35">
        <v>44979</v>
      </c>
      <c r="B561" s="36">
        <v>0.50991064814814813</v>
      </c>
      <c r="C561" s="37" t="s">
        <v>20</v>
      </c>
      <c r="D561" s="34">
        <v>7</v>
      </c>
      <c r="E561" s="38">
        <v>134.62</v>
      </c>
      <c r="F561" s="39" t="s">
        <v>4</v>
      </c>
      <c r="G561" s="40" t="s">
        <v>22</v>
      </c>
    </row>
    <row r="562" spans="1:7">
      <c r="A562" s="35">
        <v>44979</v>
      </c>
      <c r="B562" s="36">
        <v>0.50991064814814813</v>
      </c>
      <c r="C562" s="37" t="s">
        <v>20</v>
      </c>
      <c r="D562" s="34">
        <v>99</v>
      </c>
      <c r="E562" s="38">
        <v>134.62</v>
      </c>
      <c r="F562" s="39" t="s">
        <v>4</v>
      </c>
      <c r="G562" s="40" t="s">
        <v>22</v>
      </c>
    </row>
    <row r="563" spans="1:7">
      <c r="A563" s="35">
        <v>44979</v>
      </c>
      <c r="B563" s="36">
        <v>0.50991064814814813</v>
      </c>
      <c r="C563" s="37" t="s">
        <v>20</v>
      </c>
      <c r="D563" s="34">
        <v>100</v>
      </c>
      <c r="E563" s="38">
        <v>134.62</v>
      </c>
      <c r="F563" s="39" t="s">
        <v>4</v>
      </c>
      <c r="G563" s="40" t="s">
        <v>22</v>
      </c>
    </row>
    <row r="564" spans="1:7">
      <c r="A564" s="35">
        <v>44979</v>
      </c>
      <c r="B564" s="36">
        <v>0.50991064814814813</v>
      </c>
      <c r="C564" s="37" t="s">
        <v>20</v>
      </c>
      <c r="D564" s="34">
        <v>100</v>
      </c>
      <c r="E564" s="38">
        <v>134.62</v>
      </c>
      <c r="F564" s="39" t="s">
        <v>4</v>
      </c>
      <c r="G564" s="40" t="s">
        <v>21</v>
      </c>
    </row>
    <row r="565" spans="1:7">
      <c r="A565" s="35">
        <v>44979</v>
      </c>
      <c r="B565" s="36">
        <v>0.50991064814814813</v>
      </c>
      <c r="C565" s="37" t="s">
        <v>20</v>
      </c>
      <c r="D565" s="34">
        <v>100</v>
      </c>
      <c r="E565" s="38">
        <v>134.62</v>
      </c>
      <c r="F565" s="39" t="s">
        <v>4</v>
      </c>
      <c r="G565" s="40" t="s">
        <v>21</v>
      </c>
    </row>
    <row r="566" spans="1:7">
      <c r="A566" s="35">
        <v>44979</v>
      </c>
      <c r="B566" s="36">
        <v>0.5099107638888889</v>
      </c>
      <c r="C566" s="37" t="s">
        <v>20</v>
      </c>
      <c r="D566" s="34">
        <v>99</v>
      </c>
      <c r="E566" s="38">
        <v>134.6</v>
      </c>
      <c r="F566" s="39" t="s">
        <v>4</v>
      </c>
      <c r="G566" s="40" t="s">
        <v>32</v>
      </c>
    </row>
    <row r="567" spans="1:7">
      <c r="A567" s="35">
        <v>44979</v>
      </c>
      <c r="B567" s="36">
        <v>0.5099107638888889</v>
      </c>
      <c r="C567" s="37" t="s">
        <v>20</v>
      </c>
      <c r="D567" s="34">
        <v>1</v>
      </c>
      <c r="E567" s="38">
        <v>134.6</v>
      </c>
      <c r="F567" s="39" t="s">
        <v>4</v>
      </c>
      <c r="G567" s="40" t="s">
        <v>32</v>
      </c>
    </row>
    <row r="568" spans="1:7">
      <c r="A568" s="35">
        <v>44979</v>
      </c>
      <c r="B568" s="36">
        <v>0.5099107638888889</v>
      </c>
      <c r="C568" s="37" t="s">
        <v>20</v>
      </c>
      <c r="D568" s="34">
        <v>94</v>
      </c>
      <c r="E568" s="38">
        <v>134.62</v>
      </c>
      <c r="F568" s="39" t="s">
        <v>4</v>
      </c>
      <c r="G568" s="40" t="s">
        <v>21</v>
      </c>
    </row>
    <row r="569" spans="1:7">
      <c r="A569" s="35">
        <v>44979</v>
      </c>
      <c r="B569" s="36">
        <v>0.5099107638888889</v>
      </c>
      <c r="C569" s="37" t="s">
        <v>20</v>
      </c>
      <c r="D569" s="34">
        <v>100</v>
      </c>
      <c r="E569" s="38">
        <v>134.61000000000001</v>
      </c>
      <c r="F569" s="39" t="s">
        <v>4</v>
      </c>
      <c r="G569" s="40" t="s">
        <v>21</v>
      </c>
    </row>
    <row r="570" spans="1:7">
      <c r="A570" s="35">
        <v>44979</v>
      </c>
      <c r="B570" s="36">
        <v>0.5099107638888889</v>
      </c>
      <c r="C570" s="37" t="s">
        <v>20</v>
      </c>
      <c r="D570" s="34">
        <v>100</v>
      </c>
      <c r="E570" s="38">
        <v>134.61000000000001</v>
      </c>
      <c r="F570" s="39" t="s">
        <v>4</v>
      </c>
      <c r="G570" s="40" t="s">
        <v>21</v>
      </c>
    </row>
    <row r="571" spans="1:7">
      <c r="A571" s="35">
        <v>44979</v>
      </c>
      <c r="B571" s="36">
        <v>0.5099107638888889</v>
      </c>
      <c r="C571" s="37" t="s">
        <v>20</v>
      </c>
      <c r="D571" s="34">
        <v>100</v>
      </c>
      <c r="E571" s="38">
        <v>134.61000000000001</v>
      </c>
      <c r="F571" s="39" t="s">
        <v>4</v>
      </c>
      <c r="G571" s="40" t="s">
        <v>21</v>
      </c>
    </row>
    <row r="572" spans="1:7">
      <c r="A572" s="35">
        <v>44979</v>
      </c>
      <c r="B572" s="36">
        <v>0.5099107638888889</v>
      </c>
      <c r="C572" s="37" t="s">
        <v>20</v>
      </c>
      <c r="D572" s="34">
        <v>4</v>
      </c>
      <c r="E572" s="38">
        <v>134.59</v>
      </c>
      <c r="F572" s="39" t="s">
        <v>4</v>
      </c>
      <c r="G572" s="40" t="s">
        <v>21</v>
      </c>
    </row>
    <row r="573" spans="1:7">
      <c r="A573" s="35">
        <v>44979</v>
      </c>
      <c r="B573" s="36">
        <v>0.5099107638888889</v>
      </c>
      <c r="C573" s="37" t="s">
        <v>20</v>
      </c>
      <c r="D573" s="34">
        <v>96</v>
      </c>
      <c r="E573" s="38">
        <v>134.59</v>
      </c>
      <c r="F573" s="39" t="s">
        <v>4</v>
      </c>
      <c r="G573" s="40" t="s">
        <v>21</v>
      </c>
    </row>
    <row r="574" spans="1:7">
      <c r="A574" s="35">
        <v>44979</v>
      </c>
      <c r="B574" s="36">
        <v>0.51077326388888888</v>
      </c>
      <c r="C574" s="37" t="s">
        <v>20</v>
      </c>
      <c r="D574" s="34">
        <v>80</v>
      </c>
      <c r="E574" s="38">
        <v>134.52000000000001</v>
      </c>
      <c r="F574" s="39" t="s">
        <v>4</v>
      </c>
      <c r="G574" s="40" t="s">
        <v>32</v>
      </c>
    </row>
    <row r="575" spans="1:7">
      <c r="A575" s="35">
        <v>44979</v>
      </c>
      <c r="B575" s="36">
        <v>0.51241608796296301</v>
      </c>
      <c r="C575" s="37" t="s">
        <v>20</v>
      </c>
      <c r="D575" s="34">
        <v>35</v>
      </c>
      <c r="E575" s="38">
        <v>134.80000000000001</v>
      </c>
      <c r="F575" s="39" t="s">
        <v>4</v>
      </c>
      <c r="G575" s="40" t="s">
        <v>32</v>
      </c>
    </row>
    <row r="576" spans="1:7">
      <c r="A576" s="35">
        <v>44979</v>
      </c>
      <c r="B576" s="36">
        <v>0.51241608796296301</v>
      </c>
      <c r="C576" s="37" t="s">
        <v>20</v>
      </c>
      <c r="D576" s="34">
        <v>100</v>
      </c>
      <c r="E576" s="38">
        <v>134.80000000000001</v>
      </c>
      <c r="F576" s="39" t="s">
        <v>4</v>
      </c>
      <c r="G576" s="40" t="s">
        <v>32</v>
      </c>
    </row>
    <row r="577" spans="1:7">
      <c r="A577" s="35">
        <v>44979</v>
      </c>
      <c r="B577" s="36">
        <v>0.51241608796296301</v>
      </c>
      <c r="C577" s="37" t="s">
        <v>20</v>
      </c>
      <c r="D577" s="34">
        <v>65</v>
      </c>
      <c r="E577" s="38">
        <v>134.80000000000001</v>
      </c>
      <c r="F577" s="39" t="s">
        <v>4</v>
      </c>
      <c r="G577" s="40" t="s">
        <v>32</v>
      </c>
    </row>
    <row r="578" spans="1:7">
      <c r="A578" s="35">
        <v>44979</v>
      </c>
      <c r="B578" s="36">
        <v>0.51320150462962966</v>
      </c>
      <c r="C578" s="37" t="s">
        <v>20</v>
      </c>
      <c r="D578" s="34">
        <v>11</v>
      </c>
      <c r="E578" s="38">
        <v>134.74</v>
      </c>
      <c r="F578" s="39" t="s">
        <v>4</v>
      </c>
      <c r="G578" s="40" t="s">
        <v>21</v>
      </c>
    </row>
    <row r="579" spans="1:7">
      <c r="A579" s="35">
        <v>44979</v>
      </c>
      <c r="B579" s="36">
        <v>0.51320150462962966</v>
      </c>
      <c r="C579" s="37" t="s">
        <v>20</v>
      </c>
      <c r="D579" s="34">
        <v>19</v>
      </c>
      <c r="E579" s="38">
        <v>134.74</v>
      </c>
      <c r="F579" s="39" t="s">
        <v>4</v>
      </c>
      <c r="G579" s="40" t="s">
        <v>21</v>
      </c>
    </row>
    <row r="580" spans="1:7">
      <c r="A580" s="35">
        <v>44979</v>
      </c>
      <c r="B580" s="36">
        <v>0.51320150462962966</v>
      </c>
      <c r="C580" s="37" t="s">
        <v>20</v>
      </c>
      <c r="D580" s="34">
        <v>30</v>
      </c>
      <c r="E580" s="38">
        <v>134.74</v>
      </c>
      <c r="F580" s="39" t="s">
        <v>4</v>
      </c>
      <c r="G580" s="40" t="s">
        <v>21</v>
      </c>
    </row>
    <row r="581" spans="1:7">
      <c r="A581" s="35">
        <v>44979</v>
      </c>
      <c r="B581" s="36">
        <v>0.51320150462962966</v>
      </c>
      <c r="C581" s="37" t="s">
        <v>20</v>
      </c>
      <c r="D581" s="34">
        <v>81</v>
      </c>
      <c r="E581" s="38">
        <v>134.74</v>
      </c>
      <c r="F581" s="39" t="s">
        <v>4</v>
      </c>
      <c r="G581" s="40" t="s">
        <v>21</v>
      </c>
    </row>
    <row r="582" spans="1:7">
      <c r="A582" s="35">
        <v>44979</v>
      </c>
      <c r="B582" s="36">
        <v>0.51320150462962966</v>
      </c>
      <c r="C582" s="37" t="s">
        <v>20</v>
      </c>
      <c r="D582" s="34">
        <v>89</v>
      </c>
      <c r="E582" s="38">
        <v>134.74</v>
      </c>
      <c r="F582" s="39" t="s">
        <v>4</v>
      </c>
      <c r="G582" s="40" t="s">
        <v>21</v>
      </c>
    </row>
    <row r="583" spans="1:7">
      <c r="A583" s="35">
        <v>44979</v>
      </c>
      <c r="B583" s="36">
        <v>0.51320150462962966</v>
      </c>
      <c r="C583" s="37" t="s">
        <v>20</v>
      </c>
      <c r="D583" s="34">
        <v>100</v>
      </c>
      <c r="E583" s="38">
        <v>134.74</v>
      </c>
      <c r="F583" s="39" t="s">
        <v>4</v>
      </c>
      <c r="G583" s="40" t="s">
        <v>21</v>
      </c>
    </row>
    <row r="584" spans="1:7">
      <c r="A584" s="35">
        <v>44979</v>
      </c>
      <c r="B584" s="36">
        <v>0.51320150462962966</v>
      </c>
      <c r="C584" s="37" t="s">
        <v>20</v>
      </c>
      <c r="D584" s="34">
        <v>100</v>
      </c>
      <c r="E584" s="38">
        <v>134.74</v>
      </c>
      <c r="F584" s="39" t="s">
        <v>4</v>
      </c>
      <c r="G584" s="40" t="s">
        <v>21</v>
      </c>
    </row>
    <row r="585" spans="1:7">
      <c r="A585" s="35">
        <v>44979</v>
      </c>
      <c r="B585" s="36">
        <v>0.51915821759259262</v>
      </c>
      <c r="C585" s="37" t="s">
        <v>20</v>
      </c>
      <c r="D585" s="34">
        <v>100</v>
      </c>
      <c r="E585" s="38">
        <v>134.99</v>
      </c>
      <c r="F585" s="39" t="s">
        <v>4</v>
      </c>
      <c r="G585" s="40" t="s">
        <v>33</v>
      </c>
    </row>
    <row r="586" spans="1:7">
      <c r="A586" s="35">
        <v>44979</v>
      </c>
      <c r="B586" s="36">
        <v>0.51945706018518523</v>
      </c>
      <c r="C586" s="37" t="s">
        <v>20</v>
      </c>
      <c r="D586" s="34">
        <v>4</v>
      </c>
      <c r="E586" s="38">
        <v>134.94999999999999</v>
      </c>
      <c r="F586" s="39" t="s">
        <v>4</v>
      </c>
      <c r="G586" s="40" t="s">
        <v>21</v>
      </c>
    </row>
    <row r="587" spans="1:7">
      <c r="A587" s="35">
        <v>44979</v>
      </c>
      <c r="B587" s="36">
        <v>0.51945706018518523</v>
      </c>
      <c r="C587" s="37" t="s">
        <v>20</v>
      </c>
      <c r="D587" s="34">
        <v>7</v>
      </c>
      <c r="E587" s="38">
        <v>134.94999999999999</v>
      </c>
      <c r="F587" s="39" t="s">
        <v>4</v>
      </c>
      <c r="G587" s="40" t="s">
        <v>21</v>
      </c>
    </row>
    <row r="588" spans="1:7">
      <c r="A588" s="35">
        <v>44979</v>
      </c>
      <c r="B588" s="36">
        <v>0.51945706018518523</v>
      </c>
      <c r="C588" s="37" t="s">
        <v>20</v>
      </c>
      <c r="D588" s="34">
        <v>24</v>
      </c>
      <c r="E588" s="38">
        <v>134.94999999999999</v>
      </c>
      <c r="F588" s="39" t="s">
        <v>4</v>
      </c>
      <c r="G588" s="40" t="s">
        <v>21</v>
      </c>
    </row>
    <row r="589" spans="1:7">
      <c r="A589" s="35">
        <v>44979</v>
      </c>
      <c r="B589" s="36">
        <v>0.51945706018518523</v>
      </c>
      <c r="C589" s="37" t="s">
        <v>20</v>
      </c>
      <c r="D589" s="34">
        <v>42</v>
      </c>
      <c r="E589" s="38">
        <v>134.94999999999999</v>
      </c>
      <c r="F589" s="39" t="s">
        <v>4</v>
      </c>
      <c r="G589" s="40" t="s">
        <v>21</v>
      </c>
    </row>
    <row r="590" spans="1:7">
      <c r="A590" s="35">
        <v>44979</v>
      </c>
      <c r="B590" s="36">
        <v>0.51945706018518523</v>
      </c>
      <c r="C590" s="37" t="s">
        <v>20</v>
      </c>
      <c r="D590" s="34">
        <v>59</v>
      </c>
      <c r="E590" s="38">
        <v>134.94999999999999</v>
      </c>
      <c r="F590" s="39" t="s">
        <v>4</v>
      </c>
      <c r="G590" s="40" t="s">
        <v>21</v>
      </c>
    </row>
    <row r="591" spans="1:7">
      <c r="A591" s="35">
        <v>44979</v>
      </c>
      <c r="B591" s="36">
        <v>0.51945706018518523</v>
      </c>
      <c r="C591" s="37" t="s">
        <v>20</v>
      </c>
      <c r="D591" s="34">
        <v>64</v>
      </c>
      <c r="E591" s="38">
        <v>134.94999999999999</v>
      </c>
      <c r="F591" s="39" t="s">
        <v>4</v>
      </c>
      <c r="G591" s="40" t="s">
        <v>21</v>
      </c>
    </row>
    <row r="592" spans="1:7">
      <c r="A592" s="35">
        <v>44979</v>
      </c>
      <c r="B592" s="36">
        <v>0.51945706018518523</v>
      </c>
      <c r="C592" s="37" t="s">
        <v>20</v>
      </c>
      <c r="D592" s="34">
        <v>100</v>
      </c>
      <c r="E592" s="38">
        <v>134.94999999999999</v>
      </c>
      <c r="F592" s="39" t="s">
        <v>4</v>
      </c>
      <c r="G592" s="40" t="s">
        <v>21</v>
      </c>
    </row>
    <row r="593" spans="1:7">
      <c r="A593" s="35">
        <v>44979</v>
      </c>
      <c r="B593" s="36">
        <v>0.51945706018518523</v>
      </c>
      <c r="C593" s="37" t="s">
        <v>20</v>
      </c>
      <c r="D593" s="34">
        <v>100</v>
      </c>
      <c r="E593" s="38">
        <v>134.94999999999999</v>
      </c>
      <c r="F593" s="39" t="s">
        <v>4</v>
      </c>
      <c r="G593" s="40" t="s">
        <v>21</v>
      </c>
    </row>
    <row r="594" spans="1:7">
      <c r="A594" s="35">
        <v>44979</v>
      </c>
      <c r="B594" s="36">
        <v>0.51945706018518523</v>
      </c>
      <c r="C594" s="37" t="s">
        <v>20</v>
      </c>
      <c r="D594" s="34">
        <v>300</v>
      </c>
      <c r="E594" s="38">
        <v>134.94999999999999</v>
      </c>
      <c r="F594" s="39" t="s">
        <v>4</v>
      </c>
      <c r="G594" s="40" t="s">
        <v>21</v>
      </c>
    </row>
    <row r="595" spans="1:7">
      <c r="A595" s="35">
        <v>44979</v>
      </c>
      <c r="B595" s="36">
        <v>0.51945717592592588</v>
      </c>
      <c r="C595" s="37" t="s">
        <v>20</v>
      </c>
      <c r="D595" s="34">
        <v>3</v>
      </c>
      <c r="E595" s="38">
        <v>134.93</v>
      </c>
      <c r="F595" s="39" t="s">
        <v>4</v>
      </c>
      <c r="G595" s="40" t="s">
        <v>5</v>
      </c>
    </row>
    <row r="596" spans="1:7">
      <c r="A596" s="35">
        <v>44979</v>
      </c>
      <c r="B596" s="36">
        <v>0.51945717592592588</v>
      </c>
      <c r="C596" s="37" t="s">
        <v>20</v>
      </c>
      <c r="D596" s="34">
        <v>100</v>
      </c>
      <c r="E596" s="38">
        <v>134.94</v>
      </c>
      <c r="F596" s="39" t="s">
        <v>4</v>
      </c>
      <c r="G596" s="40" t="s">
        <v>21</v>
      </c>
    </row>
    <row r="597" spans="1:7">
      <c r="A597" s="35">
        <v>44979</v>
      </c>
      <c r="B597" s="36">
        <v>0.51945717592592588</v>
      </c>
      <c r="C597" s="37" t="s">
        <v>20</v>
      </c>
      <c r="D597" s="34">
        <v>100</v>
      </c>
      <c r="E597" s="38">
        <v>134.94</v>
      </c>
      <c r="F597" s="39" t="s">
        <v>4</v>
      </c>
      <c r="G597" s="40" t="s">
        <v>21</v>
      </c>
    </row>
    <row r="598" spans="1:7">
      <c r="A598" s="35">
        <v>44979</v>
      </c>
      <c r="B598" s="36">
        <v>0.51957592592592605</v>
      </c>
      <c r="C598" s="37" t="s">
        <v>20</v>
      </c>
      <c r="D598" s="34">
        <v>2</v>
      </c>
      <c r="E598" s="38">
        <v>134.93</v>
      </c>
      <c r="F598" s="39" t="s">
        <v>4</v>
      </c>
      <c r="G598" s="40" t="s">
        <v>5</v>
      </c>
    </row>
    <row r="599" spans="1:7">
      <c r="A599" s="35">
        <v>44979</v>
      </c>
      <c r="B599" s="36">
        <v>0.51957592592592605</v>
      </c>
      <c r="C599" s="37" t="s">
        <v>20</v>
      </c>
      <c r="D599" s="34">
        <v>95</v>
      </c>
      <c r="E599" s="38">
        <v>134.93</v>
      </c>
      <c r="F599" s="39" t="s">
        <v>4</v>
      </c>
      <c r="G599" s="40" t="s">
        <v>5</v>
      </c>
    </row>
    <row r="600" spans="1:7">
      <c r="A600" s="35">
        <v>44979</v>
      </c>
      <c r="B600" s="36">
        <v>0.51957592592592605</v>
      </c>
      <c r="C600" s="37" t="s">
        <v>20</v>
      </c>
      <c r="D600" s="34">
        <v>100</v>
      </c>
      <c r="E600" s="38">
        <v>134.93</v>
      </c>
      <c r="F600" s="39" t="s">
        <v>4</v>
      </c>
      <c r="G600" s="40" t="s">
        <v>5</v>
      </c>
    </row>
    <row r="601" spans="1:7">
      <c r="A601" s="35">
        <v>44979</v>
      </c>
      <c r="B601" s="36">
        <v>0.51957592592592605</v>
      </c>
      <c r="C601" s="37" t="s">
        <v>20</v>
      </c>
      <c r="D601" s="34">
        <v>100</v>
      </c>
      <c r="E601" s="38">
        <v>134.94999999999999</v>
      </c>
      <c r="F601" s="39" t="s">
        <v>4</v>
      </c>
      <c r="G601" s="40" t="s">
        <v>22</v>
      </c>
    </row>
    <row r="602" spans="1:7">
      <c r="A602" s="35">
        <v>44979</v>
      </c>
      <c r="B602" s="36">
        <v>0.51957592592592605</v>
      </c>
      <c r="C602" s="37" t="s">
        <v>20</v>
      </c>
      <c r="D602" s="34">
        <v>2</v>
      </c>
      <c r="E602" s="38">
        <v>134.94</v>
      </c>
      <c r="F602" s="39" t="s">
        <v>4</v>
      </c>
      <c r="G602" s="40" t="s">
        <v>21</v>
      </c>
    </row>
    <row r="603" spans="1:7">
      <c r="A603" s="35">
        <v>44979</v>
      </c>
      <c r="B603" s="36">
        <v>0.51957592592592605</v>
      </c>
      <c r="C603" s="37" t="s">
        <v>20</v>
      </c>
      <c r="D603" s="34">
        <v>3</v>
      </c>
      <c r="E603" s="38">
        <v>134.94999999999999</v>
      </c>
      <c r="F603" s="39" t="s">
        <v>4</v>
      </c>
      <c r="G603" s="40" t="s">
        <v>21</v>
      </c>
    </row>
    <row r="604" spans="1:7">
      <c r="A604" s="35">
        <v>44979</v>
      </c>
      <c r="B604" s="36">
        <v>0.51957592592592605</v>
      </c>
      <c r="C604" s="37" t="s">
        <v>20</v>
      </c>
      <c r="D604" s="34">
        <v>98</v>
      </c>
      <c r="E604" s="38">
        <v>134.94</v>
      </c>
      <c r="F604" s="39" t="s">
        <v>4</v>
      </c>
      <c r="G604" s="40" t="s">
        <v>21</v>
      </c>
    </row>
    <row r="605" spans="1:7">
      <c r="A605" s="35">
        <v>44979</v>
      </c>
      <c r="B605" s="36">
        <v>0.51957592592592605</v>
      </c>
      <c r="C605" s="37" t="s">
        <v>20</v>
      </c>
      <c r="D605" s="34">
        <v>100</v>
      </c>
      <c r="E605" s="38">
        <v>134.94999999999999</v>
      </c>
      <c r="F605" s="39" t="s">
        <v>4</v>
      </c>
      <c r="G605" s="40" t="s">
        <v>21</v>
      </c>
    </row>
    <row r="606" spans="1:7">
      <c r="A606" s="35">
        <v>44979</v>
      </c>
      <c r="B606" s="36">
        <v>0.5195784722222222</v>
      </c>
      <c r="C606" s="37" t="s">
        <v>20</v>
      </c>
      <c r="D606" s="34">
        <v>100</v>
      </c>
      <c r="E606" s="38">
        <v>134.87</v>
      </c>
      <c r="F606" s="39" t="s">
        <v>4</v>
      </c>
      <c r="G606" s="40" t="s">
        <v>21</v>
      </c>
    </row>
    <row r="607" spans="1:7">
      <c r="A607" s="35">
        <v>44979</v>
      </c>
      <c r="B607" s="36">
        <v>0.52011331018518525</v>
      </c>
      <c r="C607" s="37" t="s">
        <v>20</v>
      </c>
      <c r="D607" s="34">
        <v>8</v>
      </c>
      <c r="E607" s="38">
        <v>134.80000000000001</v>
      </c>
      <c r="F607" s="39" t="s">
        <v>4</v>
      </c>
      <c r="G607" s="40" t="s">
        <v>21</v>
      </c>
    </row>
    <row r="608" spans="1:7">
      <c r="A608" s="35">
        <v>44979</v>
      </c>
      <c r="B608" s="36">
        <v>0.52011331018518525</v>
      </c>
      <c r="C608" s="37" t="s">
        <v>20</v>
      </c>
      <c r="D608" s="34">
        <v>8</v>
      </c>
      <c r="E608" s="38">
        <v>134.80000000000001</v>
      </c>
      <c r="F608" s="39" t="s">
        <v>4</v>
      </c>
      <c r="G608" s="40" t="s">
        <v>21</v>
      </c>
    </row>
    <row r="609" spans="1:7">
      <c r="A609" s="35">
        <v>44979</v>
      </c>
      <c r="B609" s="36">
        <v>0.52011331018518525</v>
      </c>
      <c r="C609" s="37" t="s">
        <v>20</v>
      </c>
      <c r="D609" s="34">
        <v>8</v>
      </c>
      <c r="E609" s="38">
        <v>134.80000000000001</v>
      </c>
      <c r="F609" s="39" t="s">
        <v>4</v>
      </c>
      <c r="G609" s="40" t="s">
        <v>21</v>
      </c>
    </row>
    <row r="610" spans="1:7">
      <c r="A610" s="35">
        <v>44979</v>
      </c>
      <c r="B610" s="36">
        <v>0.52011331018518525</v>
      </c>
      <c r="C610" s="37" t="s">
        <v>20</v>
      </c>
      <c r="D610" s="34">
        <v>84</v>
      </c>
      <c r="E610" s="38">
        <v>134.80000000000001</v>
      </c>
      <c r="F610" s="39" t="s">
        <v>4</v>
      </c>
      <c r="G610" s="40" t="s">
        <v>21</v>
      </c>
    </row>
    <row r="611" spans="1:7">
      <c r="A611" s="35">
        <v>44979</v>
      </c>
      <c r="B611" s="36">
        <v>0.52011331018518525</v>
      </c>
      <c r="C611" s="37" t="s">
        <v>20</v>
      </c>
      <c r="D611" s="34">
        <v>92</v>
      </c>
      <c r="E611" s="38">
        <v>134.80000000000001</v>
      </c>
      <c r="F611" s="39" t="s">
        <v>4</v>
      </c>
      <c r="G611" s="40" t="s">
        <v>21</v>
      </c>
    </row>
    <row r="612" spans="1:7">
      <c r="A612" s="35">
        <v>44979</v>
      </c>
      <c r="B612" s="36">
        <v>0.52011342592592591</v>
      </c>
      <c r="C612" s="37" t="s">
        <v>20</v>
      </c>
      <c r="D612" s="34">
        <v>1</v>
      </c>
      <c r="E612" s="38">
        <v>134.76</v>
      </c>
      <c r="F612" s="39" t="s">
        <v>4</v>
      </c>
      <c r="G612" s="40" t="s">
        <v>21</v>
      </c>
    </row>
    <row r="613" spans="1:7">
      <c r="A613" s="35">
        <v>44979</v>
      </c>
      <c r="B613" s="36">
        <v>0.52022581018518532</v>
      </c>
      <c r="C613" s="37" t="s">
        <v>20</v>
      </c>
      <c r="D613" s="34">
        <v>30</v>
      </c>
      <c r="E613" s="38">
        <v>134.76</v>
      </c>
      <c r="F613" s="39" t="s">
        <v>4</v>
      </c>
      <c r="G613" s="40" t="s">
        <v>21</v>
      </c>
    </row>
    <row r="614" spans="1:7">
      <c r="A614" s="35">
        <v>44979</v>
      </c>
      <c r="B614" s="36">
        <v>0.52022581018518532</v>
      </c>
      <c r="C614" s="37" t="s">
        <v>20</v>
      </c>
      <c r="D614" s="34">
        <v>40</v>
      </c>
      <c r="E614" s="38">
        <v>134.76</v>
      </c>
      <c r="F614" s="39" t="s">
        <v>4</v>
      </c>
      <c r="G614" s="40" t="s">
        <v>21</v>
      </c>
    </row>
    <row r="615" spans="1:7">
      <c r="A615" s="35">
        <v>44979</v>
      </c>
      <c r="B615" s="36">
        <v>0.52073344907407415</v>
      </c>
      <c r="C615" s="37" t="s">
        <v>20</v>
      </c>
      <c r="D615" s="34">
        <v>38</v>
      </c>
      <c r="E615" s="38">
        <v>134.78</v>
      </c>
      <c r="F615" s="39" t="s">
        <v>4</v>
      </c>
      <c r="G615" s="40" t="s">
        <v>5</v>
      </c>
    </row>
    <row r="616" spans="1:7">
      <c r="A616" s="35">
        <v>44979</v>
      </c>
      <c r="B616" s="36">
        <v>0.52073344907407415</v>
      </c>
      <c r="C616" s="37" t="s">
        <v>20</v>
      </c>
      <c r="D616" s="34">
        <v>62</v>
      </c>
      <c r="E616" s="38">
        <v>134.78</v>
      </c>
      <c r="F616" s="39" t="s">
        <v>4</v>
      </c>
      <c r="G616" s="40" t="s">
        <v>5</v>
      </c>
    </row>
    <row r="617" spans="1:7">
      <c r="A617" s="35">
        <v>44979</v>
      </c>
      <c r="B617" s="36">
        <v>0.52073344907407415</v>
      </c>
      <c r="C617" s="37" t="s">
        <v>20</v>
      </c>
      <c r="D617" s="34">
        <v>41</v>
      </c>
      <c r="E617" s="38">
        <v>134.79</v>
      </c>
      <c r="F617" s="39" t="s">
        <v>4</v>
      </c>
      <c r="G617" s="40" t="s">
        <v>21</v>
      </c>
    </row>
    <row r="618" spans="1:7">
      <c r="A618" s="35">
        <v>44979</v>
      </c>
      <c r="B618" s="36">
        <v>0.52073344907407415</v>
      </c>
      <c r="C618" s="37" t="s">
        <v>20</v>
      </c>
      <c r="D618" s="34">
        <v>59</v>
      </c>
      <c r="E618" s="38">
        <v>134.79</v>
      </c>
      <c r="F618" s="39" t="s">
        <v>4</v>
      </c>
      <c r="G618" s="40" t="s">
        <v>21</v>
      </c>
    </row>
    <row r="619" spans="1:7">
      <c r="A619" s="35">
        <v>44979</v>
      </c>
      <c r="B619" s="36">
        <v>0.52073344907407415</v>
      </c>
      <c r="C619" s="37" t="s">
        <v>20</v>
      </c>
      <c r="D619" s="34">
        <v>25</v>
      </c>
      <c r="E619" s="38">
        <v>134.79</v>
      </c>
      <c r="F619" s="39" t="s">
        <v>4</v>
      </c>
      <c r="G619" s="40" t="s">
        <v>21</v>
      </c>
    </row>
    <row r="620" spans="1:7">
      <c r="A620" s="35">
        <v>44979</v>
      </c>
      <c r="B620" s="36">
        <v>0.52073344907407415</v>
      </c>
      <c r="C620" s="37" t="s">
        <v>20</v>
      </c>
      <c r="D620" s="34">
        <v>100</v>
      </c>
      <c r="E620" s="38">
        <v>134.79</v>
      </c>
      <c r="F620" s="39" t="s">
        <v>4</v>
      </c>
      <c r="G620" s="40" t="s">
        <v>21</v>
      </c>
    </row>
    <row r="621" spans="1:7">
      <c r="A621" s="35">
        <v>44979</v>
      </c>
      <c r="B621" s="36">
        <v>0.52073344907407415</v>
      </c>
      <c r="C621" s="37" t="s">
        <v>20</v>
      </c>
      <c r="D621" s="34">
        <v>2</v>
      </c>
      <c r="E621" s="38">
        <v>134.77000000000001</v>
      </c>
      <c r="F621" s="39" t="s">
        <v>4</v>
      </c>
      <c r="G621" s="40" t="s">
        <v>21</v>
      </c>
    </row>
    <row r="622" spans="1:7">
      <c r="A622" s="35">
        <v>44979</v>
      </c>
      <c r="B622" s="36">
        <v>0.52073344907407415</v>
      </c>
      <c r="C622" s="37" t="s">
        <v>20</v>
      </c>
      <c r="D622" s="34">
        <v>75</v>
      </c>
      <c r="E622" s="38">
        <v>134.79</v>
      </c>
      <c r="F622" s="39" t="s">
        <v>4</v>
      </c>
      <c r="G622" s="40" t="s">
        <v>21</v>
      </c>
    </row>
    <row r="623" spans="1:7">
      <c r="A623" s="35">
        <v>44979</v>
      </c>
      <c r="B623" s="36">
        <v>0.52076006944444442</v>
      </c>
      <c r="C623" s="37" t="s">
        <v>20</v>
      </c>
      <c r="D623" s="34">
        <v>100</v>
      </c>
      <c r="E623" s="38">
        <v>134.79</v>
      </c>
      <c r="F623" s="39" t="s">
        <v>4</v>
      </c>
      <c r="G623" s="40" t="s">
        <v>21</v>
      </c>
    </row>
    <row r="624" spans="1:7">
      <c r="A624" s="35">
        <v>44979</v>
      </c>
      <c r="B624" s="36">
        <v>0.52076006944444442</v>
      </c>
      <c r="C624" s="37" t="s">
        <v>20</v>
      </c>
      <c r="D624" s="34">
        <v>2</v>
      </c>
      <c r="E624" s="38">
        <v>134.79</v>
      </c>
      <c r="F624" s="39" t="s">
        <v>4</v>
      </c>
      <c r="G624" s="40" t="s">
        <v>21</v>
      </c>
    </row>
    <row r="625" spans="1:7">
      <c r="A625" s="35">
        <v>44979</v>
      </c>
      <c r="B625" s="36">
        <v>0.52195879629629638</v>
      </c>
      <c r="C625" s="37" t="s">
        <v>20</v>
      </c>
      <c r="D625" s="34">
        <v>21</v>
      </c>
      <c r="E625" s="38">
        <v>134.76</v>
      </c>
      <c r="F625" s="39" t="s">
        <v>4</v>
      </c>
      <c r="G625" s="40" t="s">
        <v>22</v>
      </c>
    </row>
    <row r="626" spans="1:7">
      <c r="A626" s="35">
        <v>44979</v>
      </c>
      <c r="B626" s="36">
        <v>0.52195879629629638</v>
      </c>
      <c r="C626" s="37" t="s">
        <v>20</v>
      </c>
      <c r="D626" s="34">
        <v>35</v>
      </c>
      <c r="E626" s="38">
        <v>134.76</v>
      </c>
      <c r="F626" s="39" t="s">
        <v>4</v>
      </c>
      <c r="G626" s="40" t="s">
        <v>22</v>
      </c>
    </row>
    <row r="627" spans="1:7">
      <c r="A627" s="35">
        <v>44979</v>
      </c>
      <c r="B627" s="36">
        <v>0.52195879629629638</v>
      </c>
      <c r="C627" s="37" t="s">
        <v>20</v>
      </c>
      <c r="D627" s="34">
        <v>8</v>
      </c>
      <c r="E627" s="38">
        <v>134.76</v>
      </c>
      <c r="F627" s="39" t="s">
        <v>4</v>
      </c>
      <c r="G627" s="40" t="s">
        <v>21</v>
      </c>
    </row>
    <row r="628" spans="1:7">
      <c r="A628" s="35">
        <v>44979</v>
      </c>
      <c r="B628" s="36">
        <v>0.52195879629629638</v>
      </c>
      <c r="C628" s="37" t="s">
        <v>20</v>
      </c>
      <c r="D628" s="34">
        <v>10</v>
      </c>
      <c r="E628" s="38">
        <v>134.76</v>
      </c>
      <c r="F628" s="39" t="s">
        <v>4</v>
      </c>
      <c r="G628" s="40" t="s">
        <v>21</v>
      </c>
    </row>
    <row r="629" spans="1:7">
      <c r="A629" s="35">
        <v>44979</v>
      </c>
      <c r="B629" s="36">
        <v>0.52195879629629638</v>
      </c>
      <c r="C629" s="37" t="s">
        <v>20</v>
      </c>
      <c r="D629" s="34">
        <v>10</v>
      </c>
      <c r="E629" s="38">
        <v>134.76</v>
      </c>
      <c r="F629" s="39" t="s">
        <v>4</v>
      </c>
      <c r="G629" s="40" t="s">
        <v>21</v>
      </c>
    </row>
    <row r="630" spans="1:7">
      <c r="A630" s="35">
        <v>44979</v>
      </c>
      <c r="B630" s="36">
        <v>0.52195879629629638</v>
      </c>
      <c r="C630" s="37" t="s">
        <v>20</v>
      </c>
      <c r="D630" s="34">
        <v>10</v>
      </c>
      <c r="E630" s="38">
        <v>134.76</v>
      </c>
      <c r="F630" s="39" t="s">
        <v>4</v>
      </c>
      <c r="G630" s="40" t="s">
        <v>21</v>
      </c>
    </row>
    <row r="631" spans="1:7">
      <c r="A631" s="35">
        <v>44979</v>
      </c>
      <c r="B631" s="36">
        <v>0.52195879629629638</v>
      </c>
      <c r="C631" s="37" t="s">
        <v>20</v>
      </c>
      <c r="D631" s="34">
        <v>10</v>
      </c>
      <c r="E631" s="38">
        <v>134.76</v>
      </c>
      <c r="F631" s="39" t="s">
        <v>4</v>
      </c>
      <c r="G631" s="40" t="s">
        <v>21</v>
      </c>
    </row>
    <row r="632" spans="1:7">
      <c r="A632" s="35">
        <v>44979</v>
      </c>
      <c r="B632" s="36">
        <v>0.52195879629629638</v>
      </c>
      <c r="C632" s="37" t="s">
        <v>20</v>
      </c>
      <c r="D632" s="34">
        <v>10</v>
      </c>
      <c r="E632" s="38">
        <v>134.76</v>
      </c>
      <c r="F632" s="39" t="s">
        <v>4</v>
      </c>
      <c r="G632" s="40" t="s">
        <v>21</v>
      </c>
    </row>
    <row r="633" spans="1:7">
      <c r="A633" s="35">
        <v>44979</v>
      </c>
      <c r="B633" s="36">
        <v>0.52195879629629638</v>
      </c>
      <c r="C633" s="37" t="s">
        <v>20</v>
      </c>
      <c r="D633" s="34">
        <v>10</v>
      </c>
      <c r="E633" s="38">
        <v>134.76</v>
      </c>
      <c r="F633" s="39" t="s">
        <v>4</v>
      </c>
      <c r="G633" s="40" t="s">
        <v>21</v>
      </c>
    </row>
    <row r="634" spans="1:7">
      <c r="A634" s="35">
        <v>44979</v>
      </c>
      <c r="B634" s="36">
        <v>0.52195879629629638</v>
      </c>
      <c r="C634" s="37" t="s">
        <v>20</v>
      </c>
      <c r="D634" s="34">
        <v>10</v>
      </c>
      <c r="E634" s="38">
        <v>134.76</v>
      </c>
      <c r="F634" s="39" t="s">
        <v>4</v>
      </c>
      <c r="G634" s="40" t="s">
        <v>21</v>
      </c>
    </row>
    <row r="635" spans="1:7">
      <c r="A635" s="35">
        <v>44979</v>
      </c>
      <c r="B635" s="36">
        <v>0.52195879629629638</v>
      </c>
      <c r="C635" s="37" t="s">
        <v>20</v>
      </c>
      <c r="D635" s="34">
        <v>29</v>
      </c>
      <c r="E635" s="38">
        <v>134.76</v>
      </c>
      <c r="F635" s="39" t="s">
        <v>4</v>
      </c>
      <c r="G635" s="40" t="s">
        <v>21</v>
      </c>
    </row>
    <row r="636" spans="1:7">
      <c r="A636" s="35">
        <v>44979</v>
      </c>
      <c r="B636" s="36">
        <v>0.52195879629629638</v>
      </c>
      <c r="C636" s="37" t="s">
        <v>20</v>
      </c>
      <c r="D636" s="34">
        <v>60</v>
      </c>
      <c r="E636" s="38">
        <v>134.76</v>
      </c>
      <c r="F636" s="39" t="s">
        <v>4</v>
      </c>
      <c r="G636" s="40" t="s">
        <v>21</v>
      </c>
    </row>
    <row r="637" spans="1:7">
      <c r="A637" s="35">
        <v>44979</v>
      </c>
      <c r="B637" s="36">
        <v>0.52195879629629638</v>
      </c>
      <c r="C637" s="37" t="s">
        <v>20</v>
      </c>
      <c r="D637" s="34">
        <v>70</v>
      </c>
      <c r="E637" s="38">
        <v>134.76</v>
      </c>
      <c r="F637" s="39" t="s">
        <v>4</v>
      </c>
      <c r="G637" s="40" t="s">
        <v>21</v>
      </c>
    </row>
    <row r="638" spans="1:7">
      <c r="A638" s="35">
        <v>44979</v>
      </c>
      <c r="B638" s="36">
        <v>0.52195879629629638</v>
      </c>
      <c r="C638" s="37" t="s">
        <v>20</v>
      </c>
      <c r="D638" s="34">
        <v>100</v>
      </c>
      <c r="E638" s="38">
        <v>134.76</v>
      </c>
      <c r="F638" s="39" t="s">
        <v>4</v>
      </c>
      <c r="G638" s="40" t="s">
        <v>21</v>
      </c>
    </row>
    <row r="639" spans="1:7">
      <c r="A639" s="35">
        <v>44979</v>
      </c>
      <c r="B639" s="36">
        <v>0.52195879629629638</v>
      </c>
      <c r="C639" s="37" t="s">
        <v>20</v>
      </c>
      <c r="D639" s="34">
        <v>262</v>
      </c>
      <c r="E639" s="38">
        <v>134.76</v>
      </c>
      <c r="F639" s="39" t="s">
        <v>4</v>
      </c>
      <c r="G639" s="40" t="s">
        <v>21</v>
      </c>
    </row>
    <row r="640" spans="1:7">
      <c r="A640" s="35">
        <v>44979</v>
      </c>
      <c r="B640" s="36">
        <v>0.52195879629629638</v>
      </c>
      <c r="C640" s="37" t="s">
        <v>20</v>
      </c>
      <c r="D640" s="34">
        <v>3</v>
      </c>
      <c r="E640" s="38">
        <v>134.76</v>
      </c>
      <c r="F640" s="39" t="s">
        <v>4</v>
      </c>
      <c r="G640" s="40" t="s">
        <v>21</v>
      </c>
    </row>
    <row r="641" spans="1:7">
      <c r="A641" s="35">
        <v>44979</v>
      </c>
      <c r="B641" s="36">
        <v>0.52195879629629638</v>
      </c>
      <c r="C641" s="37" t="s">
        <v>20</v>
      </c>
      <c r="D641" s="34">
        <v>16</v>
      </c>
      <c r="E641" s="38">
        <v>134.76</v>
      </c>
      <c r="F641" s="39" t="s">
        <v>4</v>
      </c>
      <c r="G641" s="40" t="s">
        <v>21</v>
      </c>
    </row>
    <row r="642" spans="1:7">
      <c r="A642" s="35">
        <v>44979</v>
      </c>
      <c r="B642" s="36">
        <v>0.52195879629629638</v>
      </c>
      <c r="C642" s="37" t="s">
        <v>20</v>
      </c>
      <c r="D642" s="34">
        <v>26</v>
      </c>
      <c r="E642" s="38">
        <v>134.76</v>
      </c>
      <c r="F642" s="39" t="s">
        <v>4</v>
      </c>
      <c r="G642" s="40" t="s">
        <v>21</v>
      </c>
    </row>
    <row r="643" spans="1:7">
      <c r="A643" s="35">
        <v>44979</v>
      </c>
      <c r="B643" s="36">
        <v>0.53857500000000003</v>
      </c>
      <c r="C643" s="37" t="s">
        <v>20</v>
      </c>
      <c r="D643" s="34">
        <v>30</v>
      </c>
      <c r="E643" s="38">
        <v>135.38</v>
      </c>
      <c r="F643" s="39" t="s">
        <v>4</v>
      </c>
      <c r="G643" s="40" t="s">
        <v>32</v>
      </c>
    </row>
    <row r="644" spans="1:7">
      <c r="A644" s="35">
        <v>44979</v>
      </c>
      <c r="B644" s="36">
        <v>0.53857500000000003</v>
      </c>
      <c r="C644" s="37" t="s">
        <v>20</v>
      </c>
      <c r="D644" s="34">
        <v>10</v>
      </c>
      <c r="E644" s="38">
        <v>135.38</v>
      </c>
      <c r="F644" s="39" t="s">
        <v>4</v>
      </c>
      <c r="G644" s="40" t="s">
        <v>32</v>
      </c>
    </row>
    <row r="645" spans="1:7">
      <c r="A645" s="35">
        <v>44979</v>
      </c>
      <c r="B645" s="36">
        <v>0.53857500000000003</v>
      </c>
      <c r="C645" s="37" t="s">
        <v>20</v>
      </c>
      <c r="D645" s="34">
        <v>15</v>
      </c>
      <c r="E645" s="38">
        <v>135.38</v>
      </c>
      <c r="F645" s="39" t="s">
        <v>4</v>
      </c>
      <c r="G645" s="40" t="s">
        <v>32</v>
      </c>
    </row>
    <row r="646" spans="1:7">
      <c r="A646" s="35">
        <v>44979</v>
      </c>
      <c r="B646" s="36">
        <v>0.53857500000000003</v>
      </c>
      <c r="C646" s="37" t="s">
        <v>20</v>
      </c>
      <c r="D646" s="34">
        <v>15</v>
      </c>
      <c r="E646" s="38">
        <v>135.38</v>
      </c>
      <c r="F646" s="39" t="s">
        <v>4</v>
      </c>
      <c r="G646" s="40" t="s">
        <v>32</v>
      </c>
    </row>
    <row r="647" spans="1:7">
      <c r="A647" s="35">
        <v>44979</v>
      </c>
      <c r="B647" s="36">
        <v>0.53857500000000003</v>
      </c>
      <c r="C647" s="37" t="s">
        <v>20</v>
      </c>
      <c r="D647" s="34">
        <v>30</v>
      </c>
      <c r="E647" s="38">
        <v>135.38</v>
      </c>
      <c r="F647" s="39" t="s">
        <v>4</v>
      </c>
      <c r="G647" s="40" t="s">
        <v>32</v>
      </c>
    </row>
    <row r="648" spans="1:7">
      <c r="A648" s="35">
        <v>44979</v>
      </c>
      <c r="B648" s="36">
        <v>0.53857500000000003</v>
      </c>
      <c r="C648" s="37" t="s">
        <v>20</v>
      </c>
      <c r="D648" s="34">
        <v>15</v>
      </c>
      <c r="E648" s="38">
        <v>135.33000000000001</v>
      </c>
      <c r="F648" s="39" t="s">
        <v>4</v>
      </c>
      <c r="G648" s="40" t="s">
        <v>32</v>
      </c>
    </row>
    <row r="649" spans="1:7">
      <c r="A649" s="35">
        <v>44979</v>
      </c>
      <c r="B649" s="36">
        <v>0.53857500000000003</v>
      </c>
      <c r="C649" s="37" t="s">
        <v>20</v>
      </c>
      <c r="D649" s="34">
        <v>15</v>
      </c>
      <c r="E649" s="38">
        <v>135.33000000000001</v>
      </c>
      <c r="F649" s="39" t="s">
        <v>4</v>
      </c>
      <c r="G649" s="40" t="s">
        <v>32</v>
      </c>
    </row>
    <row r="650" spans="1:7">
      <c r="A650" s="35">
        <v>44979</v>
      </c>
      <c r="B650" s="36">
        <v>0.53857500000000003</v>
      </c>
      <c r="C650" s="37" t="s">
        <v>20</v>
      </c>
      <c r="D650" s="34">
        <v>15</v>
      </c>
      <c r="E650" s="38">
        <v>135.33000000000001</v>
      </c>
      <c r="F650" s="39" t="s">
        <v>4</v>
      </c>
      <c r="G650" s="40" t="s">
        <v>32</v>
      </c>
    </row>
    <row r="651" spans="1:7">
      <c r="A651" s="35">
        <v>44979</v>
      </c>
      <c r="B651" s="36">
        <v>0.53857500000000003</v>
      </c>
      <c r="C651" s="37" t="s">
        <v>20</v>
      </c>
      <c r="D651" s="34">
        <v>16</v>
      </c>
      <c r="E651" s="38">
        <v>135.33000000000001</v>
      </c>
      <c r="F651" s="39" t="s">
        <v>4</v>
      </c>
      <c r="G651" s="40" t="s">
        <v>32</v>
      </c>
    </row>
    <row r="652" spans="1:7">
      <c r="A652" s="35">
        <v>44979</v>
      </c>
      <c r="B652" s="36">
        <v>0.53857500000000003</v>
      </c>
      <c r="C652" s="37" t="s">
        <v>20</v>
      </c>
      <c r="D652" s="34">
        <v>30</v>
      </c>
      <c r="E652" s="38">
        <v>135.33000000000001</v>
      </c>
      <c r="F652" s="39" t="s">
        <v>4</v>
      </c>
      <c r="G652" s="40" t="s">
        <v>32</v>
      </c>
    </row>
    <row r="653" spans="1:7">
      <c r="A653" s="35">
        <v>44979</v>
      </c>
      <c r="B653" s="36">
        <v>0.53857500000000003</v>
      </c>
      <c r="C653" s="37" t="s">
        <v>20</v>
      </c>
      <c r="D653" s="34">
        <v>100</v>
      </c>
      <c r="E653" s="38">
        <v>135.33000000000001</v>
      </c>
      <c r="F653" s="39" t="s">
        <v>4</v>
      </c>
      <c r="G653" s="40" t="s">
        <v>32</v>
      </c>
    </row>
    <row r="654" spans="1:7">
      <c r="A654" s="35">
        <v>44979</v>
      </c>
      <c r="B654" s="36">
        <v>0.53857500000000003</v>
      </c>
      <c r="C654" s="37" t="s">
        <v>20</v>
      </c>
      <c r="D654" s="34">
        <v>9</v>
      </c>
      <c r="E654" s="38">
        <v>135.33000000000001</v>
      </c>
      <c r="F654" s="39" t="s">
        <v>4</v>
      </c>
      <c r="G654" s="40" t="s">
        <v>32</v>
      </c>
    </row>
    <row r="655" spans="1:7">
      <c r="A655" s="35">
        <v>44979</v>
      </c>
      <c r="B655" s="36">
        <v>0.53857500000000003</v>
      </c>
      <c r="C655" s="37" t="s">
        <v>20</v>
      </c>
      <c r="D655" s="34">
        <v>11</v>
      </c>
      <c r="E655" s="38">
        <v>135.4</v>
      </c>
      <c r="F655" s="39" t="s">
        <v>4</v>
      </c>
      <c r="G655" s="40" t="s">
        <v>21</v>
      </c>
    </row>
    <row r="656" spans="1:7">
      <c r="A656" s="35">
        <v>44979</v>
      </c>
      <c r="B656" s="36">
        <v>0.53857500000000003</v>
      </c>
      <c r="C656" s="37" t="s">
        <v>20</v>
      </c>
      <c r="D656" s="34">
        <v>30</v>
      </c>
      <c r="E656" s="38">
        <v>135.4</v>
      </c>
      <c r="F656" s="39" t="s">
        <v>4</v>
      </c>
      <c r="G656" s="40" t="s">
        <v>21</v>
      </c>
    </row>
    <row r="657" spans="1:7">
      <c r="A657" s="35">
        <v>44979</v>
      </c>
      <c r="B657" s="36">
        <v>0.53857500000000003</v>
      </c>
      <c r="C657" s="37" t="s">
        <v>20</v>
      </c>
      <c r="D657" s="34">
        <v>59</v>
      </c>
      <c r="E657" s="38">
        <v>135.4</v>
      </c>
      <c r="F657" s="39" t="s">
        <v>4</v>
      </c>
      <c r="G657" s="40" t="s">
        <v>21</v>
      </c>
    </row>
    <row r="658" spans="1:7">
      <c r="A658" s="35">
        <v>44979</v>
      </c>
      <c r="B658" s="36">
        <v>0.53857500000000003</v>
      </c>
      <c r="C658" s="37" t="s">
        <v>20</v>
      </c>
      <c r="D658" s="34">
        <v>200</v>
      </c>
      <c r="E658" s="38">
        <v>135.4</v>
      </c>
      <c r="F658" s="39" t="s">
        <v>4</v>
      </c>
      <c r="G658" s="40" t="s">
        <v>21</v>
      </c>
    </row>
    <row r="659" spans="1:7">
      <c r="A659" s="35">
        <v>44979</v>
      </c>
      <c r="B659" s="36">
        <v>0.53857500000000003</v>
      </c>
      <c r="C659" s="37" t="s">
        <v>20</v>
      </c>
      <c r="D659" s="34">
        <v>14</v>
      </c>
      <c r="E659" s="38">
        <v>135.36000000000001</v>
      </c>
      <c r="F659" s="39" t="s">
        <v>4</v>
      </c>
      <c r="G659" s="40" t="s">
        <v>21</v>
      </c>
    </row>
    <row r="660" spans="1:7">
      <c r="A660" s="35">
        <v>44979</v>
      </c>
      <c r="B660" s="36">
        <v>0.53857500000000003</v>
      </c>
      <c r="C660" s="37" t="s">
        <v>20</v>
      </c>
      <c r="D660" s="34">
        <v>86</v>
      </c>
      <c r="E660" s="38">
        <v>135.36000000000001</v>
      </c>
      <c r="F660" s="39" t="s">
        <v>4</v>
      </c>
      <c r="G660" s="40" t="s">
        <v>21</v>
      </c>
    </row>
    <row r="661" spans="1:7">
      <c r="A661" s="35">
        <v>44979</v>
      </c>
      <c r="B661" s="36">
        <v>0.53857500000000003</v>
      </c>
      <c r="C661" s="37" t="s">
        <v>20</v>
      </c>
      <c r="D661" s="34">
        <v>100</v>
      </c>
      <c r="E661" s="38">
        <v>135.34</v>
      </c>
      <c r="F661" s="39" t="s">
        <v>4</v>
      </c>
      <c r="G661" s="40" t="s">
        <v>21</v>
      </c>
    </row>
    <row r="662" spans="1:7">
      <c r="A662" s="35">
        <v>44979</v>
      </c>
      <c r="B662" s="36">
        <v>0.53857500000000003</v>
      </c>
      <c r="C662" s="37" t="s">
        <v>20</v>
      </c>
      <c r="D662" s="34">
        <v>100</v>
      </c>
      <c r="E662" s="38">
        <v>135.31</v>
      </c>
      <c r="F662" s="39" t="s">
        <v>4</v>
      </c>
      <c r="G662" s="40" t="s">
        <v>21</v>
      </c>
    </row>
    <row r="663" spans="1:7">
      <c r="A663" s="35">
        <v>44979</v>
      </c>
      <c r="B663" s="36">
        <v>0.54081909722222221</v>
      </c>
      <c r="C663" s="37" t="s">
        <v>20</v>
      </c>
      <c r="D663" s="34">
        <v>100</v>
      </c>
      <c r="E663" s="38">
        <v>135.29</v>
      </c>
      <c r="F663" s="39" t="s">
        <v>4</v>
      </c>
      <c r="G663" s="40" t="s">
        <v>32</v>
      </c>
    </row>
    <row r="664" spans="1:7">
      <c r="A664" s="35">
        <v>44979</v>
      </c>
      <c r="B664" s="36">
        <v>0.54156655092592598</v>
      </c>
      <c r="C664" s="37" t="s">
        <v>20</v>
      </c>
      <c r="D664" s="34">
        <v>97</v>
      </c>
      <c r="E664" s="38">
        <v>135.22</v>
      </c>
      <c r="F664" s="39" t="s">
        <v>4</v>
      </c>
      <c r="G664" s="40" t="s">
        <v>21</v>
      </c>
    </row>
    <row r="665" spans="1:7">
      <c r="A665" s="35">
        <v>44979</v>
      </c>
      <c r="B665" s="36">
        <v>0.54156655092592598</v>
      </c>
      <c r="C665" s="37" t="s">
        <v>20</v>
      </c>
      <c r="D665" s="34">
        <v>100</v>
      </c>
      <c r="E665" s="38">
        <v>135.22</v>
      </c>
      <c r="F665" s="39" t="s">
        <v>4</v>
      </c>
      <c r="G665" s="40" t="s">
        <v>21</v>
      </c>
    </row>
    <row r="666" spans="1:7">
      <c r="A666" s="35">
        <v>44979</v>
      </c>
      <c r="B666" s="36">
        <v>0.54156655092592598</v>
      </c>
      <c r="C666" s="37" t="s">
        <v>20</v>
      </c>
      <c r="D666" s="34">
        <v>200</v>
      </c>
      <c r="E666" s="38">
        <v>135.22</v>
      </c>
      <c r="F666" s="39" t="s">
        <v>4</v>
      </c>
      <c r="G666" s="40" t="s">
        <v>21</v>
      </c>
    </row>
    <row r="667" spans="1:7">
      <c r="A667" s="35">
        <v>44979</v>
      </c>
      <c r="B667" s="36">
        <v>0.54199004629629632</v>
      </c>
      <c r="C667" s="37" t="s">
        <v>20</v>
      </c>
      <c r="D667" s="34">
        <v>43</v>
      </c>
      <c r="E667" s="38">
        <v>135.21</v>
      </c>
      <c r="F667" s="39" t="s">
        <v>4</v>
      </c>
      <c r="G667" s="40" t="s">
        <v>32</v>
      </c>
    </row>
    <row r="668" spans="1:7">
      <c r="A668" s="35">
        <v>44979</v>
      </c>
      <c r="B668" s="36">
        <v>0.54199004629629632</v>
      </c>
      <c r="C668" s="37" t="s">
        <v>20</v>
      </c>
      <c r="D668" s="34">
        <v>92</v>
      </c>
      <c r="E668" s="38">
        <v>135.22</v>
      </c>
      <c r="F668" s="39" t="s">
        <v>4</v>
      </c>
      <c r="G668" s="40" t="s">
        <v>22</v>
      </c>
    </row>
    <row r="669" spans="1:7">
      <c r="A669" s="35">
        <v>44979</v>
      </c>
      <c r="B669" s="36">
        <v>0.54199004629629632</v>
      </c>
      <c r="C669" s="37" t="s">
        <v>20</v>
      </c>
      <c r="D669" s="34">
        <v>3</v>
      </c>
      <c r="E669" s="38">
        <v>135.22</v>
      </c>
      <c r="F669" s="39" t="s">
        <v>4</v>
      </c>
      <c r="G669" s="40" t="s">
        <v>21</v>
      </c>
    </row>
    <row r="670" spans="1:7">
      <c r="A670" s="35">
        <v>44979</v>
      </c>
      <c r="B670" s="36">
        <v>0.54199004629629632</v>
      </c>
      <c r="C670" s="37" t="s">
        <v>20</v>
      </c>
      <c r="D670" s="34">
        <v>100</v>
      </c>
      <c r="E670" s="38">
        <v>135.22</v>
      </c>
      <c r="F670" s="39" t="s">
        <v>4</v>
      </c>
      <c r="G670" s="40" t="s">
        <v>21</v>
      </c>
    </row>
    <row r="671" spans="1:7">
      <c r="A671" s="35">
        <v>44979</v>
      </c>
      <c r="B671" s="36">
        <v>0.54215358796296298</v>
      </c>
      <c r="C671" s="37" t="s">
        <v>20</v>
      </c>
      <c r="D671" s="34">
        <v>90</v>
      </c>
      <c r="E671" s="38">
        <v>135.21</v>
      </c>
      <c r="F671" s="39" t="s">
        <v>4</v>
      </c>
      <c r="G671" s="40" t="s">
        <v>32</v>
      </c>
    </row>
    <row r="672" spans="1:7">
      <c r="A672" s="35">
        <v>44979</v>
      </c>
      <c r="B672" s="36">
        <v>0.54215358796296298</v>
      </c>
      <c r="C672" s="37" t="s">
        <v>20</v>
      </c>
      <c r="D672" s="34">
        <v>100</v>
      </c>
      <c r="E672" s="38">
        <v>135.22</v>
      </c>
      <c r="F672" s="39" t="s">
        <v>4</v>
      </c>
      <c r="G672" s="40" t="s">
        <v>21</v>
      </c>
    </row>
    <row r="673" spans="1:7">
      <c r="A673" s="35">
        <v>44979</v>
      </c>
      <c r="B673" s="36">
        <v>0.54215358796296298</v>
      </c>
      <c r="C673" s="37" t="s">
        <v>20</v>
      </c>
      <c r="D673" s="34">
        <v>100</v>
      </c>
      <c r="E673" s="38">
        <v>135.22</v>
      </c>
      <c r="F673" s="39" t="s">
        <v>4</v>
      </c>
      <c r="G673" s="40" t="s">
        <v>21</v>
      </c>
    </row>
    <row r="674" spans="1:7">
      <c r="A674" s="35">
        <v>44979</v>
      </c>
      <c r="B674" s="36">
        <v>0.54215358796296298</v>
      </c>
      <c r="C674" s="37" t="s">
        <v>20</v>
      </c>
      <c r="D674" s="34">
        <v>8</v>
      </c>
      <c r="E674" s="38">
        <v>135.22</v>
      </c>
      <c r="F674" s="39" t="s">
        <v>4</v>
      </c>
      <c r="G674" s="40" t="s">
        <v>21</v>
      </c>
    </row>
    <row r="675" spans="1:7">
      <c r="A675" s="35">
        <v>44979</v>
      </c>
      <c r="B675" s="36">
        <v>0.54215393518518518</v>
      </c>
      <c r="C675" s="37" t="s">
        <v>20</v>
      </c>
      <c r="D675" s="34">
        <v>2</v>
      </c>
      <c r="E675" s="38">
        <v>135.21</v>
      </c>
      <c r="F675" s="39" t="s">
        <v>4</v>
      </c>
      <c r="G675" s="40" t="s">
        <v>32</v>
      </c>
    </row>
    <row r="676" spans="1:7">
      <c r="A676" s="35">
        <v>44979</v>
      </c>
      <c r="B676" s="36">
        <v>0.54215405092592595</v>
      </c>
      <c r="C676" s="37" t="s">
        <v>20</v>
      </c>
      <c r="D676" s="34">
        <v>65</v>
      </c>
      <c r="E676" s="38">
        <v>135.21</v>
      </c>
      <c r="F676" s="39" t="s">
        <v>4</v>
      </c>
      <c r="G676" s="40" t="s">
        <v>32</v>
      </c>
    </row>
    <row r="677" spans="1:7">
      <c r="A677" s="35">
        <v>44979</v>
      </c>
      <c r="B677" s="36">
        <v>0.54215405092592595</v>
      </c>
      <c r="C677" s="37" t="s">
        <v>20</v>
      </c>
      <c r="D677" s="34">
        <v>20</v>
      </c>
      <c r="E677" s="38">
        <v>135.19999999999999</v>
      </c>
      <c r="F677" s="39" t="s">
        <v>4</v>
      </c>
      <c r="G677" s="40" t="s">
        <v>32</v>
      </c>
    </row>
    <row r="678" spans="1:7">
      <c r="A678" s="35">
        <v>44979</v>
      </c>
      <c r="B678" s="36">
        <v>0.54215405092592595</v>
      </c>
      <c r="C678" s="37" t="s">
        <v>20</v>
      </c>
      <c r="D678" s="34">
        <v>77</v>
      </c>
      <c r="E678" s="38">
        <v>135.19999999999999</v>
      </c>
      <c r="F678" s="39" t="s">
        <v>4</v>
      </c>
      <c r="G678" s="40" t="s">
        <v>32</v>
      </c>
    </row>
    <row r="679" spans="1:7">
      <c r="A679" s="35">
        <v>44979</v>
      </c>
      <c r="B679" s="36">
        <v>0.56049120370370376</v>
      </c>
      <c r="C679" s="37" t="s">
        <v>20</v>
      </c>
      <c r="D679" s="34">
        <v>100</v>
      </c>
      <c r="E679" s="38">
        <v>136.13999999999999</v>
      </c>
      <c r="F679" s="39" t="s">
        <v>4</v>
      </c>
      <c r="G679" s="40" t="s">
        <v>36</v>
      </c>
    </row>
    <row r="680" spans="1:7">
      <c r="A680" s="35">
        <v>44979</v>
      </c>
      <c r="B680" s="36">
        <v>0.56049120370370376</v>
      </c>
      <c r="C680" s="37" t="s">
        <v>20</v>
      </c>
      <c r="D680" s="34">
        <v>100</v>
      </c>
      <c r="E680" s="38">
        <v>136.13999999999999</v>
      </c>
      <c r="F680" s="39" t="s">
        <v>4</v>
      </c>
      <c r="G680" s="40" t="s">
        <v>36</v>
      </c>
    </row>
    <row r="681" spans="1:7">
      <c r="A681" s="35">
        <v>44979</v>
      </c>
      <c r="B681" s="36">
        <v>0.56049131944444441</v>
      </c>
      <c r="C681" s="37" t="s">
        <v>20</v>
      </c>
      <c r="D681" s="34">
        <v>100</v>
      </c>
      <c r="E681" s="38">
        <v>136.13</v>
      </c>
      <c r="F681" s="39" t="s">
        <v>4</v>
      </c>
      <c r="G681" s="40" t="s">
        <v>21</v>
      </c>
    </row>
    <row r="682" spans="1:7">
      <c r="A682" s="35">
        <v>44979</v>
      </c>
      <c r="B682" s="36">
        <v>0.56091527777777772</v>
      </c>
      <c r="C682" s="37" t="s">
        <v>20</v>
      </c>
      <c r="D682" s="34">
        <v>100</v>
      </c>
      <c r="E682" s="38">
        <v>136.12</v>
      </c>
      <c r="F682" s="39" t="s">
        <v>4</v>
      </c>
      <c r="G682" s="40" t="s">
        <v>21</v>
      </c>
    </row>
    <row r="683" spans="1:7">
      <c r="A683" s="35">
        <v>44979</v>
      </c>
      <c r="B683" s="36">
        <v>0.56091527777777772</v>
      </c>
      <c r="C683" s="37" t="s">
        <v>20</v>
      </c>
      <c r="D683" s="34">
        <v>100</v>
      </c>
      <c r="E683" s="38">
        <v>136.12</v>
      </c>
      <c r="F683" s="39" t="s">
        <v>4</v>
      </c>
      <c r="G683" s="40" t="s">
        <v>21</v>
      </c>
    </row>
    <row r="684" spans="1:7">
      <c r="A684" s="35">
        <v>44979</v>
      </c>
      <c r="B684" s="36">
        <v>0.56091527777777772</v>
      </c>
      <c r="C684" s="37" t="s">
        <v>20</v>
      </c>
      <c r="D684" s="34">
        <v>193</v>
      </c>
      <c r="E684" s="38">
        <v>136.12</v>
      </c>
      <c r="F684" s="39" t="s">
        <v>4</v>
      </c>
      <c r="G684" s="40" t="s">
        <v>21</v>
      </c>
    </row>
    <row r="685" spans="1:7">
      <c r="A685" s="35">
        <v>44979</v>
      </c>
      <c r="B685" s="36">
        <v>0.56091527777777772</v>
      </c>
      <c r="C685" s="37" t="s">
        <v>20</v>
      </c>
      <c r="D685" s="34">
        <v>7</v>
      </c>
      <c r="E685" s="38">
        <v>136.12</v>
      </c>
      <c r="F685" s="39" t="s">
        <v>4</v>
      </c>
      <c r="G685" s="40" t="s">
        <v>21</v>
      </c>
    </row>
    <row r="686" spans="1:7">
      <c r="A686" s="35">
        <v>44979</v>
      </c>
      <c r="B686" s="36">
        <v>0.56091666666666673</v>
      </c>
      <c r="C686" s="37" t="s">
        <v>20</v>
      </c>
      <c r="D686" s="34">
        <v>100</v>
      </c>
      <c r="E686" s="38">
        <v>136.12</v>
      </c>
      <c r="F686" s="39" t="s">
        <v>4</v>
      </c>
      <c r="G686" s="40" t="s">
        <v>22</v>
      </c>
    </row>
    <row r="687" spans="1:7">
      <c r="A687" s="35">
        <v>44979</v>
      </c>
      <c r="B687" s="36">
        <v>0.56247708333333335</v>
      </c>
      <c r="C687" s="37" t="s">
        <v>20</v>
      </c>
      <c r="D687" s="34">
        <v>100</v>
      </c>
      <c r="E687" s="38">
        <v>136.09</v>
      </c>
      <c r="F687" s="39" t="s">
        <v>4</v>
      </c>
      <c r="G687" s="40" t="s">
        <v>5</v>
      </c>
    </row>
    <row r="688" spans="1:7">
      <c r="A688" s="35">
        <v>44979</v>
      </c>
      <c r="B688" s="36">
        <v>0.56247708333333335</v>
      </c>
      <c r="C688" s="37" t="s">
        <v>20</v>
      </c>
      <c r="D688" s="34">
        <v>5</v>
      </c>
      <c r="E688" s="38">
        <v>136.1</v>
      </c>
      <c r="F688" s="39" t="s">
        <v>4</v>
      </c>
      <c r="G688" s="40" t="s">
        <v>22</v>
      </c>
    </row>
    <row r="689" spans="1:7">
      <c r="A689" s="35">
        <v>44979</v>
      </c>
      <c r="B689" s="36">
        <v>0.56247708333333335</v>
      </c>
      <c r="C689" s="37" t="s">
        <v>20</v>
      </c>
      <c r="D689" s="34">
        <v>8</v>
      </c>
      <c r="E689" s="38">
        <v>136.1</v>
      </c>
      <c r="F689" s="39" t="s">
        <v>4</v>
      </c>
      <c r="G689" s="40" t="s">
        <v>22</v>
      </c>
    </row>
    <row r="690" spans="1:7">
      <c r="A690" s="35">
        <v>44979</v>
      </c>
      <c r="B690" s="36">
        <v>0.56247708333333335</v>
      </c>
      <c r="C690" s="37" t="s">
        <v>20</v>
      </c>
      <c r="D690" s="34">
        <v>10</v>
      </c>
      <c r="E690" s="38">
        <v>136.1</v>
      </c>
      <c r="F690" s="39" t="s">
        <v>4</v>
      </c>
      <c r="G690" s="40" t="s">
        <v>22</v>
      </c>
    </row>
    <row r="691" spans="1:7">
      <c r="A691" s="35">
        <v>44979</v>
      </c>
      <c r="B691" s="36">
        <v>0.56247708333333335</v>
      </c>
      <c r="C691" s="37" t="s">
        <v>20</v>
      </c>
      <c r="D691" s="34">
        <v>10</v>
      </c>
      <c r="E691" s="38">
        <v>136.1</v>
      </c>
      <c r="F691" s="39" t="s">
        <v>4</v>
      </c>
      <c r="G691" s="40" t="s">
        <v>22</v>
      </c>
    </row>
    <row r="692" spans="1:7">
      <c r="A692" s="35">
        <v>44979</v>
      </c>
      <c r="B692" s="36">
        <v>0.56247708333333335</v>
      </c>
      <c r="C692" s="37" t="s">
        <v>20</v>
      </c>
      <c r="D692" s="34">
        <v>10</v>
      </c>
      <c r="E692" s="38">
        <v>136.1</v>
      </c>
      <c r="F692" s="39" t="s">
        <v>4</v>
      </c>
      <c r="G692" s="40" t="s">
        <v>22</v>
      </c>
    </row>
    <row r="693" spans="1:7">
      <c r="A693" s="35">
        <v>44979</v>
      </c>
      <c r="B693" s="36">
        <v>0.56247708333333335</v>
      </c>
      <c r="C693" s="37" t="s">
        <v>20</v>
      </c>
      <c r="D693" s="34">
        <v>11</v>
      </c>
      <c r="E693" s="38">
        <v>136.1</v>
      </c>
      <c r="F693" s="39" t="s">
        <v>4</v>
      </c>
      <c r="G693" s="40" t="s">
        <v>22</v>
      </c>
    </row>
    <row r="694" spans="1:7">
      <c r="A694" s="35">
        <v>44979</v>
      </c>
      <c r="B694" s="36">
        <v>0.56247708333333335</v>
      </c>
      <c r="C694" s="37" t="s">
        <v>20</v>
      </c>
      <c r="D694" s="34">
        <v>19</v>
      </c>
      <c r="E694" s="38">
        <v>136.1</v>
      </c>
      <c r="F694" s="39" t="s">
        <v>4</v>
      </c>
      <c r="G694" s="40" t="s">
        <v>22</v>
      </c>
    </row>
    <row r="695" spans="1:7">
      <c r="A695" s="35">
        <v>44979</v>
      </c>
      <c r="B695" s="36">
        <v>0.56247708333333335</v>
      </c>
      <c r="C695" s="37" t="s">
        <v>20</v>
      </c>
      <c r="D695" s="34">
        <v>19</v>
      </c>
      <c r="E695" s="38">
        <v>136.1</v>
      </c>
      <c r="F695" s="39" t="s">
        <v>4</v>
      </c>
      <c r="G695" s="40" t="s">
        <v>22</v>
      </c>
    </row>
    <row r="696" spans="1:7">
      <c r="A696" s="35">
        <v>44979</v>
      </c>
      <c r="B696" s="36">
        <v>0.56247708333333335</v>
      </c>
      <c r="C696" s="37" t="s">
        <v>20</v>
      </c>
      <c r="D696" s="34">
        <v>10</v>
      </c>
      <c r="E696" s="38">
        <v>136.1</v>
      </c>
      <c r="F696" s="39" t="s">
        <v>4</v>
      </c>
      <c r="G696" s="40" t="s">
        <v>22</v>
      </c>
    </row>
    <row r="697" spans="1:7">
      <c r="A697" s="35">
        <v>44979</v>
      </c>
      <c r="B697" s="36">
        <v>0.56247708333333335</v>
      </c>
      <c r="C697" s="37" t="s">
        <v>20</v>
      </c>
      <c r="D697" s="34">
        <v>8</v>
      </c>
      <c r="E697" s="38">
        <v>136.1</v>
      </c>
      <c r="F697" s="39" t="s">
        <v>4</v>
      </c>
      <c r="G697" s="40" t="s">
        <v>21</v>
      </c>
    </row>
    <row r="698" spans="1:7">
      <c r="A698" s="35">
        <v>44979</v>
      </c>
      <c r="B698" s="36">
        <v>0.56247708333333335</v>
      </c>
      <c r="C698" s="37" t="s">
        <v>20</v>
      </c>
      <c r="D698" s="34">
        <v>11</v>
      </c>
      <c r="E698" s="38">
        <v>136.1</v>
      </c>
      <c r="F698" s="39" t="s">
        <v>4</v>
      </c>
      <c r="G698" s="40" t="s">
        <v>21</v>
      </c>
    </row>
    <row r="699" spans="1:7">
      <c r="A699" s="35">
        <v>44979</v>
      </c>
      <c r="B699" s="36">
        <v>0.56247708333333335</v>
      </c>
      <c r="C699" s="37" t="s">
        <v>20</v>
      </c>
      <c r="D699" s="34">
        <v>30</v>
      </c>
      <c r="E699" s="38">
        <v>136.1</v>
      </c>
      <c r="F699" s="39" t="s">
        <v>4</v>
      </c>
      <c r="G699" s="40" t="s">
        <v>21</v>
      </c>
    </row>
    <row r="700" spans="1:7">
      <c r="A700" s="35">
        <v>44979</v>
      </c>
      <c r="B700" s="36">
        <v>0.56247708333333335</v>
      </c>
      <c r="C700" s="37" t="s">
        <v>20</v>
      </c>
      <c r="D700" s="34">
        <v>51</v>
      </c>
      <c r="E700" s="38">
        <v>136.1</v>
      </c>
      <c r="F700" s="39" t="s">
        <v>4</v>
      </c>
      <c r="G700" s="40" t="s">
        <v>21</v>
      </c>
    </row>
    <row r="701" spans="1:7">
      <c r="A701" s="35">
        <v>44979</v>
      </c>
      <c r="B701" s="36">
        <v>0.56247708333333335</v>
      </c>
      <c r="C701" s="37" t="s">
        <v>20</v>
      </c>
      <c r="D701" s="34">
        <v>100</v>
      </c>
      <c r="E701" s="38">
        <v>136.1</v>
      </c>
      <c r="F701" s="39" t="s">
        <v>4</v>
      </c>
      <c r="G701" s="40" t="s">
        <v>21</v>
      </c>
    </row>
    <row r="702" spans="1:7">
      <c r="A702" s="35">
        <v>44979</v>
      </c>
      <c r="B702" s="36">
        <v>0.56281203703703708</v>
      </c>
      <c r="C702" s="37" t="s">
        <v>20</v>
      </c>
      <c r="D702" s="34">
        <v>100</v>
      </c>
      <c r="E702" s="38">
        <v>136.18</v>
      </c>
      <c r="F702" s="39" t="s">
        <v>4</v>
      </c>
      <c r="G702" s="40" t="s">
        <v>21</v>
      </c>
    </row>
    <row r="703" spans="1:7">
      <c r="A703" s="35">
        <v>44979</v>
      </c>
      <c r="B703" s="36">
        <v>0.56281203703703708</v>
      </c>
      <c r="C703" s="37" t="s">
        <v>20</v>
      </c>
      <c r="D703" s="34">
        <v>100</v>
      </c>
      <c r="E703" s="38">
        <v>136.18</v>
      </c>
      <c r="F703" s="39" t="s">
        <v>4</v>
      </c>
      <c r="G703" s="40" t="s">
        <v>21</v>
      </c>
    </row>
    <row r="704" spans="1:7">
      <c r="A704" s="35">
        <v>44979</v>
      </c>
      <c r="B704" s="36">
        <v>0.56330057870370376</v>
      </c>
      <c r="C704" s="37" t="s">
        <v>20</v>
      </c>
      <c r="D704" s="34">
        <v>28</v>
      </c>
      <c r="E704" s="38">
        <v>136.13999999999999</v>
      </c>
      <c r="F704" s="39" t="s">
        <v>4</v>
      </c>
      <c r="G704" s="40" t="s">
        <v>6</v>
      </c>
    </row>
    <row r="705" spans="1:7">
      <c r="A705" s="35">
        <v>44979</v>
      </c>
      <c r="B705" s="36">
        <v>0.56330057870370376</v>
      </c>
      <c r="C705" s="37" t="s">
        <v>20</v>
      </c>
      <c r="D705" s="34">
        <v>72</v>
      </c>
      <c r="E705" s="38">
        <v>136.13999999999999</v>
      </c>
      <c r="F705" s="39" t="s">
        <v>4</v>
      </c>
      <c r="G705" s="40" t="s">
        <v>6</v>
      </c>
    </row>
    <row r="706" spans="1:7">
      <c r="A706" s="35">
        <v>44979</v>
      </c>
      <c r="B706" s="36">
        <v>0.564250462962963</v>
      </c>
      <c r="C706" s="37" t="s">
        <v>20</v>
      </c>
      <c r="D706" s="34">
        <v>11</v>
      </c>
      <c r="E706" s="38">
        <v>136.04</v>
      </c>
      <c r="F706" s="39" t="s">
        <v>4</v>
      </c>
      <c r="G706" s="40" t="s">
        <v>22</v>
      </c>
    </row>
    <row r="707" spans="1:7">
      <c r="A707" s="35">
        <v>44979</v>
      </c>
      <c r="B707" s="36">
        <v>0.564250462962963</v>
      </c>
      <c r="C707" s="37" t="s">
        <v>20</v>
      </c>
      <c r="D707" s="34">
        <v>16</v>
      </c>
      <c r="E707" s="38">
        <v>136.04</v>
      </c>
      <c r="F707" s="39" t="s">
        <v>4</v>
      </c>
      <c r="G707" s="40" t="s">
        <v>22</v>
      </c>
    </row>
    <row r="708" spans="1:7">
      <c r="A708" s="35">
        <v>44979</v>
      </c>
      <c r="B708" s="36">
        <v>0.564250462962963</v>
      </c>
      <c r="C708" s="37" t="s">
        <v>20</v>
      </c>
      <c r="D708" s="34">
        <v>16</v>
      </c>
      <c r="E708" s="38">
        <v>136.04</v>
      </c>
      <c r="F708" s="39" t="s">
        <v>4</v>
      </c>
      <c r="G708" s="40" t="s">
        <v>22</v>
      </c>
    </row>
    <row r="709" spans="1:7">
      <c r="A709" s="35">
        <v>44979</v>
      </c>
      <c r="B709" s="36">
        <v>0.564250462962963</v>
      </c>
      <c r="C709" s="37" t="s">
        <v>20</v>
      </c>
      <c r="D709" s="34">
        <v>16</v>
      </c>
      <c r="E709" s="38">
        <v>136.04</v>
      </c>
      <c r="F709" s="39" t="s">
        <v>4</v>
      </c>
      <c r="G709" s="40" t="s">
        <v>22</v>
      </c>
    </row>
    <row r="710" spans="1:7">
      <c r="A710" s="35">
        <v>44979</v>
      </c>
      <c r="B710" s="36">
        <v>0.564250462962963</v>
      </c>
      <c r="C710" s="37" t="s">
        <v>20</v>
      </c>
      <c r="D710" s="34">
        <v>41</v>
      </c>
      <c r="E710" s="38">
        <v>136.04</v>
      </c>
      <c r="F710" s="39" t="s">
        <v>4</v>
      </c>
      <c r="G710" s="40" t="s">
        <v>22</v>
      </c>
    </row>
    <row r="711" spans="1:7">
      <c r="A711" s="35">
        <v>44979</v>
      </c>
      <c r="B711" s="36">
        <v>0.564250462962963</v>
      </c>
      <c r="C711" s="37" t="s">
        <v>20</v>
      </c>
      <c r="D711" s="34">
        <v>16</v>
      </c>
      <c r="E711" s="38">
        <v>136.04</v>
      </c>
      <c r="F711" s="39" t="s">
        <v>4</v>
      </c>
      <c r="G711" s="40" t="s">
        <v>21</v>
      </c>
    </row>
    <row r="712" spans="1:7">
      <c r="A712" s="35">
        <v>44979</v>
      </c>
      <c r="B712" s="36">
        <v>0.564250462962963</v>
      </c>
      <c r="C712" s="37" t="s">
        <v>20</v>
      </c>
      <c r="D712" s="34">
        <v>16</v>
      </c>
      <c r="E712" s="38">
        <v>136.04</v>
      </c>
      <c r="F712" s="39" t="s">
        <v>4</v>
      </c>
      <c r="G712" s="40" t="s">
        <v>21</v>
      </c>
    </row>
    <row r="713" spans="1:7">
      <c r="A713" s="35">
        <v>44979</v>
      </c>
      <c r="B713" s="36">
        <v>0.564250462962963</v>
      </c>
      <c r="C713" s="37" t="s">
        <v>20</v>
      </c>
      <c r="D713" s="34">
        <v>84</v>
      </c>
      <c r="E713" s="38">
        <v>136.04</v>
      </c>
      <c r="F713" s="39" t="s">
        <v>4</v>
      </c>
      <c r="G713" s="40" t="s">
        <v>21</v>
      </c>
    </row>
    <row r="714" spans="1:7">
      <c r="A714" s="35">
        <v>44979</v>
      </c>
      <c r="B714" s="36">
        <v>0.564250462962963</v>
      </c>
      <c r="C714" s="37" t="s">
        <v>20</v>
      </c>
      <c r="D714" s="34">
        <v>84</v>
      </c>
      <c r="E714" s="38">
        <v>136.04</v>
      </c>
      <c r="F714" s="39" t="s">
        <v>4</v>
      </c>
      <c r="G714" s="40" t="s">
        <v>21</v>
      </c>
    </row>
    <row r="715" spans="1:7">
      <c r="A715" s="35">
        <v>44979</v>
      </c>
      <c r="B715" s="36">
        <v>0.564250462962963</v>
      </c>
      <c r="C715" s="37" t="s">
        <v>20</v>
      </c>
      <c r="D715" s="34">
        <v>46</v>
      </c>
      <c r="E715" s="38">
        <v>136.01</v>
      </c>
      <c r="F715" s="39" t="s">
        <v>4</v>
      </c>
      <c r="G715" s="40" t="s">
        <v>21</v>
      </c>
    </row>
    <row r="716" spans="1:7">
      <c r="A716" s="35">
        <v>44979</v>
      </c>
      <c r="B716" s="36">
        <v>0.564250462962963</v>
      </c>
      <c r="C716" s="37" t="s">
        <v>20</v>
      </c>
      <c r="D716" s="34">
        <v>54</v>
      </c>
      <c r="E716" s="38">
        <v>136.01</v>
      </c>
      <c r="F716" s="39" t="s">
        <v>4</v>
      </c>
      <c r="G716" s="40" t="s">
        <v>21</v>
      </c>
    </row>
    <row r="717" spans="1:7">
      <c r="A717" s="35">
        <v>44979</v>
      </c>
      <c r="B717" s="36">
        <v>0.56456122685185184</v>
      </c>
      <c r="C717" s="37" t="s">
        <v>20</v>
      </c>
      <c r="D717" s="34">
        <v>12</v>
      </c>
      <c r="E717" s="38">
        <v>136.06</v>
      </c>
      <c r="F717" s="39" t="s">
        <v>4</v>
      </c>
      <c r="G717" s="40" t="s">
        <v>21</v>
      </c>
    </row>
    <row r="718" spans="1:7">
      <c r="A718" s="35">
        <v>44979</v>
      </c>
      <c r="B718" s="36">
        <v>0.56456122685185184</v>
      </c>
      <c r="C718" s="37" t="s">
        <v>20</v>
      </c>
      <c r="D718" s="34">
        <v>28</v>
      </c>
      <c r="E718" s="38">
        <v>136.06</v>
      </c>
      <c r="F718" s="39" t="s">
        <v>4</v>
      </c>
      <c r="G718" s="40" t="s">
        <v>21</v>
      </c>
    </row>
    <row r="719" spans="1:7">
      <c r="A719" s="35">
        <v>44979</v>
      </c>
      <c r="B719" s="36">
        <v>0.56456122685185184</v>
      </c>
      <c r="C719" s="37" t="s">
        <v>20</v>
      </c>
      <c r="D719" s="34">
        <v>60</v>
      </c>
      <c r="E719" s="38">
        <v>136.06</v>
      </c>
      <c r="F719" s="39" t="s">
        <v>4</v>
      </c>
      <c r="G719" s="40" t="s">
        <v>21</v>
      </c>
    </row>
    <row r="720" spans="1:7">
      <c r="A720" s="35">
        <v>44979</v>
      </c>
      <c r="B720" s="36">
        <v>0.56456122685185184</v>
      </c>
      <c r="C720" s="37" t="s">
        <v>20</v>
      </c>
      <c r="D720" s="34">
        <v>100</v>
      </c>
      <c r="E720" s="38">
        <v>136.01</v>
      </c>
      <c r="F720" s="39" t="s">
        <v>4</v>
      </c>
      <c r="G720" s="40" t="s">
        <v>21</v>
      </c>
    </row>
    <row r="721" spans="1:7">
      <c r="A721" s="35">
        <v>44979</v>
      </c>
      <c r="B721" s="36">
        <v>0.56459988425925933</v>
      </c>
      <c r="C721" s="37" t="s">
        <v>20</v>
      </c>
      <c r="D721" s="34">
        <v>100</v>
      </c>
      <c r="E721" s="38">
        <v>136</v>
      </c>
      <c r="F721" s="39" t="s">
        <v>4</v>
      </c>
      <c r="G721" s="40" t="s">
        <v>32</v>
      </c>
    </row>
    <row r="722" spans="1:7">
      <c r="A722" s="35">
        <v>44979</v>
      </c>
      <c r="B722" s="36">
        <v>0.56459988425925933</v>
      </c>
      <c r="C722" s="37" t="s">
        <v>20</v>
      </c>
      <c r="D722" s="34">
        <v>100</v>
      </c>
      <c r="E722" s="38">
        <v>136</v>
      </c>
      <c r="F722" s="39" t="s">
        <v>4</v>
      </c>
      <c r="G722" s="40" t="s">
        <v>32</v>
      </c>
    </row>
    <row r="723" spans="1:7">
      <c r="A723" s="35">
        <v>44979</v>
      </c>
      <c r="B723" s="36">
        <v>0.56459988425925933</v>
      </c>
      <c r="C723" s="37" t="s">
        <v>20</v>
      </c>
      <c r="D723" s="34">
        <v>100</v>
      </c>
      <c r="E723" s="38">
        <v>136</v>
      </c>
      <c r="F723" s="39" t="s">
        <v>4</v>
      </c>
      <c r="G723" s="40" t="s">
        <v>21</v>
      </c>
    </row>
    <row r="724" spans="1:7">
      <c r="A724" s="35">
        <v>44979</v>
      </c>
      <c r="B724" s="36">
        <v>0.56459988425925933</v>
      </c>
      <c r="C724" s="37" t="s">
        <v>20</v>
      </c>
      <c r="D724" s="34">
        <v>100</v>
      </c>
      <c r="E724" s="38">
        <v>136</v>
      </c>
      <c r="F724" s="39" t="s">
        <v>4</v>
      </c>
      <c r="G724" s="40" t="s">
        <v>21</v>
      </c>
    </row>
    <row r="725" spans="1:7">
      <c r="A725" s="35">
        <v>44979</v>
      </c>
      <c r="B725" s="36">
        <v>0.56459988425925933</v>
      </c>
      <c r="C725" s="37" t="s">
        <v>20</v>
      </c>
      <c r="D725" s="34">
        <v>200</v>
      </c>
      <c r="E725" s="38">
        <v>136</v>
      </c>
      <c r="F725" s="39" t="s">
        <v>4</v>
      </c>
      <c r="G725" s="40" t="s">
        <v>21</v>
      </c>
    </row>
    <row r="726" spans="1:7">
      <c r="A726" s="35">
        <v>44979</v>
      </c>
      <c r="B726" s="36">
        <v>0.56459988425925933</v>
      </c>
      <c r="C726" s="37" t="s">
        <v>20</v>
      </c>
      <c r="D726" s="34">
        <v>100</v>
      </c>
      <c r="E726" s="38">
        <v>136</v>
      </c>
      <c r="F726" s="39" t="s">
        <v>4</v>
      </c>
      <c r="G726" s="40" t="s">
        <v>21</v>
      </c>
    </row>
    <row r="727" spans="1:7">
      <c r="A727" s="35">
        <v>44979</v>
      </c>
      <c r="B727" s="36">
        <v>0.5703349537037038</v>
      </c>
      <c r="C727" s="37" t="s">
        <v>20</v>
      </c>
      <c r="D727" s="34">
        <v>1</v>
      </c>
      <c r="E727" s="38">
        <v>136.58000000000001</v>
      </c>
      <c r="F727" s="39" t="s">
        <v>4</v>
      </c>
      <c r="G727" s="40" t="s">
        <v>21</v>
      </c>
    </row>
    <row r="728" spans="1:7">
      <c r="A728" s="35">
        <v>44979</v>
      </c>
      <c r="B728" s="36">
        <v>0.5703349537037038</v>
      </c>
      <c r="C728" s="37" t="s">
        <v>20</v>
      </c>
      <c r="D728" s="34">
        <v>17</v>
      </c>
      <c r="E728" s="38">
        <v>136.57</v>
      </c>
      <c r="F728" s="39" t="s">
        <v>4</v>
      </c>
      <c r="G728" s="40" t="s">
        <v>21</v>
      </c>
    </row>
    <row r="729" spans="1:7">
      <c r="A729" s="35">
        <v>44979</v>
      </c>
      <c r="B729" s="36">
        <v>0.5703349537037038</v>
      </c>
      <c r="C729" s="37" t="s">
        <v>20</v>
      </c>
      <c r="D729" s="34">
        <v>35</v>
      </c>
      <c r="E729" s="38">
        <v>136.57</v>
      </c>
      <c r="F729" s="39" t="s">
        <v>4</v>
      </c>
      <c r="G729" s="40" t="s">
        <v>21</v>
      </c>
    </row>
    <row r="730" spans="1:7">
      <c r="A730" s="35">
        <v>44979</v>
      </c>
      <c r="B730" s="36">
        <v>0.5703349537037038</v>
      </c>
      <c r="C730" s="37" t="s">
        <v>20</v>
      </c>
      <c r="D730" s="34">
        <v>37</v>
      </c>
      <c r="E730" s="38">
        <v>136.58000000000001</v>
      </c>
      <c r="F730" s="39" t="s">
        <v>4</v>
      </c>
      <c r="G730" s="40" t="s">
        <v>21</v>
      </c>
    </row>
    <row r="731" spans="1:7">
      <c r="A731" s="35">
        <v>44979</v>
      </c>
      <c r="B731" s="36">
        <v>0.5703349537037038</v>
      </c>
      <c r="C731" s="37" t="s">
        <v>20</v>
      </c>
      <c r="D731" s="34">
        <v>48</v>
      </c>
      <c r="E731" s="38">
        <v>136.57</v>
      </c>
      <c r="F731" s="39" t="s">
        <v>4</v>
      </c>
      <c r="G731" s="40" t="s">
        <v>21</v>
      </c>
    </row>
    <row r="732" spans="1:7">
      <c r="A732" s="35">
        <v>44979</v>
      </c>
      <c r="B732" s="36">
        <v>0.5703349537037038</v>
      </c>
      <c r="C732" s="37" t="s">
        <v>20</v>
      </c>
      <c r="D732" s="34">
        <v>63</v>
      </c>
      <c r="E732" s="38">
        <v>136.58000000000001</v>
      </c>
      <c r="F732" s="39" t="s">
        <v>4</v>
      </c>
      <c r="G732" s="40" t="s">
        <v>21</v>
      </c>
    </row>
    <row r="733" spans="1:7">
      <c r="A733" s="35">
        <v>44979</v>
      </c>
      <c r="B733" s="36">
        <v>0.5703349537037038</v>
      </c>
      <c r="C733" s="37" t="s">
        <v>20</v>
      </c>
      <c r="D733" s="34">
        <v>63</v>
      </c>
      <c r="E733" s="38">
        <v>136.58000000000001</v>
      </c>
      <c r="F733" s="39" t="s">
        <v>4</v>
      </c>
      <c r="G733" s="40" t="s">
        <v>21</v>
      </c>
    </row>
    <row r="734" spans="1:7">
      <c r="A734" s="35">
        <v>44979</v>
      </c>
      <c r="B734" s="36">
        <v>0.5703349537037038</v>
      </c>
      <c r="C734" s="37" t="s">
        <v>20</v>
      </c>
      <c r="D734" s="34">
        <v>63</v>
      </c>
      <c r="E734" s="38">
        <v>136.58000000000001</v>
      </c>
      <c r="F734" s="39" t="s">
        <v>4</v>
      </c>
      <c r="G734" s="40" t="s">
        <v>21</v>
      </c>
    </row>
    <row r="735" spans="1:7">
      <c r="A735" s="35">
        <v>44979</v>
      </c>
      <c r="B735" s="36">
        <v>0.5703349537037038</v>
      </c>
      <c r="C735" s="37" t="s">
        <v>20</v>
      </c>
      <c r="D735" s="34">
        <v>73</v>
      </c>
      <c r="E735" s="38">
        <v>136.58000000000001</v>
      </c>
      <c r="F735" s="39" t="s">
        <v>4</v>
      </c>
      <c r="G735" s="40" t="s">
        <v>21</v>
      </c>
    </row>
    <row r="736" spans="1:7">
      <c r="A736" s="35">
        <v>44979</v>
      </c>
      <c r="B736" s="36">
        <v>0.5703349537037038</v>
      </c>
      <c r="C736" s="37" t="s">
        <v>20</v>
      </c>
      <c r="D736" s="34">
        <v>100</v>
      </c>
      <c r="E736" s="38">
        <v>136.58000000000001</v>
      </c>
      <c r="F736" s="39" t="s">
        <v>4</v>
      </c>
      <c r="G736" s="40" t="s">
        <v>21</v>
      </c>
    </row>
    <row r="737" spans="1:7">
      <c r="A737" s="35">
        <v>44979</v>
      </c>
      <c r="B737" s="36">
        <v>0.5703349537037038</v>
      </c>
      <c r="C737" s="37" t="s">
        <v>20</v>
      </c>
      <c r="D737" s="34">
        <v>1</v>
      </c>
      <c r="E737" s="38">
        <v>136.56</v>
      </c>
      <c r="F737" s="39" t="s">
        <v>4</v>
      </c>
      <c r="G737" s="40" t="s">
        <v>21</v>
      </c>
    </row>
    <row r="738" spans="1:7">
      <c r="A738" s="35">
        <v>44979</v>
      </c>
      <c r="B738" s="36">
        <v>0.5703349537037038</v>
      </c>
      <c r="C738" s="37" t="s">
        <v>20</v>
      </c>
      <c r="D738" s="34">
        <v>51</v>
      </c>
      <c r="E738" s="38">
        <v>136.56</v>
      </c>
      <c r="F738" s="39" t="s">
        <v>4</v>
      </c>
      <c r="G738" s="40" t="s">
        <v>21</v>
      </c>
    </row>
    <row r="739" spans="1:7">
      <c r="A739" s="35">
        <v>44979</v>
      </c>
      <c r="B739" s="36">
        <v>0.57033553240740742</v>
      </c>
      <c r="C739" s="37" t="s">
        <v>20</v>
      </c>
      <c r="D739" s="34">
        <v>100</v>
      </c>
      <c r="E739" s="38">
        <v>136.53</v>
      </c>
      <c r="F739" s="39" t="s">
        <v>4</v>
      </c>
      <c r="G739" s="40" t="s">
        <v>21</v>
      </c>
    </row>
    <row r="740" spans="1:7">
      <c r="A740" s="35">
        <v>44979</v>
      </c>
      <c r="B740" s="36">
        <v>0.57033553240740742</v>
      </c>
      <c r="C740" s="37" t="s">
        <v>20</v>
      </c>
      <c r="D740" s="34">
        <v>100</v>
      </c>
      <c r="E740" s="38">
        <v>136.53</v>
      </c>
      <c r="F740" s="39" t="s">
        <v>4</v>
      </c>
      <c r="G740" s="40" t="s">
        <v>21</v>
      </c>
    </row>
    <row r="741" spans="1:7">
      <c r="A741" s="35">
        <v>44979</v>
      </c>
      <c r="B741" s="36">
        <v>0.5703438657407407</v>
      </c>
      <c r="C741" s="37" t="s">
        <v>20</v>
      </c>
      <c r="D741" s="34">
        <v>100</v>
      </c>
      <c r="E741" s="38">
        <v>136.53</v>
      </c>
      <c r="F741" s="39" t="s">
        <v>4</v>
      </c>
      <c r="G741" s="40" t="s">
        <v>22</v>
      </c>
    </row>
    <row r="742" spans="1:7">
      <c r="A742" s="35">
        <v>44979</v>
      </c>
      <c r="B742" s="36">
        <v>0.5703438657407407</v>
      </c>
      <c r="C742" s="37" t="s">
        <v>20</v>
      </c>
      <c r="D742" s="34">
        <v>100</v>
      </c>
      <c r="E742" s="38">
        <v>136.53</v>
      </c>
      <c r="F742" s="39" t="s">
        <v>4</v>
      </c>
      <c r="G742" s="40" t="s">
        <v>21</v>
      </c>
    </row>
    <row r="743" spans="1:7">
      <c r="A743" s="35">
        <v>44979</v>
      </c>
      <c r="B743" s="36">
        <v>0.5703438657407407</v>
      </c>
      <c r="C743" s="37" t="s">
        <v>20</v>
      </c>
      <c r="D743" s="34">
        <v>100</v>
      </c>
      <c r="E743" s="38">
        <v>136.5</v>
      </c>
      <c r="F743" s="39" t="s">
        <v>4</v>
      </c>
      <c r="G743" s="40" t="s">
        <v>21</v>
      </c>
    </row>
    <row r="744" spans="1:7">
      <c r="A744" s="35">
        <v>44979</v>
      </c>
      <c r="B744" s="36">
        <v>0.57446655092592591</v>
      </c>
      <c r="C744" s="37" t="s">
        <v>20</v>
      </c>
      <c r="D744" s="34">
        <v>100</v>
      </c>
      <c r="E744" s="38">
        <v>136.27000000000001</v>
      </c>
      <c r="F744" s="39" t="s">
        <v>4</v>
      </c>
      <c r="G744" s="40" t="s">
        <v>32</v>
      </c>
    </row>
    <row r="745" spans="1:7">
      <c r="A745" s="35">
        <v>44979</v>
      </c>
      <c r="B745" s="36">
        <v>0.5744762731481482</v>
      </c>
      <c r="C745" s="37" t="s">
        <v>20</v>
      </c>
      <c r="D745" s="34">
        <v>100</v>
      </c>
      <c r="E745" s="38">
        <v>136.25</v>
      </c>
      <c r="F745" s="39" t="s">
        <v>4</v>
      </c>
      <c r="G745" s="40" t="s">
        <v>21</v>
      </c>
    </row>
    <row r="746" spans="1:7">
      <c r="A746" s="35">
        <v>44979</v>
      </c>
      <c r="B746" s="36">
        <v>0.5744762731481482</v>
      </c>
      <c r="C746" s="37" t="s">
        <v>20</v>
      </c>
      <c r="D746" s="34">
        <v>100</v>
      </c>
      <c r="E746" s="38">
        <v>136.25</v>
      </c>
      <c r="F746" s="39" t="s">
        <v>4</v>
      </c>
      <c r="G746" s="40" t="s">
        <v>21</v>
      </c>
    </row>
    <row r="747" spans="1:7">
      <c r="A747" s="35">
        <v>44979</v>
      </c>
      <c r="B747" s="36">
        <v>0.57915335648148147</v>
      </c>
      <c r="C747" s="37" t="s">
        <v>20</v>
      </c>
      <c r="D747" s="34">
        <v>80</v>
      </c>
      <c r="E747" s="38">
        <v>136.13</v>
      </c>
      <c r="F747" s="39" t="s">
        <v>4</v>
      </c>
      <c r="G747" s="40" t="s">
        <v>21</v>
      </c>
    </row>
    <row r="748" spans="1:7">
      <c r="A748" s="35">
        <v>44979</v>
      </c>
      <c r="B748" s="36">
        <v>0.57915335648148147</v>
      </c>
      <c r="C748" s="37" t="s">
        <v>20</v>
      </c>
      <c r="D748" s="34">
        <v>20</v>
      </c>
      <c r="E748" s="38">
        <v>136.13</v>
      </c>
      <c r="F748" s="39" t="s">
        <v>4</v>
      </c>
      <c r="G748" s="40" t="s">
        <v>21</v>
      </c>
    </row>
    <row r="749" spans="1:7">
      <c r="A749" s="35">
        <v>44979</v>
      </c>
      <c r="B749" s="36">
        <v>0.57915335648148147</v>
      </c>
      <c r="C749" s="37" t="s">
        <v>20</v>
      </c>
      <c r="D749" s="34">
        <v>100</v>
      </c>
      <c r="E749" s="38">
        <v>136.13</v>
      </c>
      <c r="F749" s="39" t="s">
        <v>4</v>
      </c>
      <c r="G749" s="40" t="s">
        <v>21</v>
      </c>
    </row>
    <row r="750" spans="1:7">
      <c r="A750" s="35">
        <v>44979</v>
      </c>
      <c r="B750" s="36">
        <v>0.58135451388888892</v>
      </c>
      <c r="C750" s="37" t="s">
        <v>20</v>
      </c>
      <c r="D750" s="34">
        <v>100</v>
      </c>
      <c r="E750" s="38">
        <v>136.13</v>
      </c>
      <c r="F750" s="39" t="s">
        <v>4</v>
      </c>
      <c r="G750" s="40" t="s">
        <v>5</v>
      </c>
    </row>
    <row r="751" spans="1:7">
      <c r="A751" s="35">
        <v>44979</v>
      </c>
      <c r="B751" s="36">
        <v>0.58135451388888892</v>
      </c>
      <c r="C751" s="37" t="s">
        <v>20</v>
      </c>
      <c r="D751" s="34">
        <v>63</v>
      </c>
      <c r="E751" s="38">
        <v>136.12</v>
      </c>
      <c r="F751" s="39" t="s">
        <v>4</v>
      </c>
      <c r="G751" s="40" t="s">
        <v>32</v>
      </c>
    </row>
    <row r="752" spans="1:7">
      <c r="A752" s="35">
        <v>44979</v>
      </c>
      <c r="B752" s="36">
        <v>0.58135451388888892</v>
      </c>
      <c r="C752" s="37" t="s">
        <v>20</v>
      </c>
      <c r="D752" s="34">
        <v>3</v>
      </c>
      <c r="E752" s="38">
        <v>136.12</v>
      </c>
      <c r="F752" s="39" t="s">
        <v>4</v>
      </c>
      <c r="G752" s="40" t="s">
        <v>32</v>
      </c>
    </row>
    <row r="753" spans="1:7">
      <c r="A753" s="35">
        <v>44979</v>
      </c>
      <c r="B753" s="36">
        <v>0.58135451388888892</v>
      </c>
      <c r="C753" s="37" t="s">
        <v>20</v>
      </c>
      <c r="D753" s="34">
        <v>34</v>
      </c>
      <c r="E753" s="38">
        <v>136.12</v>
      </c>
      <c r="F753" s="39" t="s">
        <v>4</v>
      </c>
      <c r="G753" s="40" t="s">
        <v>32</v>
      </c>
    </row>
    <row r="754" spans="1:7">
      <c r="A754" s="35">
        <v>44979</v>
      </c>
      <c r="B754" s="36">
        <v>0.58135451388888892</v>
      </c>
      <c r="C754" s="37" t="s">
        <v>20</v>
      </c>
      <c r="D754" s="34">
        <v>100</v>
      </c>
      <c r="E754" s="38">
        <v>136.12</v>
      </c>
      <c r="F754" s="39" t="s">
        <v>4</v>
      </c>
      <c r="G754" s="40" t="s">
        <v>21</v>
      </c>
    </row>
    <row r="755" spans="1:7">
      <c r="A755" s="35">
        <v>44979</v>
      </c>
      <c r="B755" s="36">
        <v>0.58135462962962969</v>
      </c>
      <c r="C755" s="37" t="s">
        <v>20</v>
      </c>
      <c r="D755" s="34">
        <v>100</v>
      </c>
      <c r="E755" s="38">
        <v>136.1</v>
      </c>
      <c r="F755" s="39" t="s">
        <v>4</v>
      </c>
      <c r="G755" s="40" t="s">
        <v>21</v>
      </c>
    </row>
    <row r="756" spans="1:7">
      <c r="A756" s="35">
        <v>44979</v>
      </c>
      <c r="B756" s="36">
        <v>0.58135462962962969</v>
      </c>
      <c r="C756" s="37" t="s">
        <v>20</v>
      </c>
      <c r="D756" s="34">
        <v>100</v>
      </c>
      <c r="E756" s="38">
        <v>136.12</v>
      </c>
      <c r="F756" s="39" t="s">
        <v>4</v>
      </c>
      <c r="G756" s="40" t="s">
        <v>21</v>
      </c>
    </row>
    <row r="757" spans="1:7">
      <c r="A757" s="35">
        <v>44979</v>
      </c>
      <c r="B757" s="36">
        <v>0.58135462962962969</v>
      </c>
      <c r="C757" s="37" t="s">
        <v>20</v>
      </c>
      <c r="D757" s="34">
        <v>100</v>
      </c>
      <c r="E757" s="38">
        <v>136.12</v>
      </c>
      <c r="F757" s="39" t="s">
        <v>4</v>
      </c>
      <c r="G757" s="40" t="s">
        <v>21</v>
      </c>
    </row>
    <row r="758" spans="1:7">
      <c r="A758" s="35">
        <v>44979</v>
      </c>
      <c r="B758" s="36">
        <v>0.58381192129629633</v>
      </c>
      <c r="C758" s="37" t="s">
        <v>20</v>
      </c>
      <c r="D758" s="34">
        <v>92</v>
      </c>
      <c r="E758" s="38">
        <v>135.97999999999999</v>
      </c>
      <c r="F758" s="39" t="s">
        <v>4</v>
      </c>
      <c r="G758" s="40" t="s">
        <v>5</v>
      </c>
    </row>
    <row r="759" spans="1:7">
      <c r="A759" s="35">
        <v>44979</v>
      </c>
      <c r="B759" s="36">
        <v>0.58381192129629633</v>
      </c>
      <c r="C759" s="37" t="s">
        <v>20</v>
      </c>
      <c r="D759" s="34">
        <v>8</v>
      </c>
      <c r="E759" s="38">
        <v>135.97999999999999</v>
      </c>
      <c r="F759" s="39" t="s">
        <v>4</v>
      </c>
      <c r="G759" s="40" t="s">
        <v>5</v>
      </c>
    </row>
    <row r="760" spans="1:7">
      <c r="A760" s="35">
        <v>44979</v>
      </c>
      <c r="B760" s="36">
        <v>0.58381192129629633</v>
      </c>
      <c r="C760" s="37" t="s">
        <v>20</v>
      </c>
      <c r="D760" s="34">
        <v>100</v>
      </c>
      <c r="E760" s="38">
        <v>135.94999999999999</v>
      </c>
      <c r="F760" s="39" t="s">
        <v>4</v>
      </c>
      <c r="G760" s="40" t="s">
        <v>36</v>
      </c>
    </row>
    <row r="761" spans="1:7">
      <c r="A761" s="35">
        <v>44979</v>
      </c>
      <c r="B761" s="36">
        <v>0.58381192129629633</v>
      </c>
      <c r="C761" s="37" t="s">
        <v>20</v>
      </c>
      <c r="D761" s="34">
        <v>100</v>
      </c>
      <c r="E761" s="38">
        <v>135.96</v>
      </c>
      <c r="F761" s="39" t="s">
        <v>4</v>
      </c>
      <c r="G761" s="40" t="s">
        <v>21</v>
      </c>
    </row>
    <row r="762" spans="1:7">
      <c r="A762" s="35">
        <v>44979</v>
      </c>
      <c r="B762" s="36">
        <v>0.58381192129629633</v>
      </c>
      <c r="C762" s="37" t="s">
        <v>20</v>
      </c>
      <c r="D762" s="34">
        <v>100</v>
      </c>
      <c r="E762" s="38">
        <v>135.96</v>
      </c>
      <c r="F762" s="39" t="s">
        <v>4</v>
      </c>
      <c r="G762" s="40" t="s">
        <v>21</v>
      </c>
    </row>
    <row r="763" spans="1:7">
      <c r="A763" s="35">
        <v>44979</v>
      </c>
      <c r="B763" s="36">
        <v>0.58381516203703709</v>
      </c>
      <c r="C763" s="37" t="s">
        <v>20</v>
      </c>
      <c r="D763" s="34">
        <v>10</v>
      </c>
      <c r="E763" s="38">
        <v>135.94999999999999</v>
      </c>
      <c r="F763" s="39" t="s">
        <v>4</v>
      </c>
      <c r="G763" s="40" t="s">
        <v>21</v>
      </c>
    </row>
    <row r="764" spans="1:7">
      <c r="A764" s="35">
        <v>44979</v>
      </c>
      <c r="B764" s="36">
        <v>0.58381516203703709</v>
      </c>
      <c r="C764" s="37" t="s">
        <v>20</v>
      </c>
      <c r="D764" s="34">
        <v>100</v>
      </c>
      <c r="E764" s="38">
        <v>135.94999999999999</v>
      </c>
      <c r="F764" s="39" t="s">
        <v>4</v>
      </c>
      <c r="G764" s="40" t="s">
        <v>21</v>
      </c>
    </row>
    <row r="765" spans="1:7">
      <c r="A765" s="35">
        <v>44979</v>
      </c>
      <c r="B765" s="36">
        <v>0.58381516203703709</v>
      </c>
      <c r="C765" s="37" t="s">
        <v>20</v>
      </c>
      <c r="D765" s="34">
        <v>100</v>
      </c>
      <c r="E765" s="38">
        <v>135.94999999999999</v>
      </c>
      <c r="F765" s="39" t="s">
        <v>4</v>
      </c>
      <c r="G765" s="40" t="s">
        <v>21</v>
      </c>
    </row>
    <row r="766" spans="1:7">
      <c r="A766" s="35">
        <v>44979</v>
      </c>
      <c r="B766" s="36">
        <v>0.58381527777777786</v>
      </c>
      <c r="C766" s="37" t="s">
        <v>20</v>
      </c>
      <c r="D766" s="34">
        <v>76</v>
      </c>
      <c r="E766" s="38">
        <v>135.94</v>
      </c>
      <c r="F766" s="39" t="s">
        <v>4</v>
      </c>
      <c r="G766" s="40" t="s">
        <v>5</v>
      </c>
    </row>
    <row r="767" spans="1:7">
      <c r="A767" s="35">
        <v>44979</v>
      </c>
      <c r="B767" s="36">
        <v>0.58659062500000014</v>
      </c>
      <c r="C767" s="37" t="s">
        <v>20</v>
      </c>
      <c r="D767" s="34">
        <v>100</v>
      </c>
      <c r="E767" s="38">
        <v>135.79</v>
      </c>
      <c r="F767" s="39" t="s">
        <v>4</v>
      </c>
      <c r="G767" s="40" t="s">
        <v>32</v>
      </c>
    </row>
    <row r="768" spans="1:7">
      <c r="A768" s="35">
        <v>44979</v>
      </c>
      <c r="B768" s="36">
        <v>0.58659062500000014</v>
      </c>
      <c r="C768" s="37" t="s">
        <v>20</v>
      </c>
      <c r="D768" s="34">
        <v>100</v>
      </c>
      <c r="E768" s="38">
        <v>135.83000000000001</v>
      </c>
      <c r="F768" s="39" t="s">
        <v>4</v>
      </c>
      <c r="G768" s="40" t="s">
        <v>21</v>
      </c>
    </row>
    <row r="769" spans="1:7">
      <c r="A769" s="35">
        <v>44979</v>
      </c>
      <c r="B769" s="36">
        <v>0.58688726851851847</v>
      </c>
      <c r="C769" s="37" t="s">
        <v>20</v>
      </c>
      <c r="D769" s="34">
        <v>62</v>
      </c>
      <c r="E769" s="38">
        <v>135.72999999999999</v>
      </c>
      <c r="F769" s="39" t="s">
        <v>4</v>
      </c>
      <c r="G769" s="40" t="s">
        <v>32</v>
      </c>
    </row>
    <row r="770" spans="1:7">
      <c r="A770" s="35">
        <v>44979</v>
      </c>
      <c r="B770" s="36">
        <v>0.5888296296296297</v>
      </c>
      <c r="C770" s="37" t="s">
        <v>20</v>
      </c>
      <c r="D770" s="34">
        <v>100</v>
      </c>
      <c r="E770" s="38">
        <v>135.84</v>
      </c>
      <c r="F770" s="39" t="s">
        <v>4</v>
      </c>
      <c r="G770" s="40" t="s">
        <v>32</v>
      </c>
    </row>
    <row r="771" spans="1:7">
      <c r="A771" s="35">
        <v>44979</v>
      </c>
      <c r="B771" s="36">
        <v>0.58885208333333328</v>
      </c>
      <c r="C771" s="37" t="s">
        <v>20</v>
      </c>
      <c r="D771" s="34">
        <v>62</v>
      </c>
      <c r="E771" s="38">
        <v>135.76</v>
      </c>
      <c r="F771" s="39" t="s">
        <v>4</v>
      </c>
      <c r="G771" s="40" t="s">
        <v>32</v>
      </c>
    </row>
    <row r="772" spans="1:7">
      <c r="A772" s="35">
        <v>44979</v>
      </c>
      <c r="B772" s="36">
        <v>0.58898194444444441</v>
      </c>
      <c r="C772" s="37" t="s">
        <v>20</v>
      </c>
      <c r="D772" s="34">
        <v>38</v>
      </c>
      <c r="E772" s="38">
        <v>135.72999999999999</v>
      </c>
      <c r="F772" s="39" t="s">
        <v>4</v>
      </c>
      <c r="G772" s="40" t="s">
        <v>41</v>
      </c>
    </row>
    <row r="773" spans="1:7">
      <c r="A773" s="35">
        <v>44979</v>
      </c>
      <c r="B773" s="36">
        <v>0.58898194444444441</v>
      </c>
      <c r="C773" s="37" t="s">
        <v>20</v>
      </c>
      <c r="D773" s="34">
        <v>100</v>
      </c>
      <c r="E773" s="38">
        <v>135.72999999999999</v>
      </c>
      <c r="F773" s="39" t="s">
        <v>4</v>
      </c>
      <c r="G773" s="40" t="s">
        <v>32</v>
      </c>
    </row>
    <row r="774" spans="1:7">
      <c r="A774" s="35">
        <v>44979</v>
      </c>
      <c r="B774" s="36">
        <v>0.58914756944444446</v>
      </c>
      <c r="C774" s="37" t="s">
        <v>20</v>
      </c>
      <c r="D774" s="34">
        <v>1</v>
      </c>
      <c r="E774" s="38">
        <v>135.66999999999999</v>
      </c>
      <c r="F774" s="39" t="s">
        <v>4</v>
      </c>
      <c r="G774" s="40" t="s">
        <v>22</v>
      </c>
    </row>
    <row r="775" spans="1:7">
      <c r="A775" s="35">
        <v>44979</v>
      </c>
      <c r="B775" s="36">
        <v>0.58914756944444446</v>
      </c>
      <c r="C775" s="37" t="s">
        <v>20</v>
      </c>
      <c r="D775" s="34">
        <v>22</v>
      </c>
      <c r="E775" s="38">
        <v>135.66999999999999</v>
      </c>
      <c r="F775" s="39" t="s">
        <v>4</v>
      </c>
      <c r="G775" s="40" t="s">
        <v>22</v>
      </c>
    </row>
    <row r="776" spans="1:7">
      <c r="A776" s="35">
        <v>44979</v>
      </c>
      <c r="B776" s="36">
        <v>0.58914756944444446</v>
      </c>
      <c r="C776" s="37" t="s">
        <v>20</v>
      </c>
      <c r="D776" s="34">
        <v>77</v>
      </c>
      <c r="E776" s="38">
        <v>135.66999999999999</v>
      </c>
      <c r="F776" s="39" t="s">
        <v>4</v>
      </c>
      <c r="G776" s="40" t="s">
        <v>22</v>
      </c>
    </row>
    <row r="777" spans="1:7">
      <c r="A777" s="35">
        <v>44979</v>
      </c>
      <c r="B777" s="36">
        <v>0.58914756944444446</v>
      </c>
      <c r="C777" s="37" t="s">
        <v>20</v>
      </c>
      <c r="D777" s="34">
        <v>77</v>
      </c>
      <c r="E777" s="38">
        <v>135.66999999999999</v>
      </c>
      <c r="F777" s="39" t="s">
        <v>4</v>
      </c>
      <c r="G777" s="40" t="s">
        <v>21</v>
      </c>
    </row>
    <row r="778" spans="1:7">
      <c r="A778" s="35">
        <v>44979</v>
      </c>
      <c r="B778" s="36">
        <v>0.58914756944444446</v>
      </c>
      <c r="C778" s="37" t="s">
        <v>20</v>
      </c>
      <c r="D778" s="34">
        <v>100</v>
      </c>
      <c r="E778" s="38">
        <v>135.66999999999999</v>
      </c>
      <c r="F778" s="39" t="s">
        <v>4</v>
      </c>
      <c r="G778" s="40" t="s">
        <v>21</v>
      </c>
    </row>
    <row r="779" spans="1:7">
      <c r="A779" s="35">
        <v>44979</v>
      </c>
      <c r="B779" s="36">
        <v>0.58914756944444446</v>
      </c>
      <c r="C779" s="37" t="s">
        <v>20</v>
      </c>
      <c r="D779" s="34">
        <v>100</v>
      </c>
      <c r="E779" s="38">
        <v>135.66999999999999</v>
      </c>
      <c r="F779" s="39" t="s">
        <v>4</v>
      </c>
      <c r="G779" s="40" t="s">
        <v>21</v>
      </c>
    </row>
    <row r="780" spans="1:7">
      <c r="A780" s="35">
        <v>44979</v>
      </c>
      <c r="B780" s="36">
        <v>0.58914756944444446</v>
      </c>
      <c r="C780" s="37" t="s">
        <v>20</v>
      </c>
      <c r="D780" s="34">
        <v>23</v>
      </c>
      <c r="E780" s="38">
        <v>135.66999999999999</v>
      </c>
      <c r="F780" s="39" t="s">
        <v>4</v>
      </c>
      <c r="G780" s="40" t="s">
        <v>21</v>
      </c>
    </row>
    <row r="781" spans="1:7">
      <c r="A781" s="35">
        <v>44979</v>
      </c>
      <c r="B781" s="36">
        <v>0.59393553240740748</v>
      </c>
      <c r="C781" s="37" t="s">
        <v>20</v>
      </c>
      <c r="D781" s="34">
        <v>100</v>
      </c>
      <c r="E781" s="38">
        <v>135.38</v>
      </c>
      <c r="F781" s="39" t="s">
        <v>4</v>
      </c>
      <c r="G781" s="40" t="s">
        <v>21</v>
      </c>
    </row>
    <row r="782" spans="1:7">
      <c r="A782" s="35">
        <v>44979</v>
      </c>
      <c r="B782" s="36">
        <v>0.59593680555555562</v>
      </c>
      <c r="C782" s="37" t="s">
        <v>20</v>
      </c>
      <c r="D782" s="34">
        <v>100</v>
      </c>
      <c r="E782" s="38">
        <v>135.44</v>
      </c>
      <c r="F782" s="39" t="s">
        <v>4</v>
      </c>
      <c r="G782" s="40" t="s">
        <v>21</v>
      </c>
    </row>
    <row r="783" spans="1:7">
      <c r="A783" s="35">
        <v>44979</v>
      </c>
      <c r="B783" s="36">
        <v>0.59593680555555562</v>
      </c>
      <c r="C783" s="37" t="s">
        <v>20</v>
      </c>
      <c r="D783" s="34">
        <v>100</v>
      </c>
      <c r="E783" s="38">
        <v>135.44</v>
      </c>
      <c r="F783" s="39" t="s">
        <v>4</v>
      </c>
      <c r="G783" s="40" t="s">
        <v>21</v>
      </c>
    </row>
    <row r="784" spans="1:7">
      <c r="A784" s="35">
        <v>44979</v>
      </c>
      <c r="B784" s="36">
        <v>0.59594155092592593</v>
      </c>
      <c r="C784" s="37" t="s">
        <v>20</v>
      </c>
      <c r="D784" s="34">
        <v>1</v>
      </c>
      <c r="E784" s="38">
        <v>135.38</v>
      </c>
      <c r="F784" s="39" t="s">
        <v>4</v>
      </c>
      <c r="G784" s="40" t="s">
        <v>36</v>
      </c>
    </row>
    <row r="785" spans="1:7">
      <c r="A785" s="35">
        <v>44979</v>
      </c>
      <c r="B785" s="36">
        <v>0.59594155092592593</v>
      </c>
      <c r="C785" s="37" t="s">
        <v>20</v>
      </c>
      <c r="D785" s="34">
        <v>1</v>
      </c>
      <c r="E785" s="38">
        <v>135.38</v>
      </c>
      <c r="F785" s="39" t="s">
        <v>4</v>
      </c>
      <c r="G785" s="40" t="s">
        <v>36</v>
      </c>
    </row>
    <row r="786" spans="1:7">
      <c r="A786" s="35">
        <v>44979</v>
      </c>
      <c r="B786" s="36">
        <v>0.59594155092592593</v>
      </c>
      <c r="C786" s="37" t="s">
        <v>20</v>
      </c>
      <c r="D786" s="34">
        <v>6</v>
      </c>
      <c r="E786" s="38">
        <v>135.38</v>
      </c>
      <c r="F786" s="39" t="s">
        <v>4</v>
      </c>
      <c r="G786" s="40" t="s">
        <v>36</v>
      </c>
    </row>
    <row r="787" spans="1:7">
      <c r="A787" s="35">
        <v>44979</v>
      </c>
      <c r="B787" s="36">
        <v>0.59594155092592593</v>
      </c>
      <c r="C787" s="37" t="s">
        <v>20</v>
      </c>
      <c r="D787" s="34">
        <v>6</v>
      </c>
      <c r="E787" s="38">
        <v>135.38</v>
      </c>
      <c r="F787" s="39" t="s">
        <v>4</v>
      </c>
      <c r="G787" s="40" t="s">
        <v>36</v>
      </c>
    </row>
    <row r="788" spans="1:7">
      <c r="A788" s="35">
        <v>44979</v>
      </c>
      <c r="B788" s="36">
        <v>0.59594155092592593</v>
      </c>
      <c r="C788" s="37" t="s">
        <v>20</v>
      </c>
      <c r="D788" s="34">
        <v>14</v>
      </c>
      <c r="E788" s="38">
        <v>135.38</v>
      </c>
      <c r="F788" s="39" t="s">
        <v>4</v>
      </c>
      <c r="G788" s="40" t="s">
        <v>36</v>
      </c>
    </row>
    <row r="789" spans="1:7">
      <c r="A789" s="35">
        <v>44979</v>
      </c>
      <c r="B789" s="36">
        <v>0.59594155092592593</v>
      </c>
      <c r="C789" s="37" t="s">
        <v>20</v>
      </c>
      <c r="D789" s="34">
        <v>17</v>
      </c>
      <c r="E789" s="38">
        <v>135.38</v>
      </c>
      <c r="F789" s="39" t="s">
        <v>4</v>
      </c>
      <c r="G789" s="40" t="s">
        <v>36</v>
      </c>
    </row>
    <row r="790" spans="1:7">
      <c r="A790" s="35">
        <v>44979</v>
      </c>
      <c r="B790" s="36">
        <v>0.59594155092592593</v>
      </c>
      <c r="C790" s="37" t="s">
        <v>20</v>
      </c>
      <c r="D790" s="34">
        <v>25</v>
      </c>
      <c r="E790" s="38">
        <v>135.38</v>
      </c>
      <c r="F790" s="39" t="s">
        <v>4</v>
      </c>
      <c r="G790" s="40" t="s">
        <v>36</v>
      </c>
    </row>
    <row r="791" spans="1:7">
      <c r="A791" s="35">
        <v>44979</v>
      </c>
      <c r="B791" s="36">
        <v>0.59594155092592593</v>
      </c>
      <c r="C791" s="37" t="s">
        <v>20</v>
      </c>
      <c r="D791" s="34">
        <v>30</v>
      </c>
      <c r="E791" s="38">
        <v>135.38</v>
      </c>
      <c r="F791" s="39" t="s">
        <v>4</v>
      </c>
      <c r="G791" s="40" t="s">
        <v>36</v>
      </c>
    </row>
    <row r="792" spans="1:7">
      <c r="A792" s="35">
        <v>44979</v>
      </c>
      <c r="B792" s="36">
        <v>0.59594155092592593</v>
      </c>
      <c r="C792" s="37" t="s">
        <v>20</v>
      </c>
      <c r="D792" s="34">
        <v>100</v>
      </c>
      <c r="E792" s="38">
        <v>135.38</v>
      </c>
      <c r="F792" s="39" t="s">
        <v>4</v>
      </c>
      <c r="G792" s="40" t="s">
        <v>36</v>
      </c>
    </row>
    <row r="793" spans="1:7">
      <c r="A793" s="35">
        <v>44979</v>
      </c>
      <c r="B793" s="36">
        <v>0.60001365740740753</v>
      </c>
      <c r="C793" s="37" t="s">
        <v>20</v>
      </c>
      <c r="D793" s="34">
        <v>3</v>
      </c>
      <c r="E793" s="38">
        <v>135.54</v>
      </c>
      <c r="F793" s="39" t="s">
        <v>4</v>
      </c>
      <c r="G793" s="40" t="s">
        <v>21</v>
      </c>
    </row>
    <row r="794" spans="1:7">
      <c r="A794" s="35">
        <v>44979</v>
      </c>
      <c r="B794" s="36">
        <v>0.60001365740740753</v>
      </c>
      <c r="C794" s="37" t="s">
        <v>20</v>
      </c>
      <c r="D794" s="34">
        <v>10</v>
      </c>
      <c r="E794" s="38">
        <v>135.54</v>
      </c>
      <c r="F794" s="39" t="s">
        <v>4</v>
      </c>
      <c r="G794" s="40" t="s">
        <v>21</v>
      </c>
    </row>
    <row r="795" spans="1:7">
      <c r="A795" s="35">
        <v>44979</v>
      </c>
      <c r="B795" s="36">
        <v>0.60001365740740753</v>
      </c>
      <c r="C795" s="37" t="s">
        <v>20</v>
      </c>
      <c r="D795" s="34">
        <v>23</v>
      </c>
      <c r="E795" s="38">
        <v>135.52000000000001</v>
      </c>
      <c r="F795" s="39" t="s">
        <v>4</v>
      </c>
      <c r="G795" s="40" t="s">
        <v>21</v>
      </c>
    </row>
    <row r="796" spans="1:7">
      <c r="A796" s="35">
        <v>44979</v>
      </c>
      <c r="B796" s="36">
        <v>0.60001365740740753</v>
      </c>
      <c r="C796" s="37" t="s">
        <v>20</v>
      </c>
      <c r="D796" s="34">
        <v>77</v>
      </c>
      <c r="E796" s="38">
        <v>135.52000000000001</v>
      </c>
      <c r="F796" s="39" t="s">
        <v>4</v>
      </c>
      <c r="G796" s="40" t="s">
        <v>21</v>
      </c>
    </row>
    <row r="797" spans="1:7">
      <c r="A797" s="35">
        <v>44979</v>
      </c>
      <c r="B797" s="36">
        <v>0.60001365740740753</v>
      </c>
      <c r="C797" s="37" t="s">
        <v>20</v>
      </c>
      <c r="D797" s="34">
        <v>97</v>
      </c>
      <c r="E797" s="38">
        <v>135.54</v>
      </c>
      <c r="F797" s="39" t="s">
        <v>4</v>
      </c>
      <c r="G797" s="40" t="s">
        <v>21</v>
      </c>
    </row>
    <row r="798" spans="1:7">
      <c r="A798" s="35">
        <v>44979</v>
      </c>
      <c r="B798" s="36">
        <v>0.60001365740740753</v>
      </c>
      <c r="C798" s="37" t="s">
        <v>20</v>
      </c>
      <c r="D798" s="34">
        <v>190</v>
      </c>
      <c r="E798" s="38">
        <v>135.54</v>
      </c>
      <c r="F798" s="39" t="s">
        <v>4</v>
      </c>
      <c r="G798" s="40" t="s">
        <v>21</v>
      </c>
    </row>
    <row r="799" spans="1:7">
      <c r="A799" s="35">
        <v>44979</v>
      </c>
      <c r="B799" s="36">
        <v>0.60001365740740753</v>
      </c>
      <c r="C799" s="37" t="s">
        <v>20</v>
      </c>
      <c r="D799" s="34">
        <v>100</v>
      </c>
      <c r="E799" s="38">
        <v>135.52000000000001</v>
      </c>
      <c r="F799" s="39" t="s">
        <v>4</v>
      </c>
      <c r="G799" s="40" t="s">
        <v>21</v>
      </c>
    </row>
    <row r="800" spans="1:7">
      <c r="A800" s="35">
        <v>44979</v>
      </c>
      <c r="B800" s="36">
        <v>0.60001412037037039</v>
      </c>
      <c r="C800" s="37" t="s">
        <v>20</v>
      </c>
      <c r="D800" s="34">
        <v>100</v>
      </c>
      <c r="E800" s="38">
        <v>135.47999999999999</v>
      </c>
      <c r="F800" s="39" t="s">
        <v>4</v>
      </c>
      <c r="G800" s="40" t="s">
        <v>32</v>
      </c>
    </row>
    <row r="801" spans="1:7">
      <c r="A801" s="35">
        <v>44979</v>
      </c>
      <c r="B801" s="36">
        <v>0.60001412037037039</v>
      </c>
      <c r="C801" s="37" t="s">
        <v>20</v>
      </c>
      <c r="D801" s="34">
        <v>16</v>
      </c>
      <c r="E801" s="38">
        <v>135.5</v>
      </c>
      <c r="F801" s="39" t="s">
        <v>4</v>
      </c>
      <c r="G801" s="40" t="s">
        <v>21</v>
      </c>
    </row>
    <row r="802" spans="1:7">
      <c r="A802" s="35">
        <v>44979</v>
      </c>
      <c r="B802" s="36">
        <v>0.60001412037037039</v>
      </c>
      <c r="C802" s="37" t="s">
        <v>20</v>
      </c>
      <c r="D802" s="34">
        <v>30</v>
      </c>
      <c r="E802" s="38">
        <v>135.5</v>
      </c>
      <c r="F802" s="39" t="s">
        <v>4</v>
      </c>
      <c r="G802" s="40" t="s">
        <v>21</v>
      </c>
    </row>
    <row r="803" spans="1:7">
      <c r="A803" s="35">
        <v>44979</v>
      </c>
      <c r="B803" s="36">
        <v>0.60001412037037039</v>
      </c>
      <c r="C803" s="37" t="s">
        <v>20</v>
      </c>
      <c r="D803" s="34">
        <v>100</v>
      </c>
      <c r="E803" s="38">
        <v>135.44</v>
      </c>
      <c r="F803" s="39" t="s">
        <v>4</v>
      </c>
      <c r="G803" s="40" t="s">
        <v>21</v>
      </c>
    </row>
    <row r="804" spans="1:7">
      <c r="A804" s="35">
        <v>44979</v>
      </c>
      <c r="B804" s="36">
        <v>0.60001412037037039</v>
      </c>
      <c r="C804" s="37" t="s">
        <v>20</v>
      </c>
      <c r="D804" s="34">
        <v>100</v>
      </c>
      <c r="E804" s="38">
        <v>135.44999999999999</v>
      </c>
      <c r="F804" s="39" t="s">
        <v>4</v>
      </c>
      <c r="G804" s="40" t="s">
        <v>21</v>
      </c>
    </row>
    <row r="805" spans="1:7">
      <c r="A805" s="35">
        <v>44979</v>
      </c>
      <c r="B805" s="36">
        <v>0.60001412037037039</v>
      </c>
      <c r="C805" s="37" t="s">
        <v>20</v>
      </c>
      <c r="D805" s="34">
        <v>100</v>
      </c>
      <c r="E805" s="38">
        <v>135.49</v>
      </c>
      <c r="F805" s="39" t="s">
        <v>4</v>
      </c>
      <c r="G805" s="40" t="s">
        <v>21</v>
      </c>
    </row>
    <row r="806" spans="1:7">
      <c r="A806" s="35">
        <v>44979</v>
      </c>
      <c r="B806" s="36">
        <v>0.60001412037037039</v>
      </c>
      <c r="C806" s="37" t="s">
        <v>20</v>
      </c>
      <c r="D806" s="34">
        <v>100</v>
      </c>
      <c r="E806" s="38">
        <v>135.51</v>
      </c>
      <c r="F806" s="39" t="s">
        <v>4</v>
      </c>
      <c r="G806" s="40" t="s">
        <v>21</v>
      </c>
    </row>
    <row r="807" spans="1:7">
      <c r="A807" s="35">
        <v>44979</v>
      </c>
      <c r="B807" s="36">
        <v>0.60001412037037039</v>
      </c>
      <c r="C807" s="37" t="s">
        <v>20</v>
      </c>
      <c r="D807" s="34">
        <v>154</v>
      </c>
      <c r="E807" s="38">
        <v>135.5</v>
      </c>
      <c r="F807" s="39" t="s">
        <v>4</v>
      </c>
      <c r="G807" s="40" t="s">
        <v>21</v>
      </c>
    </row>
    <row r="808" spans="1:7">
      <c r="A808" s="35">
        <v>44979</v>
      </c>
      <c r="B808" s="36">
        <v>0.60419444444444448</v>
      </c>
      <c r="C808" s="37" t="s">
        <v>20</v>
      </c>
      <c r="D808" s="34">
        <v>90</v>
      </c>
      <c r="E808" s="38">
        <v>135.4</v>
      </c>
      <c r="F808" s="39" t="s">
        <v>4</v>
      </c>
      <c r="G808" s="40" t="s">
        <v>32</v>
      </c>
    </row>
    <row r="809" spans="1:7">
      <c r="A809" s="35">
        <v>44979</v>
      </c>
      <c r="B809" s="36">
        <v>0.60419444444444448</v>
      </c>
      <c r="C809" s="37" t="s">
        <v>20</v>
      </c>
      <c r="D809" s="34">
        <v>10</v>
      </c>
      <c r="E809" s="38">
        <v>135.4</v>
      </c>
      <c r="F809" s="39" t="s">
        <v>4</v>
      </c>
      <c r="G809" s="40" t="s">
        <v>32</v>
      </c>
    </row>
    <row r="810" spans="1:7">
      <c r="A810" s="35">
        <v>44979</v>
      </c>
      <c r="B810" s="36">
        <v>0.60565671296296297</v>
      </c>
      <c r="C810" s="37" t="s">
        <v>20</v>
      </c>
      <c r="D810" s="34">
        <v>100</v>
      </c>
      <c r="E810" s="38">
        <v>135.31</v>
      </c>
      <c r="F810" s="39" t="s">
        <v>4</v>
      </c>
      <c r="G810" s="40" t="s">
        <v>36</v>
      </c>
    </row>
    <row r="811" spans="1:7">
      <c r="A811" s="35">
        <v>44979</v>
      </c>
      <c r="B811" s="36">
        <v>0.60565671296296297</v>
      </c>
      <c r="C811" s="37" t="s">
        <v>20</v>
      </c>
      <c r="D811" s="34">
        <v>8</v>
      </c>
      <c r="E811" s="38">
        <v>135.30000000000001</v>
      </c>
      <c r="F811" s="39" t="s">
        <v>4</v>
      </c>
      <c r="G811" s="40" t="s">
        <v>21</v>
      </c>
    </row>
    <row r="812" spans="1:7">
      <c r="A812" s="35">
        <v>44979</v>
      </c>
      <c r="B812" s="36">
        <v>0.60612048611111113</v>
      </c>
      <c r="C812" s="37" t="s">
        <v>20</v>
      </c>
      <c r="D812" s="34">
        <v>100</v>
      </c>
      <c r="E812" s="38">
        <v>135.30000000000001</v>
      </c>
      <c r="F812" s="39" t="s">
        <v>4</v>
      </c>
      <c r="G812" s="40" t="s">
        <v>22</v>
      </c>
    </row>
    <row r="813" spans="1:7">
      <c r="A813" s="35">
        <v>44979</v>
      </c>
      <c r="B813" s="36">
        <v>0.60612048611111113</v>
      </c>
      <c r="C813" s="37" t="s">
        <v>20</v>
      </c>
      <c r="D813" s="34">
        <v>36</v>
      </c>
      <c r="E813" s="38">
        <v>135.30000000000001</v>
      </c>
      <c r="F813" s="39" t="s">
        <v>4</v>
      </c>
      <c r="G813" s="40" t="s">
        <v>22</v>
      </c>
    </row>
    <row r="814" spans="1:7">
      <c r="A814" s="35">
        <v>44979</v>
      </c>
      <c r="B814" s="36">
        <v>0.60612048611111113</v>
      </c>
      <c r="C814" s="37" t="s">
        <v>20</v>
      </c>
      <c r="D814" s="34">
        <v>100</v>
      </c>
      <c r="E814" s="38">
        <v>135.30000000000001</v>
      </c>
      <c r="F814" s="39" t="s">
        <v>4</v>
      </c>
      <c r="G814" s="40" t="s">
        <v>22</v>
      </c>
    </row>
    <row r="815" spans="1:7">
      <c r="A815" s="35">
        <v>44979</v>
      </c>
      <c r="B815" s="36">
        <v>0.60612048611111113</v>
      </c>
      <c r="C815" s="37" t="s">
        <v>20</v>
      </c>
      <c r="D815" s="34">
        <v>64</v>
      </c>
      <c r="E815" s="38">
        <v>135.30000000000001</v>
      </c>
      <c r="F815" s="39" t="s">
        <v>4</v>
      </c>
      <c r="G815" s="40" t="s">
        <v>21</v>
      </c>
    </row>
    <row r="816" spans="1:7">
      <c r="A816" s="35">
        <v>44979</v>
      </c>
      <c r="B816" s="36">
        <v>0.60612048611111113</v>
      </c>
      <c r="C816" s="37" t="s">
        <v>20</v>
      </c>
      <c r="D816" s="34">
        <v>28</v>
      </c>
      <c r="E816" s="38">
        <v>135.30000000000001</v>
      </c>
      <c r="F816" s="39" t="s">
        <v>4</v>
      </c>
      <c r="G816" s="40" t="s">
        <v>21</v>
      </c>
    </row>
    <row r="817" spans="1:7">
      <c r="A817" s="35">
        <v>44979</v>
      </c>
      <c r="B817" s="36">
        <v>0.60612048611111113</v>
      </c>
      <c r="C817" s="37" t="s">
        <v>20</v>
      </c>
      <c r="D817" s="34">
        <v>100</v>
      </c>
      <c r="E817" s="38">
        <v>135.30000000000001</v>
      </c>
      <c r="F817" s="39" t="s">
        <v>4</v>
      </c>
      <c r="G817" s="40" t="s">
        <v>21</v>
      </c>
    </row>
    <row r="818" spans="1:7">
      <c r="A818" s="35">
        <v>44979</v>
      </c>
      <c r="B818" s="36">
        <v>0.60612048611111113</v>
      </c>
      <c r="C818" s="37" t="s">
        <v>20</v>
      </c>
      <c r="D818" s="34">
        <v>100</v>
      </c>
      <c r="E818" s="38">
        <v>135.30000000000001</v>
      </c>
      <c r="F818" s="39" t="s">
        <v>4</v>
      </c>
      <c r="G818" s="40" t="s">
        <v>21</v>
      </c>
    </row>
    <row r="819" spans="1:7">
      <c r="A819" s="35">
        <v>44979</v>
      </c>
      <c r="B819" s="36">
        <v>0.60612048611111113</v>
      </c>
      <c r="C819" s="37" t="s">
        <v>20</v>
      </c>
      <c r="D819" s="34">
        <v>8</v>
      </c>
      <c r="E819" s="38">
        <v>135.30000000000001</v>
      </c>
      <c r="F819" s="39" t="s">
        <v>4</v>
      </c>
      <c r="G819" s="40" t="s">
        <v>21</v>
      </c>
    </row>
    <row r="820" spans="1:7">
      <c r="A820" s="35">
        <v>44979</v>
      </c>
      <c r="B820" s="36">
        <v>0.60612048611111113</v>
      </c>
      <c r="C820" s="37" t="s">
        <v>20</v>
      </c>
      <c r="D820" s="34">
        <v>64</v>
      </c>
      <c r="E820" s="38">
        <v>135.30000000000001</v>
      </c>
      <c r="F820" s="39" t="s">
        <v>4</v>
      </c>
      <c r="G820" s="40" t="s">
        <v>21</v>
      </c>
    </row>
    <row r="821" spans="1:7">
      <c r="A821" s="35">
        <v>44979</v>
      </c>
      <c r="B821" s="36">
        <v>0.6061206018518519</v>
      </c>
      <c r="C821" s="37" t="s">
        <v>20</v>
      </c>
      <c r="D821" s="34">
        <v>10</v>
      </c>
      <c r="E821" s="38">
        <v>135.28</v>
      </c>
      <c r="F821" s="39" t="s">
        <v>4</v>
      </c>
      <c r="G821" s="40" t="s">
        <v>32</v>
      </c>
    </row>
    <row r="822" spans="1:7">
      <c r="A822" s="35">
        <v>44979</v>
      </c>
      <c r="B822" s="36">
        <v>0.60612071759259256</v>
      </c>
      <c r="C822" s="37" t="s">
        <v>20</v>
      </c>
      <c r="D822" s="34">
        <v>14</v>
      </c>
      <c r="E822" s="38">
        <v>135.28</v>
      </c>
      <c r="F822" s="39" t="s">
        <v>4</v>
      </c>
      <c r="G822" s="40" t="s">
        <v>32</v>
      </c>
    </row>
    <row r="823" spans="1:7">
      <c r="A823" s="35">
        <v>44979</v>
      </c>
      <c r="B823" s="36">
        <v>0.6061209490740741</v>
      </c>
      <c r="C823" s="37" t="s">
        <v>20</v>
      </c>
      <c r="D823" s="34">
        <v>1</v>
      </c>
      <c r="E823" s="38">
        <v>135.28</v>
      </c>
      <c r="F823" s="39" t="s">
        <v>4</v>
      </c>
      <c r="G823" s="40" t="s">
        <v>32</v>
      </c>
    </row>
    <row r="824" spans="1:7">
      <c r="A824" s="35">
        <v>44979</v>
      </c>
      <c r="B824" s="36">
        <v>0.61481238425925921</v>
      </c>
      <c r="C824" s="37" t="s">
        <v>20</v>
      </c>
      <c r="D824" s="34">
        <v>20</v>
      </c>
      <c r="E824" s="38">
        <v>135.22999999999999</v>
      </c>
      <c r="F824" s="39" t="s">
        <v>4</v>
      </c>
      <c r="G824" s="40" t="s">
        <v>32</v>
      </c>
    </row>
    <row r="825" spans="1:7">
      <c r="A825" s="35">
        <v>44979</v>
      </c>
      <c r="B825" s="36">
        <v>0.61481238425925921</v>
      </c>
      <c r="C825" s="37" t="s">
        <v>20</v>
      </c>
      <c r="D825" s="34">
        <v>80</v>
      </c>
      <c r="E825" s="38">
        <v>135.22999999999999</v>
      </c>
      <c r="F825" s="39" t="s">
        <v>4</v>
      </c>
      <c r="G825" s="40" t="s">
        <v>32</v>
      </c>
    </row>
    <row r="826" spans="1:7">
      <c r="A826" s="35">
        <v>44979</v>
      </c>
      <c r="B826" s="36">
        <v>0.61510486111111118</v>
      </c>
      <c r="C826" s="37" t="s">
        <v>20</v>
      </c>
      <c r="D826" s="34">
        <v>100</v>
      </c>
      <c r="E826" s="38">
        <v>135.12</v>
      </c>
      <c r="F826" s="39" t="s">
        <v>4</v>
      </c>
      <c r="G826" s="40" t="s">
        <v>32</v>
      </c>
    </row>
    <row r="827" spans="1:7">
      <c r="A827" s="35">
        <v>44979</v>
      </c>
      <c r="B827" s="36">
        <v>0.61510486111111118</v>
      </c>
      <c r="C827" s="37" t="s">
        <v>20</v>
      </c>
      <c r="D827" s="34">
        <v>100</v>
      </c>
      <c r="E827" s="38">
        <v>135.12</v>
      </c>
      <c r="F827" s="39" t="s">
        <v>4</v>
      </c>
      <c r="G827" s="40" t="s">
        <v>32</v>
      </c>
    </row>
    <row r="828" spans="1:7">
      <c r="A828" s="35">
        <v>44979</v>
      </c>
      <c r="B828" s="36">
        <v>0.61510486111111118</v>
      </c>
      <c r="C828" s="37" t="s">
        <v>20</v>
      </c>
      <c r="D828" s="34">
        <v>100</v>
      </c>
      <c r="E828" s="38">
        <v>135.08000000000001</v>
      </c>
      <c r="F828" s="39" t="s">
        <v>4</v>
      </c>
      <c r="G828" s="40" t="s">
        <v>32</v>
      </c>
    </row>
    <row r="829" spans="1:7">
      <c r="A829" s="35">
        <v>44979</v>
      </c>
      <c r="B829" s="36">
        <v>0.61510486111111118</v>
      </c>
      <c r="C829" s="37" t="s">
        <v>20</v>
      </c>
      <c r="D829" s="34">
        <v>50</v>
      </c>
      <c r="E829" s="38">
        <v>135.1</v>
      </c>
      <c r="F829" s="39" t="s">
        <v>4</v>
      </c>
      <c r="G829" s="40" t="s">
        <v>22</v>
      </c>
    </row>
    <row r="830" spans="1:7">
      <c r="A830" s="35">
        <v>44979</v>
      </c>
      <c r="B830" s="36">
        <v>0.61510486111111118</v>
      </c>
      <c r="C830" s="37" t="s">
        <v>20</v>
      </c>
      <c r="D830" s="34">
        <v>50</v>
      </c>
      <c r="E830" s="38">
        <v>135.1</v>
      </c>
      <c r="F830" s="39" t="s">
        <v>4</v>
      </c>
      <c r="G830" s="40" t="s">
        <v>22</v>
      </c>
    </row>
    <row r="831" spans="1:7">
      <c r="A831" s="35">
        <v>44979</v>
      </c>
      <c r="B831" s="36">
        <v>0.61510486111111118</v>
      </c>
      <c r="C831" s="37" t="s">
        <v>20</v>
      </c>
      <c r="D831" s="34">
        <v>9</v>
      </c>
      <c r="E831" s="38">
        <v>135.1</v>
      </c>
      <c r="F831" s="39" t="s">
        <v>4</v>
      </c>
      <c r="G831" s="40" t="s">
        <v>21</v>
      </c>
    </row>
    <row r="832" spans="1:7">
      <c r="A832" s="35">
        <v>44979</v>
      </c>
      <c r="B832" s="36">
        <v>0.61510486111111118</v>
      </c>
      <c r="C832" s="37" t="s">
        <v>20</v>
      </c>
      <c r="D832" s="34">
        <v>9</v>
      </c>
      <c r="E832" s="38">
        <v>135.1</v>
      </c>
      <c r="F832" s="39" t="s">
        <v>4</v>
      </c>
      <c r="G832" s="40" t="s">
        <v>21</v>
      </c>
    </row>
    <row r="833" spans="1:7">
      <c r="A833" s="35">
        <v>44979</v>
      </c>
      <c r="B833" s="36">
        <v>0.61510486111111118</v>
      </c>
      <c r="C833" s="37" t="s">
        <v>20</v>
      </c>
      <c r="D833" s="34">
        <v>91</v>
      </c>
      <c r="E833" s="38">
        <v>135.1</v>
      </c>
      <c r="F833" s="39" t="s">
        <v>4</v>
      </c>
      <c r="G833" s="40" t="s">
        <v>21</v>
      </c>
    </row>
    <row r="834" spans="1:7">
      <c r="A834" s="35">
        <v>44979</v>
      </c>
      <c r="B834" s="36">
        <v>0.61510486111111118</v>
      </c>
      <c r="C834" s="37" t="s">
        <v>20</v>
      </c>
      <c r="D834" s="34">
        <v>91</v>
      </c>
      <c r="E834" s="38">
        <v>135.1</v>
      </c>
      <c r="F834" s="39" t="s">
        <v>4</v>
      </c>
      <c r="G834" s="40" t="s">
        <v>21</v>
      </c>
    </row>
    <row r="835" spans="1:7">
      <c r="A835" s="35">
        <v>44979</v>
      </c>
      <c r="B835" s="36">
        <v>0.61510486111111118</v>
      </c>
      <c r="C835" s="37" t="s">
        <v>20</v>
      </c>
      <c r="D835" s="34">
        <v>100</v>
      </c>
      <c r="E835" s="38">
        <v>135.1</v>
      </c>
      <c r="F835" s="39" t="s">
        <v>4</v>
      </c>
      <c r="G835" s="40" t="s">
        <v>21</v>
      </c>
    </row>
    <row r="836" spans="1:7">
      <c r="A836" s="35">
        <v>44979</v>
      </c>
      <c r="B836" s="36">
        <v>0.61510486111111118</v>
      </c>
      <c r="C836" s="37" t="s">
        <v>20</v>
      </c>
      <c r="D836" s="34">
        <v>100</v>
      </c>
      <c r="E836" s="38">
        <v>135.11000000000001</v>
      </c>
      <c r="F836" s="39" t="s">
        <v>4</v>
      </c>
      <c r="G836" s="40" t="s">
        <v>21</v>
      </c>
    </row>
    <row r="837" spans="1:7">
      <c r="A837" s="35">
        <v>44979</v>
      </c>
      <c r="B837" s="36">
        <v>0.62075254629629639</v>
      </c>
      <c r="C837" s="37" t="s">
        <v>20</v>
      </c>
      <c r="D837" s="34">
        <v>31</v>
      </c>
      <c r="E837" s="38">
        <v>135.21</v>
      </c>
      <c r="F837" s="39" t="s">
        <v>4</v>
      </c>
      <c r="G837" s="40" t="s">
        <v>22</v>
      </c>
    </row>
    <row r="838" spans="1:7">
      <c r="A838" s="35">
        <v>44979</v>
      </c>
      <c r="B838" s="36">
        <v>0.62075254629629639</v>
      </c>
      <c r="C838" s="37" t="s">
        <v>20</v>
      </c>
      <c r="D838" s="34">
        <v>39</v>
      </c>
      <c r="E838" s="38">
        <v>135.21</v>
      </c>
      <c r="F838" s="39" t="s">
        <v>4</v>
      </c>
      <c r="G838" s="40" t="s">
        <v>22</v>
      </c>
    </row>
    <row r="839" spans="1:7">
      <c r="A839" s="35">
        <v>44979</v>
      </c>
      <c r="B839" s="36">
        <v>0.62075254629629639</v>
      </c>
      <c r="C839" s="37" t="s">
        <v>20</v>
      </c>
      <c r="D839" s="34">
        <v>69</v>
      </c>
      <c r="E839" s="38">
        <v>135.21</v>
      </c>
      <c r="F839" s="39" t="s">
        <v>4</v>
      </c>
      <c r="G839" s="40" t="s">
        <v>22</v>
      </c>
    </row>
    <row r="840" spans="1:7">
      <c r="A840" s="35">
        <v>44979</v>
      </c>
      <c r="B840" s="36">
        <v>0.62075254629629639</v>
      </c>
      <c r="C840" s="37" t="s">
        <v>20</v>
      </c>
      <c r="D840" s="34">
        <v>7</v>
      </c>
      <c r="E840" s="38">
        <v>135.21</v>
      </c>
      <c r="F840" s="39" t="s">
        <v>4</v>
      </c>
      <c r="G840" s="40" t="s">
        <v>22</v>
      </c>
    </row>
    <row r="841" spans="1:7">
      <c r="A841" s="35">
        <v>44979</v>
      </c>
      <c r="B841" s="36">
        <v>0.62075254629629639</v>
      </c>
      <c r="C841" s="37" t="s">
        <v>20</v>
      </c>
      <c r="D841" s="34">
        <v>54</v>
      </c>
      <c r="E841" s="38">
        <v>135.21</v>
      </c>
      <c r="F841" s="39" t="s">
        <v>4</v>
      </c>
      <c r="G841" s="40" t="s">
        <v>22</v>
      </c>
    </row>
    <row r="842" spans="1:7">
      <c r="A842" s="35">
        <v>44979</v>
      </c>
      <c r="B842" s="36">
        <v>0.62075254629629639</v>
      </c>
      <c r="C842" s="37" t="s">
        <v>20</v>
      </c>
      <c r="D842" s="34">
        <v>30</v>
      </c>
      <c r="E842" s="38">
        <v>135.21</v>
      </c>
      <c r="F842" s="39" t="s">
        <v>4</v>
      </c>
      <c r="G842" s="40" t="s">
        <v>21</v>
      </c>
    </row>
    <row r="843" spans="1:7">
      <c r="A843" s="35">
        <v>44979</v>
      </c>
      <c r="B843" s="36">
        <v>0.62075254629629639</v>
      </c>
      <c r="C843" s="37" t="s">
        <v>20</v>
      </c>
      <c r="D843" s="34">
        <v>100</v>
      </c>
      <c r="E843" s="38">
        <v>135.21</v>
      </c>
      <c r="F843" s="39" t="s">
        <v>4</v>
      </c>
      <c r="G843" s="40" t="s">
        <v>21</v>
      </c>
    </row>
    <row r="844" spans="1:7">
      <c r="A844" s="35">
        <v>44979</v>
      </c>
      <c r="B844" s="36">
        <v>0.62075254629629639</v>
      </c>
      <c r="C844" s="37" t="s">
        <v>20</v>
      </c>
      <c r="D844" s="34">
        <v>24</v>
      </c>
      <c r="E844" s="38">
        <v>135.19999999999999</v>
      </c>
      <c r="F844" s="39" t="s">
        <v>4</v>
      </c>
      <c r="G844" s="40" t="s">
        <v>21</v>
      </c>
    </row>
    <row r="845" spans="1:7">
      <c r="A845" s="35">
        <v>44979</v>
      </c>
      <c r="B845" s="36">
        <v>0.62075254629629639</v>
      </c>
      <c r="C845" s="37" t="s">
        <v>20</v>
      </c>
      <c r="D845" s="34">
        <v>46</v>
      </c>
      <c r="E845" s="38">
        <v>135.19999999999999</v>
      </c>
      <c r="F845" s="39" t="s">
        <v>4</v>
      </c>
      <c r="G845" s="40" t="s">
        <v>21</v>
      </c>
    </row>
    <row r="846" spans="1:7">
      <c r="A846" s="35">
        <v>44979</v>
      </c>
      <c r="B846" s="36">
        <v>0.62075254629629639</v>
      </c>
      <c r="C846" s="37" t="s">
        <v>20</v>
      </c>
      <c r="D846" s="34">
        <v>100</v>
      </c>
      <c r="E846" s="38">
        <v>135.19999999999999</v>
      </c>
      <c r="F846" s="39" t="s">
        <v>4</v>
      </c>
      <c r="G846" s="40" t="s">
        <v>42</v>
      </c>
    </row>
    <row r="847" spans="1:7">
      <c r="A847" s="35">
        <v>44979</v>
      </c>
      <c r="B847" s="36">
        <v>0.62091828703703711</v>
      </c>
      <c r="C847" s="37" t="s">
        <v>20</v>
      </c>
      <c r="D847" s="34">
        <v>100</v>
      </c>
      <c r="E847" s="38">
        <v>135.13</v>
      </c>
      <c r="F847" s="39" t="s">
        <v>4</v>
      </c>
      <c r="G847" s="40" t="s">
        <v>32</v>
      </c>
    </row>
    <row r="848" spans="1:7">
      <c r="A848" s="35">
        <v>44979</v>
      </c>
      <c r="B848" s="36">
        <v>0.62091828703703711</v>
      </c>
      <c r="C848" s="37" t="s">
        <v>20</v>
      </c>
      <c r="D848" s="34">
        <v>10</v>
      </c>
      <c r="E848" s="38">
        <v>135.13999999999999</v>
      </c>
      <c r="F848" s="39" t="s">
        <v>4</v>
      </c>
      <c r="G848" s="40" t="s">
        <v>22</v>
      </c>
    </row>
    <row r="849" spans="1:7">
      <c r="A849" s="35">
        <v>44979</v>
      </c>
      <c r="B849" s="36">
        <v>0.62091828703703711</v>
      </c>
      <c r="C849" s="37" t="s">
        <v>20</v>
      </c>
      <c r="D849" s="34">
        <v>10</v>
      </c>
      <c r="E849" s="38">
        <v>135.13999999999999</v>
      </c>
      <c r="F849" s="39" t="s">
        <v>4</v>
      </c>
      <c r="G849" s="40" t="s">
        <v>22</v>
      </c>
    </row>
    <row r="850" spans="1:7">
      <c r="A850" s="35">
        <v>44979</v>
      </c>
      <c r="B850" s="36">
        <v>0.62091828703703711</v>
      </c>
      <c r="C850" s="37" t="s">
        <v>20</v>
      </c>
      <c r="D850" s="34">
        <v>10</v>
      </c>
      <c r="E850" s="38">
        <v>135.13999999999999</v>
      </c>
      <c r="F850" s="39" t="s">
        <v>4</v>
      </c>
      <c r="G850" s="40" t="s">
        <v>22</v>
      </c>
    </row>
    <row r="851" spans="1:7">
      <c r="A851" s="35">
        <v>44979</v>
      </c>
      <c r="B851" s="36">
        <v>0.62091828703703711</v>
      </c>
      <c r="C851" s="37" t="s">
        <v>20</v>
      </c>
      <c r="D851" s="34">
        <v>15</v>
      </c>
      <c r="E851" s="38">
        <v>135.13999999999999</v>
      </c>
      <c r="F851" s="39" t="s">
        <v>4</v>
      </c>
      <c r="G851" s="40" t="s">
        <v>22</v>
      </c>
    </row>
    <row r="852" spans="1:7">
      <c r="A852" s="35">
        <v>44979</v>
      </c>
      <c r="B852" s="36">
        <v>0.62091828703703711</v>
      </c>
      <c r="C852" s="37" t="s">
        <v>20</v>
      </c>
      <c r="D852" s="34">
        <v>15</v>
      </c>
      <c r="E852" s="38">
        <v>135.13999999999999</v>
      </c>
      <c r="F852" s="39" t="s">
        <v>4</v>
      </c>
      <c r="G852" s="40" t="s">
        <v>22</v>
      </c>
    </row>
    <row r="853" spans="1:7">
      <c r="A853" s="35">
        <v>44979</v>
      </c>
      <c r="B853" s="36">
        <v>0.62091828703703711</v>
      </c>
      <c r="C853" s="37" t="s">
        <v>20</v>
      </c>
      <c r="D853" s="34">
        <v>40</v>
      </c>
      <c r="E853" s="38">
        <v>135.13999999999999</v>
      </c>
      <c r="F853" s="39" t="s">
        <v>4</v>
      </c>
      <c r="G853" s="40" t="s">
        <v>22</v>
      </c>
    </row>
    <row r="854" spans="1:7">
      <c r="A854" s="35">
        <v>44979</v>
      </c>
      <c r="B854" s="36">
        <v>0.62091828703703711</v>
      </c>
      <c r="C854" s="37" t="s">
        <v>20</v>
      </c>
      <c r="D854" s="34">
        <v>36</v>
      </c>
      <c r="E854" s="38">
        <v>135.13999999999999</v>
      </c>
      <c r="F854" s="39" t="s">
        <v>4</v>
      </c>
      <c r="G854" s="40" t="s">
        <v>21</v>
      </c>
    </row>
    <row r="855" spans="1:7">
      <c r="A855" s="35">
        <v>44979</v>
      </c>
      <c r="B855" s="36">
        <v>0.62091828703703711</v>
      </c>
      <c r="C855" s="37" t="s">
        <v>20</v>
      </c>
      <c r="D855" s="34">
        <v>64</v>
      </c>
      <c r="E855" s="38">
        <v>135.13999999999999</v>
      </c>
      <c r="F855" s="39" t="s">
        <v>4</v>
      </c>
      <c r="G855" s="40" t="s">
        <v>21</v>
      </c>
    </row>
    <row r="856" spans="1:7">
      <c r="A856" s="35">
        <v>44979</v>
      </c>
      <c r="B856" s="36">
        <v>0.62091828703703711</v>
      </c>
      <c r="C856" s="37" t="s">
        <v>20</v>
      </c>
      <c r="D856" s="34">
        <v>100</v>
      </c>
      <c r="E856" s="38">
        <v>135.13999999999999</v>
      </c>
      <c r="F856" s="39" t="s">
        <v>4</v>
      </c>
      <c r="G856" s="40" t="s">
        <v>21</v>
      </c>
    </row>
    <row r="857" spans="1:7">
      <c r="A857" s="35">
        <v>44979</v>
      </c>
      <c r="B857" s="36">
        <v>0.62091828703703711</v>
      </c>
      <c r="C857" s="37" t="s">
        <v>20</v>
      </c>
      <c r="D857" s="34">
        <v>30</v>
      </c>
      <c r="E857" s="38">
        <v>135.07</v>
      </c>
      <c r="F857" s="39" t="s">
        <v>4</v>
      </c>
      <c r="G857" s="40" t="s">
        <v>21</v>
      </c>
    </row>
    <row r="858" spans="1:7">
      <c r="A858" s="35">
        <v>44979</v>
      </c>
      <c r="B858" s="36">
        <v>0.62091828703703711</v>
      </c>
      <c r="C858" s="37" t="s">
        <v>20</v>
      </c>
      <c r="D858" s="34">
        <v>30</v>
      </c>
      <c r="E858" s="38">
        <v>135.07</v>
      </c>
      <c r="F858" s="39" t="s">
        <v>4</v>
      </c>
      <c r="G858" s="40" t="s">
        <v>21</v>
      </c>
    </row>
    <row r="859" spans="1:7">
      <c r="A859" s="35">
        <v>44979</v>
      </c>
      <c r="B859" s="36">
        <v>0.62091828703703711</v>
      </c>
      <c r="C859" s="37" t="s">
        <v>20</v>
      </c>
      <c r="D859" s="34">
        <v>100</v>
      </c>
      <c r="E859" s="38">
        <v>135.12</v>
      </c>
      <c r="F859" s="39" t="s">
        <v>4</v>
      </c>
      <c r="G859" s="40" t="s">
        <v>21</v>
      </c>
    </row>
    <row r="860" spans="1:7">
      <c r="A860" s="35">
        <v>44979</v>
      </c>
      <c r="B860" s="36">
        <v>0.62091828703703711</v>
      </c>
      <c r="C860" s="37" t="s">
        <v>20</v>
      </c>
      <c r="D860" s="34">
        <v>20</v>
      </c>
      <c r="E860" s="38">
        <v>135.07</v>
      </c>
      <c r="F860" s="39" t="s">
        <v>4</v>
      </c>
      <c r="G860" s="40" t="s">
        <v>21</v>
      </c>
    </row>
    <row r="861" spans="1:7">
      <c r="A861" s="35">
        <v>44979</v>
      </c>
      <c r="B861" s="36">
        <v>0.62091828703703711</v>
      </c>
      <c r="C861" s="37" t="s">
        <v>20</v>
      </c>
      <c r="D861" s="34">
        <v>20</v>
      </c>
      <c r="E861" s="38">
        <v>135.07</v>
      </c>
      <c r="F861" s="39" t="s">
        <v>4</v>
      </c>
      <c r="G861" s="40" t="s">
        <v>21</v>
      </c>
    </row>
    <row r="862" spans="1:7">
      <c r="A862" s="35">
        <v>44979</v>
      </c>
      <c r="B862" s="36">
        <v>0.62132268518518519</v>
      </c>
      <c r="C862" s="37" t="s">
        <v>20</v>
      </c>
      <c r="D862" s="34">
        <v>3</v>
      </c>
      <c r="E862" s="38">
        <v>134.94999999999999</v>
      </c>
      <c r="F862" s="39" t="s">
        <v>4</v>
      </c>
      <c r="G862" s="40" t="s">
        <v>21</v>
      </c>
    </row>
    <row r="863" spans="1:7">
      <c r="A863" s="35">
        <v>44979</v>
      </c>
      <c r="B863" s="36">
        <v>0.62132268518518519</v>
      </c>
      <c r="C863" s="37" t="s">
        <v>20</v>
      </c>
      <c r="D863" s="34">
        <v>10</v>
      </c>
      <c r="E863" s="38">
        <v>134.94999999999999</v>
      </c>
      <c r="F863" s="39" t="s">
        <v>4</v>
      </c>
      <c r="G863" s="40" t="s">
        <v>21</v>
      </c>
    </row>
    <row r="864" spans="1:7">
      <c r="A864" s="35">
        <v>44979</v>
      </c>
      <c r="B864" s="36">
        <v>0.62132268518518519</v>
      </c>
      <c r="C864" s="37" t="s">
        <v>20</v>
      </c>
      <c r="D864" s="34">
        <v>13</v>
      </c>
      <c r="E864" s="38">
        <v>134.94999999999999</v>
      </c>
      <c r="F864" s="39" t="s">
        <v>4</v>
      </c>
      <c r="G864" s="40" t="s">
        <v>21</v>
      </c>
    </row>
    <row r="865" spans="1:7">
      <c r="A865" s="35">
        <v>44979</v>
      </c>
      <c r="B865" s="36">
        <v>0.62132268518518519</v>
      </c>
      <c r="C865" s="37" t="s">
        <v>20</v>
      </c>
      <c r="D865" s="34">
        <v>23</v>
      </c>
      <c r="E865" s="38">
        <v>134.94999999999999</v>
      </c>
      <c r="F865" s="39" t="s">
        <v>4</v>
      </c>
      <c r="G865" s="40" t="s">
        <v>21</v>
      </c>
    </row>
    <row r="866" spans="1:7">
      <c r="A866" s="35">
        <v>44979</v>
      </c>
      <c r="B866" s="36">
        <v>0.62132268518518519</v>
      </c>
      <c r="C866" s="37" t="s">
        <v>20</v>
      </c>
      <c r="D866" s="34">
        <v>36</v>
      </c>
      <c r="E866" s="38">
        <v>134.94999999999999</v>
      </c>
      <c r="F866" s="39" t="s">
        <v>4</v>
      </c>
      <c r="G866" s="40" t="s">
        <v>21</v>
      </c>
    </row>
    <row r="867" spans="1:7">
      <c r="A867" s="35">
        <v>44979</v>
      </c>
      <c r="B867" s="36">
        <v>0.62132268518518519</v>
      </c>
      <c r="C867" s="37" t="s">
        <v>20</v>
      </c>
      <c r="D867" s="34">
        <v>174</v>
      </c>
      <c r="E867" s="38">
        <v>134.94999999999999</v>
      </c>
      <c r="F867" s="39" t="s">
        <v>4</v>
      </c>
      <c r="G867" s="40" t="s">
        <v>21</v>
      </c>
    </row>
    <row r="868" spans="1:7">
      <c r="A868" s="35">
        <v>44979</v>
      </c>
      <c r="B868" s="36">
        <v>0.62132268518518519</v>
      </c>
      <c r="C868" s="37" t="s">
        <v>20</v>
      </c>
      <c r="D868" s="34">
        <v>1</v>
      </c>
      <c r="E868" s="38">
        <v>134.94999999999999</v>
      </c>
      <c r="F868" s="39" t="s">
        <v>4</v>
      </c>
      <c r="G868" s="40" t="s">
        <v>21</v>
      </c>
    </row>
    <row r="869" spans="1:7">
      <c r="A869" s="35">
        <v>44979</v>
      </c>
      <c r="B869" s="36">
        <v>0.62132268518518519</v>
      </c>
      <c r="C869" s="37" t="s">
        <v>20</v>
      </c>
      <c r="D869" s="34">
        <v>10</v>
      </c>
      <c r="E869" s="38">
        <v>134.94999999999999</v>
      </c>
      <c r="F869" s="39" t="s">
        <v>4</v>
      </c>
      <c r="G869" s="40" t="s">
        <v>21</v>
      </c>
    </row>
    <row r="870" spans="1:7">
      <c r="A870" s="35">
        <v>44979</v>
      </c>
      <c r="B870" s="36">
        <v>0.62132268518518519</v>
      </c>
      <c r="C870" s="37" t="s">
        <v>20</v>
      </c>
      <c r="D870" s="34">
        <v>10</v>
      </c>
      <c r="E870" s="38">
        <v>134.94999999999999</v>
      </c>
      <c r="F870" s="39" t="s">
        <v>4</v>
      </c>
      <c r="G870" s="40" t="s">
        <v>21</v>
      </c>
    </row>
    <row r="871" spans="1:7">
      <c r="A871" s="35">
        <v>44979</v>
      </c>
      <c r="B871" s="36">
        <v>0.62132268518518519</v>
      </c>
      <c r="C871" s="37" t="s">
        <v>20</v>
      </c>
      <c r="D871" s="34">
        <v>20</v>
      </c>
      <c r="E871" s="38">
        <v>134.94999999999999</v>
      </c>
      <c r="F871" s="39" t="s">
        <v>4</v>
      </c>
      <c r="G871" s="40" t="s">
        <v>21</v>
      </c>
    </row>
    <row r="872" spans="1:7">
      <c r="A872" s="35">
        <v>44979</v>
      </c>
      <c r="B872" s="36">
        <v>0.6239234953703704</v>
      </c>
      <c r="C872" s="37" t="s">
        <v>20</v>
      </c>
      <c r="D872" s="34">
        <v>100</v>
      </c>
      <c r="E872" s="38">
        <v>134.86000000000001</v>
      </c>
      <c r="F872" s="39" t="s">
        <v>4</v>
      </c>
      <c r="G872" s="40" t="s">
        <v>5</v>
      </c>
    </row>
    <row r="873" spans="1:7">
      <c r="A873" s="35">
        <v>44979</v>
      </c>
      <c r="B873" s="36">
        <v>0.62473993055555554</v>
      </c>
      <c r="C873" s="37" t="s">
        <v>20</v>
      </c>
      <c r="D873" s="34">
        <v>100</v>
      </c>
      <c r="E873" s="38">
        <v>134.82</v>
      </c>
      <c r="F873" s="39" t="s">
        <v>4</v>
      </c>
      <c r="G873" s="40" t="s">
        <v>21</v>
      </c>
    </row>
    <row r="874" spans="1:7">
      <c r="A874" s="35">
        <v>44979</v>
      </c>
      <c r="B874" s="36">
        <v>0.62698969907407409</v>
      </c>
      <c r="C874" s="37" t="s">
        <v>20</v>
      </c>
      <c r="D874" s="34">
        <v>90</v>
      </c>
      <c r="E874" s="38">
        <v>134.88</v>
      </c>
      <c r="F874" s="39" t="s">
        <v>4</v>
      </c>
      <c r="G874" s="40" t="s">
        <v>32</v>
      </c>
    </row>
    <row r="875" spans="1:7">
      <c r="A875" s="35">
        <v>44979</v>
      </c>
      <c r="B875" s="36">
        <v>0.63186689814814823</v>
      </c>
      <c r="C875" s="37" t="s">
        <v>20</v>
      </c>
      <c r="D875" s="34">
        <v>100</v>
      </c>
      <c r="E875" s="38">
        <v>135.13999999999999</v>
      </c>
      <c r="F875" s="39" t="s">
        <v>4</v>
      </c>
      <c r="G875" s="40" t="s">
        <v>21</v>
      </c>
    </row>
    <row r="876" spans="1:7">
      <c r="A876" s="35">
        <v>44979</v>
      </c>
      <c r="B876" s="36">
        <v>0.63186944444444437</v>
      </c>
      <c r="C876" s="37" t="s">
        <v>20</v>
      </c>
      <c r="D876" s="34">
        <v>100</v>
      </c>
      <c r="E876" s="38">
        <v>135.1</v>
      </c>
      <c r="F876" s="39" t="s">
        <v>4</v>
      </c>
      <c r="G876" s="40" t="s">
        <v>22</v>
      </c>
    </row>
    <row r="877" spans="1:7">
      <c r="A877" s="35">
        <v>44979</v>
      </c>
      <c r="B877" s="36">
        <v>0.63186944444444437</v>
      </c>
      <c r="C877" s="37" t="s">
        <v>20</v>
      </c>
      <c r="D877" s="34">
        <v>23</v>
      </c>
      <c r="E877" s="38">
        <v>135.1</v>
      </c>
      <c r="F877" s="39" t="s">
        <v>4</v>
      </c>
      <c r="G877" s="40" t="s">
        <v>22</v>
      </c>
    </row>
    <row r="878" spans="1:7">
      <c r="A878" s="35">
        <v>44979</v>
      </c>
      <c r="B878" s="36">
        <v>0.63186944444444437</v>
      </c>
      <c r="C878" s="37" t="s">
        <v>20</v>
      </c>
      <c r="D878" s="34">
        <v>29</v>
      </c>
      <c r="E878" s="38">
        <v>135.1</v>
      </c>
      <c r="F878" s="39" t="s">
        <v>4</v>
      </c>
      <c r="G878" s="40" t="s">
        <v>21</v>
      </c>
    </row>
    <row r="879" spans="1:7">
      <c r="A879" s="35">
        <v>44979</v>
      </c>
      <c r="B879" s="36">
        <v>0.63186944444444437</v>
      </c>
      <c r="C879" s="37" t="s">
        <v>20</v>
      </c>
      <c r="D879" s="34">
        <v>29</v>
      </c>
      <c r="E879" s="38">
        <v>135.1</v>
      </c>
      <c r="F879" s="39" t="s">
        <v>4</v>
      </c>
      <c r="G879" s="40" t="s">
        <v>21</v>
      </c>
    </row>
    <row r="880" spans="1:7">
      <c r="A880" s="35">
        <v>44979</v>
      </c>
      <c r="B880" s="36">
        <v>0.63186944444444437</v>
      </c>
      <c r="C880" s="37" t="s">
        <v>20</v>
      </c>
      <c r="D880" s="34">
        <v>71</v>
      </c>
      <c r="E880" s="38">
        <v>135.1</v>
      </c>
      <c r="F880" s="39" t="s">
        <v>4</v>
      </c>
      <c r="G880" s="40" t="s">
        <v>21</v>
      </c>
    </row>
    <row r="881" spans="1:7">
      <c r="A881" s="35">
        <v>44979</v>
      </c>
      <c r="B881" s="36">
        <v>0.63186944444444437</v>
      </c>
      <c r="C881" s="37" t="s">
        <v>20</v>
      </c>
      <c r="D881" s="34">
        <v>71</v>
      </c>
      <c r="E881" s="38">
        <v>135.1</v>
      </c>
      <c r="F881" s="39" t="s">
        <v>4</v>
      </c>
      <c r="G881" s="40" t="s">
        <v>21</v>
      </c>
    </row>
    <row r="882" spans="1:7">
      <c r="A882" s="35">
        <v>44979</v>
      </c>
      <c r="B882" s="36">
        <v>0.63186944444444437</v>
      </c>
      <c r="C882" s="37" t="s">
        <v>20</v>
      </c>
      <c r="D882" s="34">
        <v>100</v>
      </c>
      <c r="E882" s="38">
        <v>135.1</v>
      </c>
      <c r="F882" s="39" t="s">
        <v>4</v>
      </c>
      <c r="G882" s="40" t="s">
        <v>21</v>
      </c>
    </row>
    <row r="883" spans="1:7">
      <c r="A883" s="35">
        <v>44979</v>
      </c>
      <c r="B883" s="36">
        <v>0.63186944444444437</v>
      </c>
      <c r="C883" s="37" t="s">
        <v>20</v>
      </c>
      <c r="D883" s="34">
        <v>34</v>
      </c>
      <c r="E883" s="38">
        <v>135.1</v>
      </c>
      <c r="F883" s="39" t="s">
        <v>4</v>
      </c>
      <c r="G883" s="40" t="s">
        <v>21</v>
      </c>
    </row>
    <row r="884" spans="1:7">
      <c r="A884" s="35">
        <v>44979</v>
      </c>
      <c r="B884" s="36">
        <v>0.63195254629629627</v>
      </c>
      <c r="C884" s="37" t="s">
        <v>20</v>
      </c>
      <c r="D884" s="34">
        <v>100</v>
      </c>
      <c r="E884" s="38">
        <v>135.07</v>
      </c>
      <c r="F884" s="39" t="s">
        <v>4</v>
      </c>
      <c r="G884" s="40" t="s">
        <v>32</v>
      </c>
    </row>
    <row r="885" spans="1:7">
      <c r="A885" s="35">
        <v>44979</v>
      </c>
      <c r="B885" s="36">
        <v>0.63195254629629627</v>
      </c>
      <c r="C885" s="37" t="s">
        <v>20</v>
      </c>
      <c r="D885" s="34">
        <v>20</v>
      </c>
      <c r="E885" s="38">
        <v>135.08000000000001</v>
      </c>
      <c r="F885" s="39" t="s">
        <v>4</v>
      </c>
      <c r="G885" s="40" t="s">
        <v>22</v>
      </c>
    </row>
    <row r="886" spans="1:7">
      <c r="A886" s="35">
        <v>44979</v>
      </c>
      <c r="B886" s="36">
        <v>0.63195254629629627</v>
      </c>
      <c r="C886" s="37" t="s">
        <v>20</v>
      </c>
      <c r="D886" s="34">
        <v>29</v>
      </c>
      <c r="E886" s="38">
        <v>135.08000000000001</v>
      </c>
      <c r="F886" s="39" t="s">
        <v>4</v>
      </c>
      <c r="G886" s="40" t="s">
        <v>22</v>
      </c>
    </row>
    <row r="887" spans="1:7">
      <c r="A887" s="35">
        <v>44979</v>
      </c>
      <c r="B887" s="36">
        <v>0.63195254629629627</v>
      </c>
      <c r="C887" s="37" t="s">
        <v>20</v>
      </c>
      <c r="D887" s="34">
        <v>10</v>
      </c>
      <c r="E887" s="38">
        <v>135.08000000000001</v>
      </c>
      <c r="F887" s="39" t="s">
        <v>4</v>
      </c>
      <c r="G887" s="40" t="s">
        <v>21</v>
      </c>
    </row>
    <row r="888" spans="1:7">
      <c r="A888" s="35">
        <v>44979</v>
      </c>
      <c r="B888" s="36">
        <v>0.63195254629629627</v>
      </c>
      <c r="C888" s="37" t="s">
        <v>20</v>
      </c>
      <c r="D888" s="34">
        <v>10</v>
      </c>
      <c r="E888" s="38">
        <v>135.08000000000001</v>
      </c>
      <c r="F888" s="39" t="s">
        <v>4</v>
      </c>
      <c r="G888" s="40" t="s">
        <v>21</v>
      </c>
    </row>
    <row r="889" spans="1:7">
      <c r="A889" s="35">
        <v>44979</v>
      </c>
      <c r="B889" s="36">
        <v>0.63195254629629627</v>
      </c>
      <c r="C889" s="37" t="s">
        <v>20</v>
      </c>
      <c r="D889" s="34">
        <v>80</v>
      </c>
      <c r="E889" s="38">
        <v>135.08000000000001</v>
      </c>
      <c r="F889" s="39" t="s">
        <v>4</v>
      </c>
      <c r="G889" s="40" t="s">
        <v>21</v>
      </c>
    </row>
    <row r="890" spans="1:7">
      <c r="A890" s="35">
        <v>44979</v>
      </c>
      <c r="B890" s="36">
        <v>0.63195254629629627</v>
      </c>
      <c r="C890" s="37" t="s">
        <v>20</v>
      </c>
      <c r="D890" s="34">
        <v>100</v>
      </c>
      <c r="E890" s="38">
        <v>135.08000000000001</v>
      </c>
      <c r="F890" s="39" t="s">
        <v>4</v>
      </c>
      <c r="G890" s="40" t="s">
        <v>21</v>
      </c>
    </row>
    <row r="891" spans="1:7">
      <c r="A891" s="35">
        <v>44979</v>
      </c>
      <c r="B891" s="36">
        <v>0.63195254629629627</v>
      </c>
      <c r="C891" s="37" t="s">
        <v>20</v>
      </c>
      <c r="D891" s="34">
        <v>100</v>
      </c>
      <c r="E891" s="38">
        <v>135.08000000000001</v>
      </c>
      <c r="F891" s="39" t="s">
        <v>4</v>
      </c>
      <c r="G891" s="40" t="s">
        <v>21</v>
      </c>
    </row>
    <row r="892" spans="1:7">
      <c r="A892" s="35">
        <v>44979</v>
      </c>
      <c r="B892" s="36">
        <v>0.63239652777777777</v>
      </c>
      <c r="C892" s="37" t="s">
        <v>20</v>
      </c>
      <c r="D892" s="34">
        <v>100</v>
      </c>
      <c r="E892" s="38">
        <v>135.02000000000001</v>
      </c>
      <c r="F892" s="39" t="s">
        <v>4</v>
      </c>
      <c r="G892" s="40" t="s">
        <v>21</v>
      </c>
    </row>
    <row r="893" spans="1:7">
      <c r="A893" s="35">
        <v>44979</v>
      </c>
      <c r="B893" s="36">
        <v>0.63417337962962961</v>
      </c>
      <c r="C893" s="37" t="s">
        <v>20</v>
      </c>
      <c r="D893" s="34">
        <v>13</v>
      </c>
      <c r="E893" s="38">
        <v>135.06</v>
      </c>
      <c r="F893" s="39" t="s">
        <v>4</v>
      </c>
      <c r="G893" s="40" t="s">
        <v>21</v>
      </c>
    </row>
    <row r="894" spans="1:7">
      <c r="A894" s="35">
        <v>44979</v>
      </c>
      <c r="B894" s="36">
        <v>0.63417337962962961</v>
      </c>
      <c r="C894" s="37" t="s">
        <v>20</v>
      </c>
      <c r="D894" s="34">
        <v>87</v>
      </c>
      <c r="E894" s="38">
        <v>135.06</v>
      </c>
      <c r="F894" s="39" t="s">
        <v>4</v>
      </c>
      <c r="G894" s="40" t="s">
        <v>21</v>
      </c>
    </row>
    <row r="895" spans="1:7">
      <c r="A895" s="35">
        <v>44979</v>
      </c>
      <c r="B895" s="36">
        <v>0.63417337962962961</v>
      </c>
      <c r="C895" s="37" t="s">
        <v>20</v>
      </c>
      <c r="D895" s="34">
        <v>100</v>
      </c>
      <c r="E895" s="38">
        <v>135.06</v>
      </c>
      <c r="F895" s="39" t="s">
        <v>4</v>
      </c>
      <c r="G895" s="40" t="s">
        <v>21</v>
      </c>
    </row>
    <row r="896" spans="1:7">
      <c r="A896" s="35">
        <v>44979</v>
      </c>
      <c r="B896" s="36">
        <v>0.63994201388888894</v>
      </c>
      <c r="C896" s="37" t="s">
        <v>20</v>
      </c>
      <c r="D896" s="34">
        <v>100</v>
      </c>
      <c r="E896" s="38">
        <v>135.16</v>
      </c>
      <c r="F896" s="39" t="s">
        <v>4</v>
      </c>
      <c r="G896" s="40" t="s">
        <v>32</v>
      </c>
    </row>
    <row r="897" spans="1:7">
      <c r="A897" s="35">
        <v>44979</v>
      </c>
      <c r="B897" s="36">
        <v>0.63994201388888894</v>
      </c>
      <c r="C897" s="37" t="s">
        <v>20</v>
      </c>
      <c r="D897" s="34">
        <v>70</v>
      </c>
      <c r="E897" s="38">
        <v>135.18</v>
      </c>
      <c r="F897" s="39" t="s">
        <v>4</v>
      </c>
      <c r="G897" s="40" t="s">
        <v>21</v>
      </c>
    </row>
    <row r="898" spans="1:7">
      <c r="A898" s="35">
        <v>44979</v>
      </c>
      <c r="B898" s="36">
        <v>0.63994201388888894</v>
      </c>
      <c r="C898" s="37" t="s">
        <v>20</v>
      </c>
      <c r="D898" s="34">
        <v>100</v>
      </c>
      <c r="E898" s="38">
        <v>135.18</v>
      </c>
      <c r="F898" s="39" t="s">
        <v>4</v>
      </c>
      <c r="G898" s="40" t="s">
        <v>21</v>
      </c>
    </row>
    <row r="899" spans="1:7">
      <c r="A899" s="35">
        <v>44979</v>
      </c>
      <c r="B899" s="36">
        <v>0.63994201388888894</v>
      </c>
      <c r="C899" s="37" t="s">
        <v>20</v>
      </c>
      <c r="D899" s="34">
        <v>30</v>
      </c>
      <c r="E899" s="38">
        <v>135.18</v>
      </c>
      <c r="F899" s="39" t="s">
        <v>4</v>
      </c>
      <c r="G899" s="40" t="s">
        <v>21</v>
      </c>
    </row>
    <row r="900" spans="1:7">
      <c r="A900" s="35">
        <v>44979</v>
      </c>
      <c r="B900" s="36">
        <v>0.63994201388888894</v>
      </c>
      <c r="C900" s="37" t="s">
        <v>20</v>
      </c>
      <c r="D900" s="34">
        <v>100</v>
      </c>
      <c r="E900" s="38">
        <v>135.18</v>
      </c>
      <c r="F900" s="39" t="s">
        <v>4</v>
      </c>
      <c r="G900" s="40" t="s">
        <v>21</v>
      </c>
    </row>
    <row r="901" spans="1:7">
      <c r="A901" s="35">
        <v>44979</v>
      </c>
      <c r="B901" s="36">
        <v>0.63994201388888894</v>
      </c>
      <c r="C901" s="37" t="s">
        <v>20</v>
      </c>
      <c r="D901" s="34">
        <v>28</v>
      </c>
      <c r="E901" s="38">
        <v>135.16999999999999</v>
      </c>
      <c r="F901" s="39" t="s">
        <v>4</v>
      </c>
      <c r="G901" s="40" t="s">
        <v>21</v>
      </c>
    </row>
    <row r="902" spans="1:7">
      <c r="A902" s="35">
        <v>44979</v>
      </c>
      <c r="B902" s="36">
        <v>0.63994201388888894</v>
      </c>
      <c r="C902" s="37" t="s">
        <v>20</v>
      </c>
      <c r="D902" s="34">
        <v>72</v>
      </c>
      <c r="E902" s="38">
        <v>135.16999999999999</v>
      </c>
      <c r="F902" s="39" t="s">
        <v>4</v>
      </c>
      <c r="G902" s="40" t="s">
        <v>21</v>
      </c>
    </row>
    <row r="903" spans="1:7">
      <c r="A903" s="35">
        <v>44979</v>
      </c>
      <c r="B903" s="36">
        <v>0.63994201388888894</v>
      </c>
      <c r="C903" s="37" t="s">
        <v>20</v>
      </c>
      <c r="D903" s="34">
        <v>100</v>
      </c>
      <c r="E903" s="38">
        <v>135.16999999999999</v>
      </c>
      <c r="F903" s="39" t="s">
        <v>4</v>
      </c>
      <c r="G903" s="40" t="s">
        <v>21</v>
      </c>
    </row>
    <row r="904" spans="1:7">
      <c r="A904" s="35">
        <v>44979</v>
      </c>
      <c r="B904" s="36">
        <v>0.63994201388888894</v>
      </c>
      <c r="C904" s="37" t="s">
        <v>20</v>
      </c>
      <c r="D904" s="34">
        <v>100</v>
      </c>
      <c r="E904" s="38">
        <v>135.16999999999999</v>
      </c>
      <c r="F904" s="39" t="s">
        <v>4</v>
      </c>
      <c r="G904" s="40" t="s">
        <v>21</v>
      </c>
    </row>
    <row r="905" spans="1:7">
      <c r="A905" s="35">
        <v>44979</v>
      </c>
      <c r="B905" s="36">
        <v>0.63994872685185189</v>
      </c>
      <c r="C905" s="37" t="s">
        <v>20</v>
      </c>
      <c r="D905" s="34">
        <v>100</v>
      </c>
      <c r="E905" s="38">
        <v>135.15</v>
      </c>
      <c r="F905" s="39" t="s">
        <v>4</v>
      </c>
      <c r="G905" s="40" t="s">
        <v>41</v>
      </c>
    </row>
    <row r="906" spans="1:7">
      <c r="A906" s="35">
        <v>44979</v>
      </c>
      <c r="B906" s="36">
        <v>0.63994872685185189</v>
      </c>
      <c r="C906" s="37" t="s">
        <v>20</v>
      </c>
      <c r="D906" s="34">
        <v>100</v>
      </c>
      <c r="E906" s="38">
        <v>135.15</v>
      </c>
      <c r="F906" s="39" t="s">
        <v>4</v>
      </c>
      <c r="G906" s="40" t="s">
        <v>32</v>
      </c>
    </row>
    <row r="907" spans="1:7">
      <c r="A907" s="35">
        <v>44979</v>
      </c>
      <c r="B907" s="36">
        <v>0.64281921296296296</v>
      </c>
      <c r="C907" s="37" t="s">
        <v>20</v>
      </c>
      <c r="D907" s="34">
        <v>100</v>
      </c>
      <c r="E907" s="38">
        <v>135</v>
      </c>
      <c r="F907" s="39" t="s">
        <v>4</v>
      </c>
      <c r="G907" s="40" t="s">
        <v>22</v>
      </c>
    </row>
    <row r="908" spans="1:7">
      <c r="A908" s="35">
        <v>44979</v>
      </c>
      <c r="B908" s="36">
        <v>0.64281921296296296</v>
      </c>
      <c r="C908" s="37" t="s">
        <v>20</v>
      </c>
      <c r="D908" s="34">
        <v>100</v>
      </c>
      <c r="E908" s="38">
        <v>135</v>
      </c>
      <c r="F908" s="39" t="s">
        <v>4</v>
      </c>
      <c r="G908" s="40" t="s">
        <v>21</v>
      </c>
    </row>
    <row r="909" spans="1:7">
      <c r="A909" s="35">
        <v>44979</v>
      </c>
      <c r="B909" s="36">
        <v>0.64281921296296296</v>
      </c>
      <c r="C909" s="37" t="s">
        <v>20</v>
      </c>
      <c r="D909" s="34">
        <v>100</v>
      </c>
      <c r="E909" s="38">
        <v>135</v>
      </c>
      <c r="F909" s="39" t="s">
        <v>4</v>
      </c>
      <c r="G909" s="40" t="s">
        <v>21</v>
      </c>
    </row>
    <row r="910" spans="1:7">
      <c r="A910" s="35">
        <v>44979</v>
      </c>
      <c r="B910" s="36">
        <v>0.64283391203703699</v>
      </c>
      <c r="C910" s="37" t="s">
        <v>20</v>
      </c>
      <c r="D910" s="34">
        <v>100</v>
      </c>
      <c r="E910" s="38">
        <v>135</v>
      </c>
      <c r="F910" s="39" t="s">
        <v>4</v>
      </c>
      <c r="G910" s="40" t="s">
        <v>21</v>
      </c>
    </row>
    <row r="911" spans="1:7">
      <c r="A911" s="35">
        <v>44979</v>
      </c>
      <c r="B911" s="36">
        <v>0.64371076388888893</v>
      </c>
      <c r="C911" s="37" t="s">
        <v>20</v>
      </c>
      <c r="D911" s="34">
        <v>60</v>
      </c>
      <c r="E911" s="38">
        <v>134.96</v>
      </c>
      <c r="F911" s="39" t="s">
        <v>4</v>
      </c>
      <c r="G911" s="40" t="s">
        <v>6</v>
      </c>
    </row>
    <row r="912" spans="1:7">
      <c r="A912" s="35">
        <v>44979</v>
      </c>
      <c r="B912" s="36">
        <v>0.64371076388888893</v>
      </c>
      <c r="C912" s="37" t="s">
        <v>20</v>
      </c>
      <c r="D912" s="34">
        <v>23</v>
      </c>
      <c r="E912" s="38">
        <v>134.96</v>
      </c>
      <c r="F912" s="39" t="s">
        <v>4</v>
      </c>
      <c r="G912" s="40" t="s">
        <v>6</v>
      </c>
    </row>
    <row r="913" spans="1:7">
      <c r="A913" s="35">
        <v>44979</v>
      </c>
      <c r="B913" s="36">
        <v>0.64380138888888894</v>
      </c>
      <c r="C913" s="37" t="s">
        <v>20</v>
      </c>
      <c r="D913" s="34">
        <v>17</v>
      </c>
      <c r="E913" s="38">
        <v>134.96</v>
      </c>
      <c r="F913" s="39" t="s">
        <v>4</v>
      </c>
      <c r="G913" s="40" t="s">
        <v>6</v>
      </c>
    </row>
    <row r="914" spans="1:7">
      <c r="A914" s="35">
        <v>44979</v>
      </c>
      <c r="B914" s="36">
        <v>0.64412245370370369</v>
      </c>
      <c r="C914" s="37" t="s">
        <v>20</v>
      </c>
      <c r="D914" s="34">
        <v>100</v>
      </c>
      <c r="E914" s="38">
        <v>134.91999999999999</v>
      </c>
      <c r="F914" s="39" t="s">
        <v>4</v>
      </c>
      <c r="G914" s="40" t="s">
        <v>41</v>
      </c>
    </row>
    <row r="915" spans="1:7">
      <c r="A915" s="35">
        <v>44979</v>
      </c>
      <c r="B915" s="36">
        <v>0.64412245370370369</v>
      </c>
      <c r="C915" s="37" t="s">
        <v>20</v>
      </c>
      <c r="D915" s="34">
        <v>100</v>
      </c>
      <c r="E915" s="38">
        <v>134.91999999999999</v>
      </c>
      <c r="F915" s="39" t="s">
        <v>4</v>
      </c>
      <c r="G915" s="40" t="s">
        <v>32</v>
      </c>
    </row>
    <row r="916" spans="1:7">
      <c r="A916" s="35">
        <v>44979</v>
      </c>
      <c r="B916" s="36">
        <v>0.6441855324074075</v>
      </c>
      <c r="C916" s="37" t="s">
        <v>20</v>
      </c>
      <c r="D916" s="34">
        <v>100</v>
      </c>
      <c r="E916" s="38">
        <v>134.91</v>
      </c>
      <c r="F916" s="39" t="s">
        <v>4</v>
      </c>
      <c r="G916" s="40" t="s">
        <v>21</v>
      </c>
    </row>
    <row r="917" spans="1:7">
      <c r="A917" s="35">
        <v>44979</v>
      </c>
      <c r="B917" s="36">
        <v>0.64418564814814816</v>
      </c>
      <c r="C917" s="37" t="s">
        <v>20</v>
      </c>
      <c r="D917" s="34">
        <v>100</v>
      </c>
      <c r="E917" s="38">
        <v>134.87</v>
      </c>
      <c r="F917" s="39" t="s">
        <v>4</v>
      </c>
      <c r="G917" s="40" t="s">
        <v>21</v>
      </c>
    </row>
    <row r="918" spans="1:7">
      <c r="A918" s="35">
        <v>44979</v>
      </c>
      <c r="B918" s="36">
        <v>0.64418564814814816</v>
      </c>
      <c r="C918" s="37" t="s">
        <v>20</v>
      </c>
      <c r="D918" s="34">
        <v>100</v>
      </c>
      <c r="E918" s="38">
        <v>134.87</v>
      </c>
      <c r="F918" s="39" t="s">
        <v>4</v>
      </c>
      <c r="G918" s="40" t="s">
        <v>21</v>
      </c>
    </row>
    <row r="919" spans="1:7">
      <c r="A919" s="35">
        <v>44979</v>
      </c>
      <c r="B919" s="36">
        <v>0.64476909722222231</v>
      </c>
      <c r="C919" s="37" t="s">
        <v>20</v>
      </c>
      <c r="D919" s="34">
        <v>10</v>
      </c>
      <c r="E919" s="38">
        <v>134.86000000000001</v>
      </c>
      <c r="F919" s="39" t="s">
        <v>4</v>
      </c>
      <c r="G919" s="40" t="s">
        <v>21</v>
      </c>
    </row>
    <row r="920" spans="1:7">
      <c r="A920" s="35">
        <v>44979</v>
      </c>
      <c r="B920" s="36">
        <v>0.64476909722222231</v>
      </c>
      <c r="C920" s="37" t="s">
        <v>20</v>
      </c>
      <c r="D920" s="34">
        <v>90</v>
      </c>
      <c r="E920" s="38">
        <v>134.86000000000001</v>
      </c>
      <c r="F920" s="39" t="s">
        <v>4</v>
      </c>
      <c r="G920" s="40" t="s">
        <v>21</v>
      </c>
    </row>
    <row r="921" spans="1:7">
      <c r="A921" s="35">
        <v>44979</v>
      </c>
      <c r="B921" s="36">
        <v>0.64476909722222231</v>
      </c>
      <c r="C921" s="37" t="s">
        <v>20</v>
      </c>
      <c r="D921" s="34">
        <v>100</v>
      </c>
      <c r="E921" s="38">
        <v>134.86000000000001</v>
      </c>
      <c r="F921" s="39" t="s">
        <v>4</v>
      </c>
      <c r="G921" s="40" t="s">
        <v>21</v>
      </c>
    </row>
    <row r="922" spans="1:7">
      <c r="A922" s="35">
        <v>44979</v>
      </c>
      <c r="B922" s="36">
        <v>0.64476909722222231</v>
      </c>
      <c r="C922" s="37" t="s">
        <v>20</v>
      </c>
      <c r="D922" s="34">
        <v>100</v>
      </c>
      <c r="E922" s="38">
        <v>134.86000000000001</v>
      </c>
      <c r="F922" s="39" t="s">
        <v>4</v>
      </c>
      <c r="G922" s="40" t="s">
        <v>21</v>
      </c>
    </row>
    <row r="923" spans="1:7">
      <c r="A923" s="35">
        <v>44979</v>
      </c>
      <c r="B923" s="36">
        <v>0.64847349537037047</v>
      </c>
      <c r="C923" s="37" t="s">
        <v>20</v>
      </c>
      <c r="D923" s="34">
        <v>100</v>
      </c>
      <c r="E923" s="38">
        <v>135.09</v>
      </c>
      <c r="F923" s="39" t="s">
        <v>4</v>
      </c>
      <c r="G923" s="40" t="s">
        <v>21</v>
      </c>
    </row>
    <row r="924" spans="1:7">
      <c r="A924" s="35">
        <v>44979</v>
      </c>
      <c r="B924" s="36">
        <v>0.64928148148148146</v>
      </c>
      <c r="C924" s="37" t="s">
        <v>20</v>
      </c>
      <c r="D924" s="34">
        <v>100</v>
      </c>
      <c r="E924" s="38">
        <v>135.11000000000001</v>
      </c>
      <c r="F924" s="39" t="s">
        <v>4</v>
      </c>
      <c r="G924" s="40" t="s">
        <v>6</v>
      </c>
    </row>
    <row r="925" spans="1:7">
      <c r="A925" s="35">
        <v>44979</v>
      </c>
      <c r="B925" s="36">
        <v>0.64928148148148146</v>
      </c>
      <c r="C925" s="37" t="s">
        <v>20</v>
      </c>
      <c r="D925" s="34">
        <v>100</v>
      </c>
      <c r="E925" s="38">
        <v>135.11000000000001</v>
      </c>
      <c r="F925" s="39" t="s">
        <v>4</v>
      </c>
      <c r="G925" s="40" t="s">
        <v>6</v>
      </c>
    </row>
    <row r="926" spans="1:7">
      <c r="A926" s="35">
        <v>44979</v>
      </c>
      <c r="B926" s="36">
        <v>0.64928148148148146</v>
      </c>
      <c r="C926" s="37" t="s">
        <v>20</v>
      </c>
      <c r="D926" s="34">
        <v>3</v>
      </c>
      <c r="E926" s="38">
        <v>135.07</v>
      </c>
      <c r="F926" s="39" t="s">
        <v>4</v>
      </c>
      <c r="G926" s="40" t="s">
        <v>22</v>
      </c>
    </row>
    <row r="927" spans="1:7">
      <c r="A927" s="35">
        <v>44979</v>
      </c>
      <c r="B927" s="36">
        <v>0.64928148148148146</v>
      </c>
      <c r="C927" s="37" t="s">
        <v>20</v>
      </c>
      <c r="D927" s="34">
        <v>5</v>
      </c>
      <c r="E927" s="38">
        <v>135.07</v>
      </c>
      <c r="F927" s="39" t="s">
        <v>4</v>
      </c>
      <c r="G927" s="40" t="s">
        <v>22</v>
      </c>
    </row>
    <row r="928" spans="1:7">
      <c r="A928" s="35">
        <v>44979</v>
      </c>
      <c r="B928" s="36">
        <v>0.64928148148148146</v>
      </c>
      <c r="C928" s="37" t="s">
        <v>20</v>
      </c>
      <c r="D928" s="34">
        <v>13</v>
      </c>
      <c r="E928" s="38">
        <v>135.07</v>
      </c>
      <c r="F928" s="39" t="s">
        <v>4</v>
      </c>
      <c r="G928" s="40" t="s">
        <v>22</v>
      </c>
    </row>
    <row r="929" spans="1:7">
      <c r="A929" s="35">
        <v>44979</v>
      </c>
      <c r="B929" s="36">
        <v>0.64928148148148146</v>
      </c>
      <c r="C929" s="37" t="s">
        <v>20</v>
      </c>
      <c r="D929" s="34">
        <v>29</v>
      </c>
      <c r="E929" s="38">
        <v>135.07</v>
      </c>
      <c r="F929" s="39" t="s">
        <v>4</v>
      </c>
      <c r="G929" s="40" t="s">
        <v>22</v>
      </c>
    </row>
    <row r="930" spans="1:7">
      <c r="A930" s="35">
        <v>44979</v>
      </c>
      <c r="B930" s="36">
        <v>0.64928148148148146</v>
      </c>
      <c r="C930" s="37" t="s">
        <v>20</v>
      </c>
      <c r="D930" s="34">
        <v>150</v>
      </c>
      <c r="E930" s="38">
        <v>135.07</v>
      </c>
      <c r="F930" s="39" t="s">
        <v>4</v>
      </c>
      <c r="G930" s="40" t="s">
        <v>22</v>
      </c>
    </row>
    <row r="931" spans="1:7">
      <c r="A931" s="35">
        <v>44979</v>
      </c>
      <c r="B931" s="36">
        <v>0.64928148148148146</v>
      </c>
      <c r="C931" s="37" t="s">
        <v>20</v>
      </c>
      <c r="D931" s="34">
        <v>5</v>
      </c>
      <c r="E931" s="38">
        <v>135.07</v>
      </c>
      <c r="F931" s="39" t="s">
        <v>4</v>
      </c>
      <c r="G931" s="40" t="s">
        <v>21</v>
      </c>
    </row>
    <row r="932" spans="1:7">
      <c r="A932" s="35">
        <v>44979</v>
      </c>
      <c r="B932" s="36">
        <v>0.64928148148148146</v>
      </c>
      <c r="C932" s="37" t="s">
        <v>20</v>
      </c>
      <c r="D932" s="34">
        <v>18</v>
      </c>
      <c r="E932" s="38">
        <v>135.07</v>
      </c>
      <c r="F932" s="39" t="s">
        <v>4</v>
      </c>
      <c r="G932" s="40" t="s">
        <v>21</v>
      </c>
    </row>
    <row r="933" spans="1:7">
      <c r="A933" s="35">
        <v>44979</v>
      </c>
      <c r="B933" s="36">
        <v>0.64928148148148146</v>
      </c>
      <c r="C933" s="37" t="s">
        <v>20</v>
      </c>
      <c r="D933" s="34">
        <v>30</v>
      </c>
      <c r="E933" s="38">
        <v>135.07</v>
      </c>
      <c r="F933" s="39" t="s">
        <v>4</v>
      </c>
      <c r="G933" s="40" t="s">
        <v>21</v>
      </c>
    </row>
    <row r="934" spans="1:7">
      <c r="A934" s="35">
        <v>44979</v>
      </c>
      <c r="B934" s="36">
        <v>0.64928148148148146</v>
      </c>
      <c r="C934" s="37" t="s">
        <v>20</v>
      </c>
      <c r="D934" s="34">
        <v>47</v>
      </c>
      <c r="E934" s="38">
        <v>135.07</v>
      </c>
      <c r="F934" s="39" t="s">
        <v>4</v>
      </c>
      <c r="G934" s="40" t="s">
        <v>21</v>
      </c>
    </row>
    <row r="935" spans="1:7">
      <c r="A935" s="35">
        <v>44979</v>
      </c>
      <c r="B935" s="36">
        <v>0.64928148148148146</v>
      </c>
      <c r="C935" s="37" t="s">
        <v>20</v>
      </c>
      <c r="D935" s="34">
        <v>49</v>
      </c>
      <c r="E935" s="38">
        <v>135.07</v>
      </c>
      <c r="F935" s="39" t="s">
        <v>4</v>
      </c>
      <c r="G935" s="40" t="s">
        <v>21</v>
      </c>
    </row>
    <row r="936" spans="1:7">
      <c r="A936" s="35">
        <v>44979</v>
      </c>
      <c r="B936" s="36">
        <v>0.64928148148148146</v>
      </c>
      <c r="C936" s="37" t="s">
        <v>20</v>
      </c>
      <c r="D936" s="34">
        <v>49</v>
      </c>
      <c r="E936" s="38">
        <v>135.07</v>
      </c>
      <c r="F936" s="39" t="s">
        <v>4</v>
      </c>
      <c r="G936" s="40" t="s">
        <v>21</v>
      </c>
    </row>
    <row r="937" spans="1:7">
      <c r="A937" s="35">
        <v>44979</v>
      </c>
      <c r="B937" s="36">
        <v>0.64928148148148146</v>
      </c>
      <c r="C937" s="37" t="s">
        <v>20</v>
      </c>
      <c r="D937" s="34">
        <v>51</v>
      </c>
      <c r="E937" s="38">
        <v>135.07</v>
      </c>
      <c r="F937" s="39" t="s">
        <v>4</v>
      </c>
      <c r="G937" s="40" t="s">
        <v>21</v>
      </c>
    </row>
    <row r="938" spans="1:7">
      <c r="A938" s="35">
        <v>44979</v>
      </c>
      <c r="B938" s="36">
        <v>0.64928148148148146</v>
      </c>
      <c r="C938" s="37" t="s">
        <v>20</v>
      </c>
      <c r="D938" s="34">
        <v>51</v>
      </c>
      <c r="E938" s="38">
        <v>135.07</v>
      </c>
      <c r="F938" s="39" t="s">
        <v>4</v>
      </c>
      <c r="G938" s="40" t="s">
        <v>21</v>
      </c>
    </row>
    <row r="939" spans="1:7">
      <c r="A939" s="35">
        <v>44979</v>
      </c>
      <c r="B939" s="36">
        <v>0.64928148148148146</v>
      </c>
      <c r="C939" s="37" t="s">
        <v>20</v>
      </c>
      <c r="D939" s="34">
        <v>100</v>
      </c>
      <c r="E939" s="38">
        <v>135.07</v>
      </c>
      <c r="F939" s="39" t="s">
        <v>4</v>
      </c>
      <c r="G939" s="40" t="s">
        <v>21</v>
      </c>
    </row>
    <row r="940" spans="1:7">
      <c r="A940" s="35">
        <v>44979</v>
      </c>
      <c r="B940" s="36">
        <v>0.64930868055555568</v>
      </c>
      <c r="C940" s="37" t="s">
        <v>20</v>
      </c>
      <c r="D940" s="34">
        <v>100</v>
      </c>
      <c r="E940" s="38">
        <v>135.05000000000001</v>
      </c>
      <c r="F940" s="39" t="s">
        <v>4</v>
      </c>
      <c r="G940" s="40" t="s">
        <v>5</v>
      </c>
    </row>
    <row r="941" spans="1:7">
      <c r="A941" s="35">
        <v>44979</v>
      </c>
      <c r="B941" s="36">
        <v>0.64930868055555568</v>
      </c>
      <c r="C941" s="37" t="s">
        <v>20</v>
      </c>
      <c r="D941" s="34">
        <v>13</v>
      </c>
      <c r="E941" s="38">
        <v>135.06</v>
      </c>
      <c r="F941" s="39" t="s">
        <v>4</v>
      </c>
      <c r="G941" s="40" t="s">
        <v>21</v>
      </c>
    </row>
    <row r="942" spans="1:7">
      <c r="A942" s="35">
        <v>44979</v>
      </c>
      <c r="B942" s="36">
        <v>0.64930868055555568</v>
      </c>
      <c r="C942" s="37" t="s">
        <v>20</v>
      </c>
      <c r="D942" s="34">
        <v>13</v>
      </c>
      <c r="E942" s="38">
        <v>135.06</v>
      </c>
      <c r="F942" s="39" t="s">
        <v>4</v>
      </c>
      <c r="G942" s="40" t="s">
        <v>21</v>
      </c>
    </row>
    <row r="943" spans="1:7">
      <c r="A943" s="35">
        <v>44979</v>
      </c>
      <c r="B943" s="36">
        <v>0.64930868055555568</v>
      </c>
      <c r="C943" s="37" t="s">
        <v>20</v>
      </c>
      <c r="D943" s="34">
        <v>43</v>
      </c>
      <c r="E943" s="38">
        <v>135.06</v>
      </c>
      <c r="F943" s="39" t="s">
        <v>4</v>
      </c>
      <c r="G943" s="40" t="s">
        <v>21</v>
      </c>
    </row>
    <row r="944" spans="1:7">
      <c r="A944" s="35">
        <v>44979</v>
      </c>
      <c r="B944" s="36">
        <v>0.64930868055555568</v>
      </c>
      <c r="C944" s="37" t="s">
        <v>20</v>
      </c>
      <c r="D944" s="34">
        <v>44</v>
      </c>
      <c r="E944" s="38">
        <v>135.06</v>
      </c>
      <c r="F944" s="39" t="s">
        <v>4</v>
      </c>
      <c r="G944" s="40" t="s">
        <v>21</v>
      </c>
    </row>
    <row r="945" spans="1:7">
      <c r="A945" s="35">
        <v>44979</v>
      </c>
      <c r="B945" s="36">
        <v>0.64930868055555568</v>
      </c>
      <c r="C945" s="37" t="s">
        <v>20</v>
      </c>
      <c r="D945" s="34">
        <v>87</v>
      </c>
      <c r="E945" s="38">
        <v>135.06</v>
      </c>
      <c r="F945" s="39" t="s">
        <v>4</v>
      </c>
      <c r="G945" s="40" t="s">
        <v>21</v>
      </c>
    </row>
    <row r="946" spans="1:7">
      <c r="A946" s="35">
        <v>44979</v>
      </c>
      <c r="B946" s="36">
        <v>0.64930868055555568</v>
      </c>
      <c r="C946" s="37" t="s">
        <v>20</v>
      </c>
      <c r="D946" s="34">
        <v>100</v>
      </c>
      <c r="E946" s="38">
        <v>135.06</v>
      </c>
      <c r="F946" s="39" t="s">
        <v>4</v>
      </c>
      <c r="G946" s="40" t="s">
        <v>21</v>
      </c>
    </row>
    <row r="947" spans="1:7">
      <c r="A947" s="35">
        <v>44979</v>
      </c>
      <c r="B947" s="36">
        <v>0.64945173611111118</v>
      </c>
      <c r="C947" s="37" t="s">
        <v>20</v>
      </c>
      <c r="D947" s="34">
        <v>26</v>
      </c>
      <c r="E947" s="38">
        <v>135</v>
      </c>
      <c r="F947" s="39" t="s">
        <v>4</v>
      </c>
      <c r="G947" s="40" t="s">
        <v>21</v>
      </c>
    </row>
    <row r="948" spans="1:7">
      <c r="A948" s="35">
        <v>44979</v>
      </c>
      <c r="B948" s="36">
        <v>0.64945173611111118</v>
      </c>
      <c r="C948" s="37" t="s">
        <v>20</v>
      </c>
      <c r="D948" s="34">
        <v>74</v>
      </c>
      <c r="E948" s="38">
        <v>135</v>
      </c>
      <c r="F948" s="39" t="s">
        <v>4</v>
      </c>
      <c r="G948" s="40" t="s">
        <v>21</v>
      </c>
    </row>
    <row r="949" spans="1:7">
      <c r="A949" s="35">
        <v>44979</v>
      </c>
      <c r="B949" s="36">
        <v>0.64958275462962956</v>
      </c>
      <c r="C949" s="37" t="s">
        <v>20</v>
      </c>
      <c r="D949" s="34">
        <v>100</v>
      </c>
      <c r="E949" s="38">
        <v>135</v>
      </c>
      <c r="F949" s="39" t="s">
        <v>4</v>
      </c>
      <c r="G949" s="40" t="s">
        <v>21</v>
      </c>
    </row>
    <row r="950" spans="1:7">
      <c r="A950" s="35">
        <v>44979</v>
      </c>
      <c r="B950" s="36">
        <v>0.65019259259259266</v>
      </c>
      <c r="C950" s="37" t="s">
        <v>20</v>
      </c>
      <c r="D950" s="34">
        <v>100</v>
      </c>
      <c r="E950" s="38">
        <v>134.96</v>
      </c>
      <c r="F950" s="39" t="s">
        <v>4</v>
      </c>
      <c r="G950" s="40" t="s">
        <v>5</v>
      </c>
    </row>
    <row r="951" spans="1:7">
      <c r="A951" s="35">
        <v>44979</v>
      </c>
      <c r="B951" s="36">
        <v>0.65019259259259266</v>
      </c>
      <c r="C951" s="37" t="s">
        <v>20</v>
      </c>
      <c r="D951" s="34">
        <v>7</v>
      </c>
      <c r="E951" s="38">
        <v>134.96</v>
      </c>
      <c r="F951" s="39" t="s">
        <v>4</v>
      </c>
      <c r="G951" s="40" t="s">
        <v>5</v>
      </c>
    </row>
    <row r="952" spans="1:7">
      <c r="A952" s="35">
        <v>44979</v>
      </c>
      <c r="B952" s="36">
        <v>0.65019259259259266</v>
      </c>
      <c r="C952" s="37" t="s">
        <v>20</v>
      </c>
      <c r="D952" s="34">
        <v>17</v>
      </c>
      <c r="E952" s="38">
        <v>134.96</v>
      </c>
      <c r="F952" s="39" t="s">
        <v>4</v>
      </c>
      <c r="G952" s="40" t="s">
        <v>5</v>
      </c>
    </row>
    <row r="953" spans="1:7">
      <c r="A953" s="35">
        <v>44979</v>
      </c>
      <c r="B953" s="36">
        <v>0.65019259259259266</v>
      </c>
      <c r="C953" s="37" t="s">
        <v>20</v>
      </c>
      <c r="D953" s="34">
        <v>76</v>
      </c>
      <c r="E953" s="38">
        <v>134.96</v>
      </c>
      <c r="F953" s="39" t="s">
        <v>4</v>
      </c>
      <c r="G953" s="40" t="s">
        <v>5</v>
      </c>
    </row>
    <row r="954" spans="1:7">
      <c r="A954" s="35">
        <v>44979</v>
      </c>
      <c r="B954" s="36">
        <v>0.65019259259259266</v>
      </c>
      <c r="C954" s="37" t="s">
        <v>20</v>
      </c>
      <c r="D954" s="34">
        <v>46</v>
      </c>
      <c r="E954" s="38">
        <v>134.91999999999999</v>
      </c>
      <c r="F954" s="39" t="s">
        <v>4</v>
      </c>
      <c r="G954" s="40" t="s">
        <v>6</v>
      </c>
    </row>
    <row r="955" spans="1:7">
      <c r="A955" s="35">
        <v>44979</v>
      </c>
      <c r="B955" s="36">
        <v>0.65019259259259266</v>
      </c>
      <c r="C955" s="37" t="s">
        <v>20</v>
      </c>
      <c r="D955" s="34">
        <v>54</v>
      </c>
      <c r="E955" s="38">
        <v>134.91999999999999</v>
      </c>
      <c r="F955" s="39" t="s">
        <v>4</v>
      </c>
      <c r="G955" s="40" t="s">
        <v>6</v>
      </c>
    </row>
    <row r="956" spans="1:7">
      <c r="A956" s="35">
        <v>44979</v>
      </c>
      <c r="B956" s="36">
        <v>0.65019259259259266</v>
      </c>
      <c r="C956" s="37" t="s">
        <v>20</v>
      </c>
      <c r="D956" s="34">
        <v>100</v>
      </c>
      <c r="E956" s="38">
        <v>134.91999999999999</v>
      </c>
      <c r="F956" s="39" t="s">
        <v>4</v>
      </c>
      <c r="G956" s="40" t="s">
        <v>6</v>
      </c>
    </row>
    <row r="957" spans="1:7">
      <c r="A957" s="35">
        <v>44979</v>
      </c>
      <c r="B957" s="36">
        <v>0.65019259259259266</v>
      </c>
      <c r="C957" s="37" t="s">
        <v>20</v>
      </c>
      <c r="D957" s="34">
        <v>100</v>
      </c>
      <c r="E957" s="38">
        <v>134.97</v>
      </c>
      <c r="F957" s="39" t="s">
        <v>4</v>
      </c>
      <c r="G957" s="40" t="s">
        <v>21</v>
      </c>
    </row>
    <row r="958" spans="1:7">
      <c r="A958" s="35">
        <v>44979</v>
      </c>
      <c r="B958" s="36">
        <v>0.65091400462962967</v>
      </c>
      <c r="C958" s="37" t="s">
        <v>20</v>
      </c>
      <c r="D958" s="34">
        <v>25</v>
      </c>
      <c r="E958" s="38">
        <v>134.84</v>
      </c>
      <c r="F958" s="39" t="s">
        <v>4</v>
      </c>
      <c r="G958" s="40" t="s">
        <v>21</v>
      </c>
    </row>
    <row r="959" spans="1:7">
      <c r="A959" s="35">
        <v>44979</v>
      </c>
      <c r="B959" s="36">
        <v>0.65091400462962967</v>
      </c>
      <c r="C959" s="37" t="s">
        <v>20</v>
      </c>
      <c r="D959" s="34">
        <v>100</v>
      </c>
      <c r="E959" s="38">
        <v>134.84</v>
      </c>
      <c r="F959" s="39" t="s">
        <v>4</v>
      </c>
      <c r="G959" s="40" t="s">
        <v>21</v>
      </c>
    </row>
    <row r="960" spans="1:7">
      <c r="A960" s="35">
        <v>44979</v>
      </c>
      <c r="B960" s="36">
        <v>0.65091400462962967</v>
      </c>
      <c r="C960" s="37" t="s">
        <v>20</v>
      </c>
      <c r="D960" s="34">
        <v>100</v>
      </c>
      <c r="E960" s="38">
        <v>134.84</v>
      </c>
      <c r="F960" s="39" t="s">
        <v>4</v>
      </c>
      <c r="G960" s="40" t="s">
        <v>21</v>
      </c>
    </row>
    <row r="961" spans="1:7">
      <c r="A961" s="35">
        <v>44979</v>
      </c>
      <c r="B961" s="36">
        <v>0.65091400462962967</v>
      </c>
      <c r="C961" s="37" t="s">
        <v>20</v>
      </c>
      <c r="D961" s="34">
        <v>10</v>
      </c>
      <c r="E961" s="38">
        <v>134.84</v>
      </c>
      <c r="F961" s="39" t="s">
        <v>4</v>
      </c>
      <c r="G961" s="40" t="s">
        <v>21</v>
      </c>
    </row>
    <row r="962" spans="1:7">
      <c r="A962" s="35">
        <v>44979</v>
      </c>
      <c r="B962" s="36">
        <v>0.65091400462962967</v>
      </c>
      <c r="C962" s="37" t="s">
        <v>20</v>
      </c>
      <c r="D962" s="34">
        <v>65</v>
      </c>
      <c r="E962" s="38">
        <v>134.84</v>
      </c>
      <c r="F962" s="39" t="s">
        <v>4</v>
      </c>
      <c r="G962" s="40" t="s">
        <v>21</v>
      </c>
    </row>
    <row r="963" spans="1:7">
      <c r="A963" s="35">
        <v>44979</v>
      </c>
      <c r="B963" s="36">
        <v>0.65216076388888888</v>
      </c>
      <c r="C963" s="37" t="s">
        <v>20</v>
      </c>
      <c r="D963" s="34">
        <v>100</v>
      </c>
      <c r="E963" s="38">
        <v>134.81</v>
      </c>
      <c r="F963" s="39" t="s">
        <v>4</v>
      </c>
      <c r="G963" s="40" t="s">
        <v>21</v>
      </c>
    </row>
    <row r="964" spans="1:7">
      <c r="A964" s="35">
        <v>44979</v>
      </c>
      <c r="B964" s="36">
        <v>0.65217199074074084</v>
      </c>
      <c r="C964" s="37" t="s">
        <v>20</v>
      </c>
      <c r="D964" s="34">
        <v>90</v>
      </c>
      <c r="E964" s="38">
        <v>134.78</v>
      </c>
      <c r="F964" s="39" t="s">
        <v>4</v>
      </c>
      <c r="G964" s="40" t="s">
        <v>21</v>
      </c>
    </row>
    <row r="965" spans="1:7">
      <c r="A965" s="35">
        <v>44979</v>
      </c>
      <c r="B965" s="36">
        <v>0.65217199074074084</v>
      </c>
      <c r="C965" s="37" t="s">
        <v>20</v>
      </c>
      <c r="D965" s="34">
        <v>6</v>
      </c>
      <c r="E965" s="38">
        <v>134.78</v>
      </c>
      <c r="F965" s="39" t="s">
        <v>4</v>
      </c>
      <c r="G965" s="40" t="s">
        <v>21</v>
      </c>
    </row>
    <row r="966" spans="1:7">
      <c r="A966" s="35">
        <v>44979</v>
      </c>
      <c r="B966" s="36">
        <v>0.65217199074074084</v>
      </c>
      <c r="C966" s="37" t="s">
        <v>20</v>
      </c>
      <c r="D966" s="34">
        <v>10</v>
      </c>
      <c r="E966" s="38">
        <v>134.78</v>
      </c>
      <c r="F966" s="39" t="s">
        <v>4</v>
      </c>
      <c r="G966" s="40" t="s">
        <v>21</v>
      </c>
    </row>
    <row r="967" spans="1:7">
      <c r="A967" s="35">
        <v>44979</v>
      </c>
      <c r="B967" s="36">
        <v>0.65217199074074084</v>
      </c>
      <c r="C967" s="37" t="s">
        <v>20</v>
      </c>
      <c r="D967" s="34">
        <v>10</v>
      </c>
      <c r="E967" s="38">
        <v>134.78</v>
      </c>
      <c r="F967" s="39" t="s">
        <v>4</v>
      </c>
      <c r="G967" s="40" t="s">
        <v>21</v>
      </c>
    </row>
    <row r="968" spans="1:7">
      <c r="A968" s="35">
        <v>44979</v>
      </c>
      <c r="B968" s="36">
        <v>0.65217199074074084</v>
      </c>
      <c r="C968" s="37" t="s">
        <v>20</v>
      </c>
      <c r="D968" s="34">
        <v>10</v>
      </c>
      <c r="E968" s="38">
        <v>134.78</v>
      </c>
      <c r="F968" s="39" t="s">
        <v>4</v>
      </c>
      <c r="G968" s="40" t="s">
        <v>21</v>
      </c>
    </row>
    <row r="969" spans="1:7">
      <c r="A969" s="35">
        <v>44979</v>
      </c>
      <c r="B969" s="36">
        <v>0.65217199074074084</v>
      </c>
      <c r="C969" s="37" t="s">
        <v>20</v>
      </c>
      <c r="D969" s="34">
        <v>10</v>
      </c>
      <c r="E969" s="38">
        <v>134.78</v>
      </c>
      <c r="F969" s="39" t="s">
        <v>4</v>
      </c>
      <c r="G969" s="40" t="s">
        <v>21</v>
      </c>
    </row>
    <row r="970" spans="1:7">
      <c r="A970" s="35">
        <v>44979</v>
      </c>
      <c r="B970" s="36">
        <v>0.65217199074074084</v>
      </c>
      <c r="C970" s="37" t="s">
        <v>20</v>
      </c>
      <c r="D970" s="34">
        <v>14</v>
      </c>
      <c r="E970" s="38">
        <v>134.78</v>
      </c>
      <c r="F970" s="39" t="s">
        <v>4</v>
      </c>
      <c r="G970" s="40" t="s">
        <v>21</v>
      </c>
    </row>
    <row r="971" spans="1:7">
      <c r="A971" s="35">
        <v>44979</v>
      </c>
      <c r="B971" s="36">
        <v>0.65217199074074084</v>
      </c>
      <c r="C971" s="37" t="s">
        <v>20</v>
      </c>
      <c r="D971" s="34">
        <v>60</v>
      </c>
      <c r="E971" s="38">
        <v>134.78</v>
      </c>
      <c r="F971" s="39" t="s">
        <v>4</v>
      </c>
      <c r="G971" s="40" t="s">
        <v>21</v>
      </c>
    </row>
    <row r="972" spans="1:7">
      <c r="A972" s="35">
        <v>44979</v>
      </c>
      <c r="B972" s="36">
        <v>0.65217199074074084</v>
      </c>
      <c r="C972" s="37" t="s">
        <v>20</v>
      </c>
      <c r="D972" s="34">
        <v>90</v>
      </c>
      <c r="E972" s="38">
        <v>134.78</v>
      </c>
      <c r="F972" s="39" t="s">
        <v>4</v>
      </c>
      <c r="G972" s="40" t="s">
        <v>21</v>
      </c>
    </row>
    <row r="973" spans="1:7">
      <c r="A973" s="35">
        <v>44979</v>
      </c>
      <c r="B973" s="36">
        <v>0.65217199074074084</v>
      </c>
      <c r="C973" s="37" t="s">
        <v>20</v>
      </c>
      <c r="D973" s="34">
        <v>100</v>
      </c>
      <c r="E973" s="38">
        <v>134.75</v>
      </c>
      <c r="F973" s="39" t="s">
        <v>4</v>
      </c>
      <c r="G973" s="40" t="s">
        <v>21</v>
      </c>
    </row>
    <row r="974" spans="1:7">
      <c r="A974" s="35">
        <v>44979</v>
      </c>
      <c r="B974" s="36">
        <v>0.65265995370370378</v>
      </c>
      <c r="C974" s="37" t="s">
        <v>20</v>
      </c>
      <c r="D974" s="34">
        <v>100</v>
      </c>
      <c r="E974" s="38">
        <v>134.71</v>
      </c>
      <c r="F974" s="39" t="s">
        <v>4</v>
      </c>
      <c r="G974" s="40" t="s">
        <v>21</v>
      </c>
    </row>
    <row r="975" spans="1:7">
      <c r="A975" s="35">
        <v>44979</v>
      </c>
      <c r="B975" s="36">
        <v>0.65267013888888892</v>
      </c>
      <c r="C975" s="37" t="s">
        <v>20</v>
      </c>
      <c r="D975" s="34">
        <v>1</v>
      </c>
      <c r="E975" s="38">
        <v>134.71</v>
      </c>
      <c r="F975" s="39" t="s">
        <v>4</v>
      </c>
      <c r="G975" s="40" t="s">
        <v>21</v>
      </c>
    </row>
    <row r="976" spans="1:7">
      <c r="A976" s="35">
        <v>44979</v>
      </c>
      <c r="B976" s="36">
        <v>0.6526960648148149</v>
      </c>
      <c r="C976" s="37" t="s">
        <v>20</v>
      </c>
      <c r="D976" s="34">
        <v>12</v>
      </c>
      <c r="E976" s="38">
        <v>134.71</v>
      </c>
      <c r="F976" s="39" t="s">
        <v>4</v>
      </c>
      <c r="G976" s="40" t="s">
        <v>22</v>
      </c>
    </row>
    <row r="977" spans="1:7">
      <c r="A977" s="35">
        <v>44979</v>
      </c>
      <c r="B977" s="36">
        <v>0.6526960648148149</v>
      </c>
      <c r="C977" s="37" t="s">
        <v>20</v>
      </c>
      <c r="D977" s="34">
        <v>99</v>
      </c>
      <c r="E977" s="38">
        <v>134.71</v>
      </c>
      <c r="F977" s="39" t="s">
        <v>4</v>
      </c>
      <c r="G977" s="40" t="s">
        <v>21</v>
      </c>
    </row>
    <row r="978" spans="1:7">
      <c r="A978" s="35">
        <v>44979</v>
      </c>
      <c r="B978" s="36">
        <v>0.6526960648148149</v>
      </c>
      <c r="C978" s="37" t="s">
        <v>20</v>
      </c>
      <c r="D978" s="34">
        <v>100</v>
      </c>
      <c r="E978" s="38">
        <v>134.71</v>
      </c>
      <c r="F978" s="39" t="s">
        <v>4</v>
      </c>
      <c r="G978" s="40" t="s">
        <v>21</v>
      </c>
    </row>
    <row r="979" spans="1:7">
      <c r="A979" s="35">
        <v>44979</v>
      </c>
      <c r="B979" s="36">
        <v>0.65269675925925941</v>
      </c>
      <c r="C979" s="37" t="s">
        <v>20</v>
      </c>
      <c r="D979" s="34">
        <v>52</v>
      </c>
      <c r="E979" s="38">
        <v>134.71</v>
      </c>
      <c r="F979" s="39" t="s">
        <v>4</v>
      </c>
      <c r="G979" s="40" t="s">
        <v>21</v>
      </c>
    </row>
    <row r="980" spans="1:7">
      <c r="A980" s="35">
        <v>44979</v>
      </c>
      <c r="B980" s="36">
        <v>0.65269675925925941</v>
      </c>
      <c r="C980" s="37" t="s">
        <v>20</v>
      </c>
      <c r="D980" s="34">
        <v>100</v>
      </c>
      <c r="E980" s="38">
        <v>134.71</v>
      </c>
      <c r="F980" s="39" t="s">
        <v>4</v>
      </c>
      <c r="G980" s="40" t="s">
        <v>21</v>
      </c>
    </row>
    <row r="981" spans="1:7">
      <c r="A981" s="35">
        <v>44979</v>
      </c>
      <c r="B981" s="36">
        <v>0.65289201388888896</v>
      </c>
      <c r="C981" s="37" t="s">
        <v>20</v>
      </c>
      <c r="D981" s="34">
        <v>200</v>
      </c>
      <c r="E981" s="38">
        <v>134.63</v>
      </c>
      <c r="F981" s="39" t="s">
        <v>4</v>
      </c>
      <c r="G981" s="40" t="s">
        <v>21</v>
      </c>
    </row>
    <row r="982" spans="1:7">
      <c r="A982" s="35">
        <v>44979</v>
      </c>
      <c r="B982" s="36">
        <v>0.65289201388888896</v>
      </c>
      <c r="C982" s="37" t="s">
        <v>20</v>
      </c>
      <c r="D982" s="34">
        <v>100</v>
      </c>
      <c r="E982" s="38">
        <v>134.63</v>
      </c>
      <c r="F982" s="39" t="s">
        <v>4</v>
      </c>
      <c r="G982" s="40" t="s">
        <v>21</v>
      </c>
    </row>
    <row r="983" spans="1:7">
      <c r="A983" s="35">
        <v>44979</v>
      </c>
      <c r="B983" s="36">
        <v>0.65291377314814825</v>
      </c>
      <c r="C983" s="37" t="s">
        <v>20</v>
      </c>
      <c r="D983" s="34">
        <v>46</v>
      </c>
      <c r="E983" s="38">
        <v>134.61000000000001</v>
      </c>
      <c r="F983" s="39" t="s">
        <v>4</v>
      </c>
      <c r="G983" s="40" t="s">
        <v>21</v>
      </c>
    </row>
    <row r="984" spans="1:7">
      <c r="A984" s="35">
        <v>44979</v>
      </c>
      <c r="B984" s="36">
        <v>0.65291377314814825</v>
      </c>
      <c r="C984" s="37" t="s">
        <v>20</v>
      </c>
      <c r="D984" s="34">
        <v>100</v>
      </c>
      <c r="E984" s="38">
        <v>134.61000000000001</v>
      </c>
      <c r="F984" s="39" t="s">
        <v>4</v>
      </c>
      <c r="G984" s="40" t="s">
        <v>21</v>
      </c>
    </row>
    <row r="985" spans="1:7">
      <c r="A985" s="35">
        <v>44979</v>
      </c>
      <c r="B985" s="36">
        <v>0.65291377314814825</v>
      </c>
      <c r="C985" s="37" t="s">
        <v>20</v>
      </c>
      <c r="D985" s="34">
        <v>100</v>
      </c>
      <c r="E985" s="38">
        <v>134.61000000000001</v>
      </c>
      <c r="F985" s="39" t="s">
        <v>4</v>
      </c>
      <c r="G985" s="40" t="s">
        <v>21</v>
      </c>
    </row>
    <row r="986" spans="1:7">
      <c r="A986" s="35">
        <v>44979</v>
      </c>
      <c r="B986" s="36">
        <v>0.65392048611111109</v>
      </c>
      <c r="C986" s="37" t="s">
        <v>20</v>
      </c>
      <c r="D986" s="34">
        <v>100</v>
      </c>
      <c r="E986" s="38">
        <v>134.72</v>
      </c>
      <c r="F986" s="39" t="s">
        <v>4</v>
      </c>
      <c r="G986" s="40" t="s">
        <v>36</v>
      </c>
    </row>
    <row r="987" spans="1:7">
      <c r="A987" s="35">
        <v>44979</v>
      </c>
      <c r="B987" s="36">
        <v>0.65392048611111109</v>
      </c>
      <c r="C987" s="37" t="s">
        <v>20</v>
      </c>
      <c r="D987" s="34">
        <v>26</v>
      </c>
      <c r="E987" s="38">
        <v>134.72</v>
      </c>
      <c r="F987" s="39" t="s">
        <v>4</v>
      </c>
      <c r="G987" s="40" t="s">
        <v>36</v>
      </c>
    </row>
    <row r="988" spans="1:7">
      <c r="A988" s="35">
        <v>44979</v>
      </c>
      <c r="B988" s="36">
        <v>0.65392048611111109</v>
      </c>
      <c r="C988" s="37" t="s">
        <v>20</v>
      </c>
      <c r="D988" s="34">
        <v>74</v>
      </c>
      <c r="E988" s="38">
        <v>134.72</v>
      </c>
      <c r="F988" s="39" t="s">
        <v>4</v>
      </c>
      <c r="G988" s="40" t="s">
        <v>36</v>
      </c>
    </row>
    <row r="989" spans="1:7">
      <c r="A989" s="35">
        <v>44979</v>
      </c>
      <c r="B989" s="36">
        <v>0.65392048611111109</v>
      </c>
      <c r="C989" s="37" t="s">
        <v>20</v>
      </c>
      <c r="D989" s="34">
        <v>77</v>
      </c>
      <c r="E989" s="38">
        <v>134.66</v>
      </c>
      <c r="F989" s="39" t="s">
        <v>4</v>
      </c>
      <c r="G989" s="40" t="s">
        <v>21</v>
      </c>
    </row>
    <row r="990" spans="1:7">
      <c r="A990" s="35">
        <v>44979</v>
      </c>
      <c r="B990" s="36">
        <v>0.65392048611111109</v>
      </c>
      <c r="C990" s="37" t="s">
        <v>20</v>
      </c>
      <c r="D990" s="34">
        <v>23</v>
      </c>
      <c r="E990" s="38">
        <v>134.66</v>
      </c>
      <c r="F990" s="39" t="s">
        <v>4</v>
      </c>
      <c r="G990" s="40" t="s">
        <v>21</v>
      </c>
    </row>
    <row r="991" spans="1:7">
      <c r="A991" s="35">
        <v>44979</v>
      </c>
      <c r="B991" s="36">
        <v>0.65456979166666673</v>
      </c>
      <c r="C991" s="37" t="s">
        <v>20</v>
      </c>
      <c r="D991" s="34">
        <v>4</v>
      </c>
      <c r="E991" s="38">
        <v>134.63</v>
      </c>
      <c r="F991" s="39" t="s">
        <v>4</v>
      </c>
      <c r="G991" s="40" t="s">
        <v>22</v>
      </c>
    </row>
    <row r="992" spans="1:7">
      <c r="A992" s="35">
        <v>44979</v>
      </c>
      <c r="B992" s="36">
        <v>0.65456979166666673</v>
      </c>
      <c r="C992" s="37" t="s">
        <v>20</v>
      </c>
      <c r="D992" s="34">
        <v>9</v>
      </c>
      <c r="E992" s="38">
        <v>134.63</v>
      </c>
      <c r="F992" s="39" t="s">
        <v>4</v>
      </c>
      <c r="G992" s="40" t="s">
        <v>22</v>
      </c>
    </row>
    <row r="993" spans="1:7">
      <c r="A993" s="35">
        <v>44979</v>
      </c>
      <c r="B993" s="36">
        <v>0.65456979166666673</v>
      </c>
      <c r="C993" s="37" t="s">
        <v>20</v>
      </c>
      <c r="D993" s="34">
        <v>91</v>
      </c>
      <c r="E993" s="38">
        <v>134.63</v>
      </c>
      <c r="F993" s="39" t="s">
        <v>4</v>
      </c>
      <c r="G993" s="40" t="s">
        <v>22</v>
      </c>
    </row>
    <row r="994" spans="1:7">
      <c r="A994" s="35">
        <v>44979</v>
      </c>
      <c r="B994" s="36">
        <v>0.65456979166666673</v>
      </c>
      <c r="C994" s="37" t="s">
        <v>20</v>
      </c>
      <c r="D994" s="34">
        <v>187</v>
      </c>
      <c r="E994" s="38">
        <v>134.63</v>
      </c>
      <c r="F994" s="39" t="s">
        <v>4</v>
      </c>
      <c r="G994" s="40" t="s">
        <v>22</v>
      </c>
    </row>
    <row r="995" spans="1:7">
      <c r="A995" s="35">
        <v>44979</v>
      </c>
      <c r="B995" s="36">
        <v>0.65456979166666673</v>
      </c>
      <c r="C995" s="37" t="s">
        <v>20</v>
      </c>
      <c r="D995" s="34">
        <v>100</v>
      </c>
      <c r="E995" s="38">
        <v>134.63</v>
      </c>
      <c r="F995" s="39" t="s">
        <v>4</v>
      </c>
      <c r="G995" s="40" t="s">
        <v>21</v>
      </c>
    </row>
    <row r="996" spans="1:7">
      <c r="A996" s="35">
        <v>44979</v>
      </c>
      <c r="B996" s="36">
        <v>0.65456979166666673</v>
      </c>
      <c r="C996" s="37" t="s">
        <v>20</v>
      </c>
      <c r="D996" s="34">
        <v>100</v>
      </c>
      <c r="E996" s="38">
        <v>134.63</v>
      </c>
      <c r="F996" s="39" t="s">
        <v>4</v>
      </c>
      <c r="G996" s="40" t="s">
        <v>21</v>
      </c>
    </row>
    <row r="997" spans="1:7">
      <c r="A997" s="35">
        <v>44979</v>
      </c>
      <c r="B997" s="36">
        <v>0.65456979166666673</v>
      </c>
      <c r="C997" s="37" t="s">
        <v>20</v>
      </c>
      <c r="D997" s="34">
        <v>100</v>
      </c>
      <c r="E997" s="38">
        <v>134.63</v>
      </c>
      <c r="F997" s="39" t="s">
        <v>4</v>
      </c>
      <c r="G997" s="40" t="s">
        <v>21</v>
      </c>
    </row>
    <row r="998" spans="1:7">
      <c r="A998" s="35">
        <v>44979</v>
      </c>
      <c r="B998" s="36">
        <v>0.65456979166666673</v>
      </c>
      <c r="C998" s="37" t="s">
        <v>20</v>
      </c>
      <c r="D998" s="34">
        <v>100</v>
      </c>
      <c r="E998" s="38">
        <v>134.63999999999999</v>
      </c>
      <c r="F998" s="39" t="s">
        <v>4</v>
      </c>
      <c r="G998" s="40" t="s">
        <v>21</v>
      </c>
    </row>
    <row r="999" spans="1:7">
      <c r="A999" s="35">
        <v>44979</v>
      </c>
      <c r="B999" s="36">
        <v>0.65508773148148147</v>
      </c>
      <c r="C999" s="37" t="s">
        <v>20</v>
      </c>
      <c r="D999" s="34">
        <v>100</v>
      </c>
      <c r="E999" s="38">
        <v>134.72</v>
      </c>
      <c r="F999" s="39" t="s">
        <v>4</v>
      </c>
      <c r="G999" s="40" t="s">
        <v>21</v>
      </c>
    </row>
    <row r="1000" spans="1:7">
      <c r="A1000" s="35">
        <v>44979</v>
      </c>
      <c r="B1000" s="36">
        <v>0.65572372685185187</v>
      </c>
      <c r="C1000" s="37" t="s">
        <v>20</v>
      </c>
      <c r="D1000" s="34">
        <v>18</v>
      </c>
      <c r="E1000" s="38">
        <v>134.68</v>
      </c>
      <c r="F1000" s="39" t="s">
        <v>4</v>
      </c>
      <c r="G1000" s="40" t="s">
        <v>21</v>
      </c>
    </row>
    <row r="1001" spans="1:7">
      <c r="A1001" s="35">
        <v>44979</v>
      </c>
      <c r="B1001" s="36">
        <v>0.65572372685185187</v>
      </c>
      <c r="C1001" s="37" t="s">
        <v>20</v>
      </c>
      <c r="D1001" s="34">
        <v>34</v>
      </c>
      <c r="E1001" s="38">
        <v>134.68</v>
      </c>
      <c r="F1001" s="39" t="s">
        <v>4</v>
      </c>
      <c r="G1001" s="40" t="s">
        <v>21</v>
      </c>
    </row>
    <row r="1002" spans="1:7">
      <c r="A1002" s="35">
        <v>44979</v>
      </c>
      <c r="B1002" s="36">
        <v>0.65572372685185187</v>
      </c>
      <c r="C1002" s="37" t="s">
        <v>20</v>
      </c>
      <c r="D1002" s="34">
        <v>39</v>
      </c>
      <c r="E1002" s="38">
        <v>134.68</v>
      </c>
      <c r="F1002" s="39" t="s">
        <v>4</v>
      </c>
      <c r="G1002" s="40" t="s">
        <v>21</v>
      </c>
    </row>
    <row r="1003" spans="1:7">
      <c r="A1003" s="35">
        <v>44979</v>
      </c>
      <c r="B1003" s="36">
        <v>0.65572372685185187</v>
      </c>
      <c r="C1003" s="37" t="s">
        <v>20</v>
      </c>
      <c r="D1003" s="34">
        <v>82</v>
      </c>
      <c r="E1003" s="38">
        <v>134.68</v>
      </c>
      <c r="F1003" s="39" t="s">
        <v>4</v>
      </c>
      <c r="G1003" s="40" t="s">
        <v>21</v>
      </c>
    </row>
    <row r="1004" spans="1:7">
      <c r="A1004" s="35">
        <v>44979</v>
      </c>
      <c r="B1004" s="36">
        <v>0.65572372685185187</v>
      </c>
      <c r="C1004" s="37" t="s">
        <v>20</v>
      </c>
      <c r="D1004" s="34">
        <v>27</v>
      </c>
      <c r="E1004" s="38">
        <v>134.68</v>
      </c>
      <c r="F1004" s="39" t="s">
        <v>4</v>
      </c>
      <c r="G1004" s="40" t="s">
        <v>21</v>
      </c>
    </row>
    <row r="1005" spans="1:7">
      <c r="A1005" s="35">
        <v>44979</v>
      </c>
      <c r="B1005" s="36">
        <v>0.65572546296296297</v>
      </c>
      <c r="C1005" s="37" t="s">
        <v>20</v>
      </c>
      <c r="D1005" s="34">
        <v>100</v>
      </c>
      <c r="E1005" s="38">
        <v>134.66</v>
      </c>
      <c r="F1005" s="39" t="s">
        <v>4</v>
      </c>
      <c r="G1005" s="40" t="s">
        <v>5</v>
      </c>
    </row>
    <row r="1006" spans="1:7">
      <c r="A1006" s="35">
        <v>44979</v>
      </c>
      <c r="B1006" s="36">
        <v>0.65575567129629631</v>
      </c>
      <c r="C1006" s="37" t="s">
        <v>20</v>
      </c>
      <c r="D1006" s="34">
        <v>83</v>
      </c>
      <c r="E1006" s="38">
        <v>134.65</v>
      </c>
      <c r="F1006" s="39" t="s">
        <v>4</v>
      </c>
      <c r="G1006" s="40" t="s">
        <v>21</v>
      </c>
    </row>
    <row r="1007" spans="1:7">
      <c r="A1007" s="35">
        <v>44979</v>
      </c>
      <c r="B1007" s="36">
        <v>0.65575567129629631</v>
      </c>
      <c r="C1007" s="37" t="s">
        <v>20</v>
      </c>
      <c r="D1007" s="34">
        <v>100</v>
      </c>
      <c r="E1007" s="38">
        <v>134.65</v>
      </c>
      <c r="F1007" s="39" t="s">
        <v>4</v>
      </c>
      <c r="G1007" s="40" t="s">
        <v>21</v>
      </c>
    </row>
    <row r="1008" spans="1:7">
      <c r="A1008" s="35">
        <v>44979</v>
      </c>
      <c r="B1008" s="36">
        <v>0.65625497685185186</v>
      </c>
      <c r="C1008" s="37" t="s">
        <v>20</v>
      </c>
      <c r="D1008" s="34">
        <v>100</v>
      </c>
      <c r="E1008" s="38">
        <v>134.72999999999999</v>
      </c>
      <c r="F1008" s="39" t="s">
        <v>4</v>
      </c>
      <c r="G1008" s="40" t="s">
        <v>21</v>
      </c>
    </row>
    <row r="1009" spans="1:7">
      <c r="A1009" s="35">
        <v>44979</v>
      </c>
      <c r="B1009" s="36">
        <v>0.65678495370370382</v>
      </c>
      <c r="C1009" s="37" t="s">
        <v>20</v>
      </c>
      <c r="D1009" s="34">
        <v>30</v>
      </c>
      <c r="E1009" s="38">
        <v>134.68</v>
      </c>
      <c r="F1009" s="39" t="s">
        <v>4</v>
      </c>
      <c r="G1009" s="40" t="s">
        <v>21</v>
      </c>
    </row>
    <row r="1010" spans="1:7">
      <c r="A1010" s="35">
        <v>44979</v>
      </c>
      <c r="B1010" s="36">
        <v>0.65678495370370382</v>
      </c>
      <c r="C1010" s="37" t="s">
        <v>20</v>
      </c>
      <c r="D1010" s="34">
        <v>70</v>
      </c>
      <c r="E1010" s="38">
        <v>134.68</v>
      </c>
      <c r="F1010" s="39" t="s">
        <v>4</v>
      </c>
      <c r="G1010" s="40" t="s">
        <v>21</v>
      </c>
    </row>
    <row r="1011" spans="1:7">
      <c r="A1011" s="35">
        <v>44979</v>
      </c>
      <c r="B1011" s="36">
        <v>0.65678495370370382</v>
      </c>
      <c r="C1011" s="37" t="s">
        <v>20</v>
      </c>
      <c r="D1011" s="34">
        <v>100</v>
      </c>
      <c r="E1011" s="38">
        <v>134.68</v>
      </c>
      <c r="F1011" s="39" t="s">
        <v>4</v>
      </c>
      <c r="G1011" s="40" t="s">
        <v>21</v>
      </c>
    </row>
    <row r="1012" spans="1:7">
      <c r="A1012" s="35">
        <v>44979</v>
      </c>
      <c r="B1012" s="36">
        <v>0.65790069444444454</v>
      </c>
      <c r="C1012" s="37" t="s">
        <v>20</v>
      </c>
      <c r="D1012" s="34">
        <v>10</v>
      </c>
      <c r="E1012" s="38">
        <v>134.63999999999999</v>
      </c>
      <c r="F1012" s="39" t="s">
        <v>4</v>
      </c>
      <c r="G1012" s="40" t="s">
        <v>22</v>
      </c>
    </row>
    <row r="1013" spans="1:7">
      <c r="A1013" s="35">
        <v>44979</v>
      </c>
      <c r="B1013" s="36">
        <v>0.65790069444444454</v>
      </c>
      <c r="C1013" s="37" t="s">
        <v>20</v>
      </c>
      <c r="D1013" s="34">
        <v>37</v>
      </c>
      <c r="E1013" s="38">
        <v>134.66</v>
      </c>
      <c r="F1013" s="39" t="s">
        <v>4</v>
      </c>
      <c r="G1013" s="40" t="s">
        <v>21</v>
      </c>
    </row>
    <row r="1014" spans="1:7">
      <c r="A1014" s="35">
        <v>44979</v>
      </c>
      <c r="B1014" s="36">
        <v>0.65790069444444454</v>
      </c>
      <c r="C1014" s="37" t="s">
        <v>20</v>
      </c>
      <c r="D1014" s="34">
        <v>63</v>
      </c>
      <c r="E1014" s="38">
        <v>134.66</v>
      </c>
      <c r="F1014" s="39" t="s">
        <v>4</v>
      </c>
      <c r="G1014" s="40" t="s">
        <v>21</v>
      </c>
    </row>
    <row r="1015" spans="1:7">
      <c r="A1015" s="35">
        <v>44979</v>
      </c>
      <c r="B1015" s="36">
        <v>0.65790069444444454</v>
      </c>
      <c r="C1015" s="37" t="s">
        <v>20</v>
      </c>
      <c r="D1015" s="34">
        <v>100</v>
      </c>
      <c r="E1015" s="38">
        <v>134.66</v>
      </c>
      <c r="F1015" s="39" t="s">
        <v>4</v>
      </c>
      <c r="G1015" s="40" t="s">
        <v>21</v>
      </c>
    </row>
    <row r="1016" spans="1:7">
      <c r="A1016" s="35">
        <v>44979</v>
      </c>
      <c r="B1016" s="36">
        <v>0.65790069444444454</v>
      </c>
      <c r="C1016" s="37" t="s">
        <v>20</v>
      </c>
      <c r="D1016" s="34">
        <v>7</v>
      </c>
      <c r="E1016" s="38">
        <v>134.63999999999999</v>
      </c>
      <c r="F1016" s="39" t="s">
        <v>4</v>
      </c>
      <c r="G1016" s="40" t="s">
        <v>21</v>
      </c>
    </row>
    <row r="1017" spans="1:7">
      <c r="A1017" s="35">
        <v>44979</v>
      </c>
      <c r="B1017" s="36">
        <v>0.65790069444444454</v>
      </c>
      <c r="C1017" s="37" t="s">
        <v>20</v>
      </c>
      <c r="D1017" s="34">
        <v>100</v>
      </c>
      <c r="E1017" s="38">
        <v>134.65</v>
      </c>
      <c r="F1017" s="39" t="s">
        <v>4</v>
      </c>
      <c r="G1017" s="40" t="s">
        <v>21</v>
      </c>
    </row>
    <row r="1018" spans="1:7">
      <c r="A1018" s="35">
        <v>44979</v>
      </c>
      <c r="B1018" s="36">
        <v>0.65790069444444454</v>
      </c>
      <c r="C1018" s="37" t="s">
        <v>20</v>
      </c>
      <c r="D1018" s="34">
        <v>200</v>
      </c>
      <c r="E1018" s="38">
        <v>134.63999999999999</v>
      </c>
      <c r="F1018" s="39" t="s">
        <v>4</v>
      </c>
      <c r="G1018" s="40" t="s">
        <v>21</v>
      </c>
    </row>
    <row r="1019" spans="1:7">
      <c r="A1019" s="35">
        <v>44979</v>
      </c>
      <c r="B1019" s="36">
        <v>0.65814490740740739</v>
      </c>
      <c r="C1019" s="37" t="s">
        <v>20</v>
      </c>
      <c r="D1019" s="34">
        <v>19</v>
      </c>
      <c r="E1019" s="38">
        <v>134.63</v>
      </c>
      <c r="F1019" s="39" t="s">
        <v>4</v>
      </c>
      <c r="G1019" s="40" t="s">
        <v>21</v>
      </c>
    </row>
    <row r="1020" spans="1:7">
      <c r="A1020" s="35">
        <v>44979</v>
      </c>
      <c r="B1020" s="36">
        <v>0.65879780092592588</v>
      </c>
      <c r="C1020" s="37" t="s">
        <v>20</v>
      </c>
      <c r="D1020" s="34">
        <v>20</v>
      </c>
      <c r="E1020" s="38">
        <v>134.72</v>
      </c>
      <c r="F1020" s="39" t="s">
        <v>4</v>
      </c>
      <c r="G1020" s="40" t="s">
        <v>21</v>
      </c>
    </row>
    <row r="1021" spans="1:7">
      <c r="A1021" s="35">
        <v>44979</v>
      </c>
      <c r="B1021" s="36">
        <v>0.65879780092592588</v>
      </c>
      <c r="C1021" s="37" t="s">
        <v>20</v>
      </c>
      <c r="D1021" s="34">
        <v>21</v>
      </c>
      <c r="E1021" s="38">
        <v>134.72</v>
      </c>
      <c r="F1021" s="39" t="s">
        <v>4</v>
      </c>
      <c r="G1021" s="40" t="s">
        <v>21</v>
      </c>
    </row>
    <row r="1022" spans="1:7">
      <c r="A1022" s="35">
        <v>44979</v>
      </c>
      <c r="B1022" s="36">
        <v>0.65879780092592588</v>
      </c>
      <c r="C1022" s="37" t="s">
        <v>20</v>
      </c>
      <c r="D1022" s="34">
        <v>21</v>
      </c>
      <c r="E1022" s="38">
        <v>134.72</v>
      </c>
      <c r="F1022" s="39" t="s">
        <v>4</v>
      </c>
      <c r="G1022" s="40" t="s">
        <v>21</v>
      </c>
    </row>
    <row r="1023" spans="1:7">
      <c r="A1023" s="35">
        <v>44979</v>
      </c>
      <c r="B1023" s="36">
        <v>0.65879780092592588</v>
      </c>
      <c r="C1023" s="37" t="s">
        <v>20</v>
      </c>
      <c r="D1023" s="34">
        <v>59</v>
      </c>
      <c r="E1023" s="38">
        <v>134.72</v>
      </c>
      <c r="F1023" s="39" t="s">
        <v>4</v>
      </c>
      <c r="G1023" s="40" t="s">
        <v>21</v>
      </c>
    </row>
    <row r="1024" spans="1:7">
      <c r="A1024" s="35">
        <v>44979</v>
      </c>
      <c r="B1024" s="36">
        <v>0.65879780092592588</v>
      </c>
      <c r="C1024" s="37" t="s">
        <v>20</v>
      </c>
      <c r="D1024" s="34">
        <v>100</v>
      </c>
      <c r="E1024" s="38">
        <v>134.72</v>
      </c>
      <c r="F1024" s="39" t="s">
        <v>4</v>
      </c>
      <c r="G1024" s="40" t="s">
        <v>21</v>
      </c>
    </row>
    <row r="1025" spans="1:7">
      <c r="A1025" s="35">
        <v>44979</v>
      </c>
      <c r="B1025" s="36">
        <v>0.65879780092592588</v>
      </c>
      <c r="C1025" s="37" t="s">
        <v>20</v>
      </c>
      <c r="D1025" s="34">
        <v>150</v>
      </c>
      <c r="E1025" s="38">
        <v>134.72</v>
      </c>
      <c r="F1025" s="39" t="s">
        <v>4</v>
      </c>
      <c r="G1025" s="40" t="s">
        <v>21</v>
      </c>
    </row>
    <row r="1026" spans="1:7">
      <c r="A1026" s="35">
        <v>44979</v>
      </c>
      <c r="B1026" s="36">
        <v>0.65879780092592588</v>
      </c>
      <c r="C1026" s="37" t="s">
        <v>20</v>
      </c>
      <c r="D1026" s="34">
        <v>200</v>
      </c>
      <c r="E1026" s="38">
        <v>134.72</v>
      </c>
      <c r="F1026" s="39" t="s">
        <v>4</v>
      </c>
      <c r="G1026" s="40" t="s">
        <v>21</v>
      </c>
    </row>
    <row r="1027" spans="1:7">
      <c r="A1027" s="35">
        <v>44979</v>
      </c>
      <c r="B1027" s="36">
        <v>0.65879780092592588</v>
      </c>
      <c r="C1027" s="37" t="s">
        <v>20</v>
      </c>
      <c r="D1027" s="34">
        <v>5</v>
      </c>
      <c r="E1027" s="38">
        <v>134.72</v>
      </c>
      <c r="F1027" s="39" t="s">
        <v>4</v>
      </c>
      <c r="G1027" s="40" t="s">
        <v>21</v>
      </c>
    </row>
    <row r="1028" spans="1:7">
      <c r="A1028" s="35">
        <v>44979</v>
      </c>
      <c r="B1028" s="36">
        <v>0.65879780092592588</v>
      </c>
      <c r="C1028" s="37" t="s">
        <v>20</v>
      </c>
      <c r="D1028" s="34">
        <v>95</v>
      </c>
      <c r="E1028" s="38">
        <v>134.72</v>
      </c>
      <c r="F1028" s="39" t="s">
        <v>4</v>
      </c>
      <c r="G1028" s="40" t="s">
        <v>21</v>
      </c>
    </row>
    <row r="1029" spans="1:7">
      <c r="A1029" s="35">
        <v>44979</v>
      </c>
      <c r="B1029" s="36">
        <v>0.65879780092592588</v>
      </c>
      <c r="C1029" s="37" t="s">
        <v>20</v>
      </c>
      <c r="D1029" s="34">
        <v>100</v>
      </c>
      <c r="E1029" s="38">
        <v>134.72</v>
      </c>
      <c r="F1029" s="39" t="s">
        <v>4</v>
      </c>
      <c r="G1029" s="40" t="s">
        <v>21</v>
      </c>
    </row>
    <row r="1030" spans="1:7">
      <c r="A1030" s="35">
        <v>44979</v>
      </c>
      <c r="B1030" s="36">
        <v>0.65881712962962968</v>
      </c>
      <c r="C1030" s="37" t="s">
        <v>20</v>
      </c>
      <c r="D1030" s="34">
        <v>100</v>
      </c>
      <c r="E1030" s="38">
        <v>134.74</v>
      </c>
      <c r="F1030" s="39" t="s">
        <v>4</v>
      </c>
      <c r="G1030" s="40" t="s">
        <v>49</v>
      </c>
    </row>
    <row r="1031" spans="1:7">
      <c r="A1031" s="35">
        <v>44979</v>
      </c>
      <c r="B1031" s="36">
        <v>0.65881724537037045</v>
      </c>
      <c r="C1031" s="37" t="s">
        <v>20</v>
      </c>
      <c r="D1031" s="34">
        <v>100</v>
      </c>
      <c r="E1031" s="38">
        <v>134.74</v>
      </c>
      <c r="F1031" s="39" t="s">
        <v>4</v>
      </c>
      <c r="G1031" s="40" t="s">
        <v>22</v>
      </c>
    </row>
    <row r="1032" spans="1:7">
      <c r="A1032" s="35">
        <v>44979</v>
      </c>
      <c r="B1032" s="36">
        <v>0.65881805555555562</v>
      </c>
      <c r="C1032" s="37" t="s">
        <v>20</v>
      </c>
      <c r="D1032" s="34">
        <v>41</v>
      </c>
      <c r="E1032" s="38">
        <v>134.74</v>
      </c>
      <c r="F1032" s="39" t="s">
        <v>4</v>
      </c>
      <c r="G1032" s="40" t="s">
        <v>6</v>
      </c>
    </row>
    <row r="1033" spans="1:7">
      <c r="A1033" s="35">
        <v>44979</v>
      </c>
      <c r="B1033" s="36">
        <v>0.65881828703703715</v>
      </c>
      <c r="C1033" s="37" t="s">
        <v>20</v>
      </c>
      <c r="D1033" s="34">
        <v>100</v>
      </c>
      <c r="E1033" s="38">
        <v>134.74</v>
      </c>
      <c r="F1033" s="39" t="s">
        <v>4</v>
      </c>
      <c r="G1033" s="40" t="s">
        <v>22</v>
      </c>
    </row>
    <row r="1034" spans="1:7">
      <c r="A1034" s="35">
        <v>44979</v>
      </c>
      <c r="B1034" s="36">
        <v>0.65882199074074088</v>
      </c>
      <c r="C1034" s="37" t="s">
        <v>20</v>
      </c>
      <c r="D1034" s="34">
        <v>100</v>
      </c>
      <c r="E1034" s="38">
        <v>134.71</v>
      </c>
      <c r="F1034" s="39" t="s">
        <v>4</v>
      </c>
      <c r="G1034" s="40" t="s">
        <v>33</v>
      </c>
    </row>
    <row r="1035" spans="1:7">
      <c r="A1035" s="35">
        <v>44979</v>
      </c>
      <c r="B1035" s="36">
        <v>0.65901111111111121</v>
      </c>
      <c r="C1035" s="37" t="s">
        <v>20</v>
      </c>
      <c r="D1035" s="34">
        <v>100</v>
      </c>
      <c r="E1035" s="38">
        <v>134.63499999999999</v>
      </c>
      <c r="F1035" s="39" t="s">
        <v>4</v>
      </c>
      <c r="G1035" s="40" t="s">
        <v>48</v>
      </c>
    </row>
    <row r="1036" spans="1:7">
      <c r="A1036" s="35">
        <v>44979</v>
      </c>
      <c r="B1036" s="36">
        <v>0.65916458333333328</v>
      </c>
      <c r="C1036" s="37" t="s">
        <v>20</v>
      </c>
      <c r="D1036" s="34">
        <v>100</v>
      </c>
      <c r="E1036" s="38">
        <v>134.63999999999999</v>
      </c>
      <c r="F1036" s="39" t="s">
        <v>4</v>
      </c>
      <c r="G1036" s="40" t="s">
        <v>48</v>
      </c>
    </row>
    <row r="1037" spans="1:7">
      <c r="A1037" s="35">
        <v>44979</v>
      </c>
      <c r="B1037" s="36">
        <v>0.65967719907407418</v>
      </c>
      <c r="C1037" s="37" t="s">
        <v>20</v>
      </c>
      <c r="D1037" s="34">
        <v>100</v>
      </c>
      <c r="E1037" s="38">
        <v>134.63999999999999</v>
      </c>
      <c r="F1037" s="39" t="s">
        <v>4</v>
      </c>
      <c r="G1037" s="40" t="s">
        <v>48</v>
      </c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FFAB-1DC8-4C47-8EF8-A15F5806BA7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44978</v>
      </c>
      <c r="B5" s="36">
        <v>0.39694988425925937</v>
      </c>
      <c r="C5" s="37" t="s">
        <v>20</v>
      </c>
      <c r="D5" s="34">
        <v>5</v>
      </c>
      <c r="E5" s="38">
        <v>140.28</v>
      </c>
      <c r="F5" s="39" t="s">
        <v>4</v>
      </c>
      <c r="G5" s="40" t="s">
        <v>21</v>
      </c>
    </row>
    <row r="6" spans="1:7" ht="11.25" customHeight="1">
      <c r="A6" s="35">
        <v>44978</v>
      </c>
      <c r="B6" s="36">
        <v>0.39694988425925937</v>
      </c>
      <c r="C6" s="37" t="s">
        <v>20</v>
      </c>
      <c r="D6" s="34">
        <v>45</v>
      </c>
      <c r="E6" s="38">
        <v>140.28</v>
      </c>
      <c r="F6" s="39" t="s">
        <v>4</v>
      </c>
      <c r="G6" s="40" t="s">
        <v>21</v>
      </c>
    </row>
    <row r="7" spans="1:7" ht="12" customHeight="1">
      <c r="A7" s="35">
        <v>44978</v>
      </c>
      <c r="B7" s="36">
        <v>0.39694988425925937</v>
      </c>
      <c r="C7" s="37" t="s">
        <v>20</v>
      </c>
      <c r="D7" s="34">
        <v>50</v>
      </c>
      <c r="E7" s="38">
        <v>140.28</v>
      </c>
      <c r="F7" s="39" t="s">
        <v>4</v>
      </c>
      <c r="G7" s="40" t="s">
        <v>21</v>
      </c>
    </row>
    <row r="8" spans="1:7">
      <c r="A8" s="35">
        <v>44978</v>
      </c>
      <c r="B8" s="36">
        <v>0.39694988425925937</v>
      </c>
      <c r="C8" s="37" t="s">
        <v>20</v>
      </c>
      <c r="D8" s="34">
        <v>50</v>
      </c>
      <c r="E8" s="38">
        <v>140.28</v>
      </c>
      <c r="F8" s="39" t="s">
        <v>4</v>
      </c>
      <c r="G8" s="40" t="s">
        <v>21</v>
      </c>
    </row>
    <row r="9" spans="1:7">
      <c r="A9" s="35">
        <v>44978</v>
      </c>
      <c r="B9" s="36">
        <v>0.39694988425925937</v>
      </c>
      <c r="C9" s="37" t="s">
        <v>20</v>
      </c>
      <c r="D9" s="34">
        <v>50</v>
      </c>
      <c r="E9" s="38">
        <v>140.28</v>
      </c>
      <c r="F9" s="39" t="s">
        <v>4</v>
      </c>
      <c r="G9" s="40" t="s">
        <v>21</v>
      </c>
    </row>
    <row r="10" spans="1:7">
      <c r="A10" s="35">
        <v>44978</v>
      </c>
      <c r="B10" s="36">
        <v>0.39774837962962972</v>
      </c>
      <c r="C10" s="37" t="s">
        <v>20</v>
      </c>
      <c r="D10" s="34">
        <v>16</v>
      </c>
      <c r="E10" s="38">
        <v>139.84</v>
      </c>
      <c r="F10" s="39" t="s">
        <v>4</v>
      </c>
      <c r="G10" s="40" t="s">
        <v>21</v>
      </c>
    </row>
    <row r="11" spans="1:7">
      <c r="A11" s="35">
        <v>44978</v>
      </c>
      <c r="B11" s="36">
        <v>0.39774837962962972</v>
      </c>
      <c r="C11" s="37" t="s">
        <v>20</v>
      </c>
      <c r="D11" s="34">
        <v>84</v>
      </c>
      <c r="E11" s="38">
        <v>139.84</v>
      </c>
      <c r="F11" s="39" t="s">
        <v>4</v>
      </c>
      <c r="G11" s="40" t="s">
        <v>21</v>
      </c>
    </row>
    <row r="12" spans="1:7">
      <c r="A12" s="35">
        <v>44978</v>
      </c>
      <c r="B12" s="36">
        <v>0.39774837962962972</v>
      </c>
      <c r="C12" s="37" t="s">
        <v>20</v>
      </c>
      <c r="D12" s="34">
        <v>100</v>
      </c>
      <c r="E12" s="38">
        <v>139.86000000000001</v>
      </c>
      <c r="F12" s="39" t="s">
        <v>4</v>
      </c>
      <c r="G12" s="40" t="s">
        <v>21</v>
      </c>
    </row>
    <row r="13" spans="1:7">
      <c r="A13" s="35">
        <v>44978</v>
      </c>
      <c r="B13" s="36">
        <v>0.39774837962962972</v>
      </c>
      <c r="C13" s="37" t="s">
        <v>20</v>
      </c>
      <c r="D13" s="34">
        <v>10</v>
      </c>
      <c r="E13" s="38">
        <v>139.82</v>
      </c>
      <c r="F13" s="39" t="s">
        <v>4</v>
      </c>
      <c r="G13" s="40" t="s">
        <v>21</v>
      </c>
    </row>
    <row r="14" spans="1:7">
      <c r="A14" s="35">
        <v>44978</v>
      </c>
      <c r="B14" s="36">
        <v>0.39774837962962972</v>
      </c>
      <c r="C14" s="37" t="s">
        <v>20</v>
      </c>
      <c r="D14" s="34">
        <v>14</v>
      </c>
      <c r="E14" s="38">
        <v>139.82</v>
      </c>
      <c r="F14" s="39" t="s">
        <v>4</v>
      </c>
      <c r="G14" s="40" t="s">
        <v>21</v>
      </c>
    </row>
    <row r="15" spans="1:7">
      <c r="A15" s="35">
        <v>44978</v>
      </c>
      <c r="B15" s="36">
        <v>0.39774837962962972</v>
      </c>
      <c r="C15" s="37" t="s">
        <v>20</v>
      </c>
      <c r="D15" s="34">
        <v>20</v>
      </c>
      <c r="E15" s="38">
        <v>139.82</v>
      </c>
      <c r="F15" s="39" t="s">
        <v>4</v>
      </c>
      <c r="G15" s="40" t="s">
        <v>21</v>
      </c>
    </row>
    <row r="16" spans="1:7">
      <c r="A16" s="35">
        <v>44978</v>
      </c>
      <c r="B16" s="36">
        <v>0.39774837962962972</v>
      </c>
      <c r="C16" s="37" t="s">
        <v>20</v>
      </c>
      <c r="D16" s="34">
        <v>20</v>
      </c>
      <c r="E16" s="38">
        <v>139.82</v>
      </c>
      <c r="F16" s="39" t="s">
        <v>4</v>
      </c>
      <c r="G16" s="40" t="s">
        <v>21</v>
      </c>
    </row>
    <row r="17" spans="1:7">
      <c r="A17" s="35">
        <v>44978</v>
      </c>
      <c r="B17" s="36">
        <v>0.39774837962962972</v>
      </c>
      <c r="C17" s="37" t="s">
        <v>20</v>
      </c>
      <c r="D17" s="34">
        <v>36</v>
      </c>
      <c r="E17" s="38">
        <v>139.82</v>
      </c>
      <c r="F17" s="39" t="s">
        <v>4</v>
      </c>
      <c r="G17" s="40" t="s">
        <v>21</v>
      </c>
    </row>
    <row r="18" spans="1:7">
      <c r="A18" s="35">
        <v>44978</v>
      </c>
      <c r="B18" s="36">
        <v>0.39786273148148155</v>
      </c>
      <c r="C18" s="37" t="s">
        <v>20</v>
      </c>
      <c r="D18" s="34">
        <v>4</v>
      </c>
      <c r="E18" s="38">
        <v>139.66999999999999</v>
      </c>
      <c r="F18" s="39" t="s">
        <v>4</v>
      </c>
      <c r="G18" s="40" t="s">
        <v>21</v>
      </c>
    </row>
    <row r="19" spans="1:7">
      <c r="A19" s="35">
        <v>44978</v>
      </c>
      <c r="B19" s="36">
        <v>0.39786273148148155</v>
      </c>
      <c r="C19" s="37" t="s">
        <v>20</v>
      </c>
      <c r="D19" s="34">
        <v>5</v>
      </c>
      <c r="E19" s="38">
        <v>139.66999999999999</v>
      </c>
      <c r="F19" s="39" t="s">
        <v>4</v>
      </c>
      <c r="G19" s="40" t="s">
        <v>21</v>
      </c>
    </row>
    <row r="20" spans="1:7">
      <c r="A20" s="35">
        <v>44978</v>
      </c>
      <c r="B20" s="36">
        <v>0.39786273148148155</v>
      </c>
      <c r="C20" s="37" t="s">
        <v>20</v>
      </c>
      <c r="D20" s="34">
        <v>91</v>
      </c>
      <c r="E20" s="38">
        <v>139.66999999999999</v>
      </c>
      <c r="F20" s="39" t="s">
        <v>4</v>
      </c>
      <c r="G20" s="40" t="s">
        <v>21</v>
      </c>
    </row>
    <row r="21" spans="1:7">
      <c r="A21" s="35">
        <v>44978</v>
      </c>
      <c r="B21" s="36">
        <v>0.39786273148148155</v>
      </c>
      <c r="C21" s="37" t="s">
        <v>20</v>
      </c>
      <c r="D21" s="34">
        <v>95</v>
      </c>
      <c r="E21" s="38">
        <v>139.65</v>
      </c>
      <c r="F21" s="39" t="s">
        <v>4</v>
      </c>
      <c r="G21" s="40" t="s">
        <v>21</v>
      </c>
    </row>
    <row r="22" spans="1:7">
      <c r="A22" s="35">
        <v>44978</v>
      </c>
      <c r="B22" s="36">
        <v>0.39803865740740751</v>
      </c>
      <c r="C22" s="37" t="s">
        <v>20</v>
      </c>
      <c r="D22" s="34">
        <v>16</v>
      </c>
      <c r="E22" s="38">
        <v>139.63</v>
      </c>
      <c r="F22" s="39" t="s">
        <v>4</v>
      </c>
      <c r="G22" s="40" t="s">
        <v>21</v>
      </c>
    </row>
    <row r="23" spans="1:7">
      <c r="A23" s="35">
        <v>44978</v>
      </c>
      <c r="B23" s="36">
        <v>0.39803865740740751</v>
      </c>
      <c r="C23" s="37" t="s">
        <v>20</v>
      </c>
      <c r="D23" s="34">
        <v>25</v>
      </c>
      <c r="E23" s="38">
        <v>139.63</v>
      </c>
      <c r="F23" s="39" t="s">
        <v>4</v>
      </c>
      <c r="G23" s="40" t="s">
        <v>21</v>
      </c>
    </row>
    <row r="24" spans="1:7">
      <c r="A24" s="35">
        <v>44978</v>
      </c>
      <c r="B24" s="36">
        <v>0.39803865740740751</v>
      </c>
      <c r="C24" s="37" t="s">
        <v>20</v>
      </c>
      <c r="D24" s="34">
        <v>27</v>
      </c>
      <c r="E24" s="38">
        <v>139.63</v>
      </c>
      <c r="F24" s="39" t="s">
        <v>4</v>
      </c>
      <c r="G24" s="40" t="s">
        <v>21</v>
      </c>
    </row>
    <row r="25" spans="1:7">
      <c r="A25" s="35">
        <v>44978</v>
      </c>
      <c r="B25" s="36">
        <v>0.39803865740740751</v>
      </c>
      <c r="C25" s="37" t="s">
        <v>20</v>
      </c>
      <c r="D25" s="34">
        <v>32</v>
      </c>
      <c r="E25" s="38">
        <v>139.63</v>
      </c>
      <c r="F25" s="39" t="s">
        <v>4</v>
      </c>
      <c r="G25" s="40" t="s">
        <v>21</v>
      </c>
    </row>
    <row r="26" spans="1:7">
      <c r="A26" s="35">
        <v>44978</v>
      </c>
      <c r="B26" s="36">
        <v>0.39803865740740751</v>
      </c>
      <c r="C26" s="37" t="s">
        <v>20</v>
      </c>
      <c r="D26" s="34">
        <v>100</v>
      </c>
      <c r="E26" s="38">
        <v>139.63999999999999</v>
      </c>
      <c r="F26" s="39" t="s">
        <v>4</v>
      </c>
      <c r="G26" s="40" t="s">
        <v>21</v>
      </c>
    </row>
    <row r="27" spans="1:7">
      <c r="A27" s="35">
        <v>44978</v>
      </c>
      <c r="B27" s="36">
        <v>0.39803877314814817</v>
      </c>
      <c r="C27" s="37" t="s">
        <v>20</v>
      </c>
      <c r="D27" s="34">
        <v>4</v>
      </c>
      <c r="E27" s="38">
        <v>139.62</v>
      </c>
      <c r="F27" s="39" t="s">
        <v>4</v>
      </c>
      <c r="G27" s="40" t="s">
        <v>21</v>
      </c>
    </row>
    <row r="28" spans="1:7">
      <c r="A28" s="35">
        <v>44978</v>
      </c>
      <c r="B28" s="36">
        <v>0.39803877314814817</v>
      </c>
      <c r="C28" s="37" t="s">
        <v>20</v>
      </c>
      <c r="D28" s="34">
        <v>9</v>
      </c>
      <c r="E28" s="38">
        <v>139.62</v>
      </c>
      <c r="F28" s="39" t="s">
        <v>4</v>
      </c>
      <c r="G28" s="40" t="s">
        <v>21</v>
      </c>
    </row>
    <row r="29" spans="1:7">
      <c r="A29" s="35">
        <v>44978</v>
      </c>
      <c r="B29" s="36">
        <v>0.40049363425925932</v>
      </c>
      <c r="C29" s="37" t="s">
        <v>20</v>
      </c>
      <c r="D29" s="34">
        <v>5</v>
      </c>
      <c r="E29" s="38">
        <v>140.18</v>
      </c>
      <c r="F29" s="39" t="s">
        <v>4</v>
      </c>
      <c r="G29" s="40" t="s">
        <v>5</v>
      </c>
    </row>
    <row r="30" spans="1:7">
      <c r="A30" s="35">
        <v>44978</v>
      </c>
      <c r="B30" s="36">
        <v>0.40049363425925932</v>
      </c>
      <c r="C30" s="37" t="s">
        <v>20</v>
      </c>
      <c r="D30" s="34">
        <v>58</v>
      </c>
      <c r="E30" s="38">
        <v>140.18</v>
      </c>
      <c r="F30" s="39" t="s">
        <v>4</v>
      </c>
      <c r="G30" s="40" t="s">
        <v>5</v>
      </c>
    </row>
    <row r="31" spans="1:7">
      <c r="A31" s="35">
        <v>44978</v>
      </c>
      <c r="B31" s="36">
        <v>0.40049363425925932</v>
      </c>
      <c r="C31" s="37" t="s">
        <v>20</v>
      </c>
      <c r="D31" s="34">
        <v>88</v>
      </c>
      <c r="E31" s="38">
        <v>140.18</v>
      </c>
      <c r="F31" s="39" t="s">
        <v>4</v>
      </c>
      <c r="G31" s="40" t="s">
        <v>5</v>
      </c>
    </row>
    <row r="32" spans="1:7">
      <c r="A32" s="35">
        <v>44978</v>
      </c>
      <c r="B32" s="36">
        <v>0.40049363425925932</v>
      </c>
      <c r="C32" s="37" t="s">
        <v>20</v>
      </c>
      <c r="D32" s="34">
        <v>49</v>
      </c>
      <c r="E32" s="38">
        <v>140.18</v>
      </c>
      <c r="F32" s="39" t="s">
        <v>4</v>
      </c>
      <c r="G32" s="40" t="s">
        <v>5</v>
      </c>
    </row>
    <row r="33" spans="1:7">
      <c r="A33" s="35">
        <v>44978</v>
      </c>
      <c r="B33" s="36">
        <v>0.40049363425925932</v>
      </c>
      <c r="C33" s="37" t="s">
        <v>20</v>
      </c>
      <c r="D33" s="34">
        <v>45</v>
      </c>
      <c r="E33" s="38">
        <v>140.19999999999999</v>
      </c>
      <c r="F33" s="39" t="s">
        <v>4</v>
      </c>
      <c r="G33" s="40" t="s">
        <v>21</v>
      </c>
    </row>
    <row r="34" spans="1:7">
      <c r="A34" s="35">
        <v>44978</v>
      </c>
      <c r="B34" s="36">
        <v>0.40049363425925932</v>
      </c>
      <c r="C34" s="37" t="s">
        <v>20</v>
      </c>
      <c r="D34" s="34">
        <v>55</v>
      </c>
      <c r="E34" s="38">
        <v>140.19999999999999</v>
      </c>
      <c r="F34" s="39" t="s">
        <v>4</v>
      </c>
      <c r="G34" s="40" t="s">
        <v>21</v>
      </c>
    </row>
    <row r="35" spans="1:7">
      <c r="A35" s="35">
        <v>44978</v>
      </c>
      <c r="B35" s="36">
        <v>0.40049363425925932</v>
      </c>
      <c r="C35" s="37" t="s">
        <v>20</v>
      </c>
      <c r="D35" s="34">
        <v>200</v>
      </c>
      <c r="E35" s="38">
        <v>140.19</v>
      </c>
      <c r="F35" s="39" t="s">
        <v>4</v>
      </c>
      <c r="G35" s="40" t="s">
        <v>21</v>
      </c>
    </row>
    <row r="36" spans="1:7">
      <c r="A36" s="35">
        <v>44978</v>
      </c>
      <c r="B36" s="36">
        <v>0.40091840277777779</v>
      </c>
      <c r="C36" s="37" t="s">
        <v>20</v>
      </c>
      <c r="D36" s="34">
        <v>34</v>
      </c>
      <c r="E36" s="38">
        <v>140.16999999999999</v>
      </c>
      <c r="F36" s="39" t="s">
        <v>4</v>
      </c>
      <c r="G36" s="40" t="s">
        <v>21</v>
      </c>
    </row>
    <row r="37" spans="1:7">
      <c r="A37" s="35">
        <v>44978</v>
      </c>
      <c r="B37" s="36">
        <v>0.40098414351851852</v>
      </c>
      <c r="C37" s="37" t="s">
        <v>20</v>
      </c>
      <c r="D37" s="34">
        <v>2</v>
      </c>
      <c r="E37" s="38">
        <v>140.16</v>
      </c>
      <c r="F37" s="39" t="s">
        <v>4</v>
      </c>
      <c r="G37" s="40" t="s">
        <v>21</v>
      </c>
    </row>
    <row r="38" spans="1:7">
      <c r="A38" s="35">
        <v>44978</v>
      </c>
      <c r="B38" s="36">
        <v>0.40098414351851852</v>
      </c>
      <c r="C38" s="37" t="s">
        <v>20</v>
      </c>
      <c r="D38" s="34">
        <v>3</v>
      </c>
      <c r="E38" s="38">
        <v>140.16</v>
      </c>
      <c r="F38" s="39" t="s">
        <v>4</v>
      </c>
      <c r="G38" s="40" t="s">
        <v>21</v>
      </c>
    </row>
    <row r="39" spans="1:7">
      <c r="A39" s="35">
        <v>44978</v>
      </c>
      <c r="B39" s="36">
        <v>0.40098414351851852</v>
      </c>
      <c r="C39" s="37" t="s">
        <v>20</v>
      </c>
      <c r="D39" s="34">
        <v>4</v>
      </c>
      <c r="E39" s="38">
        <v>140.16</v>
      </c>
      <c r="F39" s="39" t="s">
        <v>4</v>
      </c>
      <c r="G39" s="40" t="s">
        <v>21</v>
      </c>
    </row>
    <row r="40" spans="1:7">
      <c r="A40" s="35">
        <v>44978</v>
      </c>
      <c r="B40" s="36">
        <v>0.40098414351851852</v>
      </c>
      <c r="C40" s="37" t="s">
        <v>20</v>
      </c>
      <c r="D40" s="34">
        <v>5</v>
      </c>
      <c r="E40" s="38">
        <v>140.16</v>
      </c>
      <c r="F40" s="39" t="s">
        <v>4</v>
      </c>
      <c r="G40" s="40" t="s">
        <v>21</v>
      </c>
    </row>
    <row r="41" spans="1:7">
      <c r="A41" s="35">
        <v>44978</v>
      </c>
      <c r="B41" s="36">
        <v>0.40098414351851852</v>
      </c>
      <c r="C41" s="37" t="s">
        <v>20</v>
      </c>
      <c r="D41" s="34">
        <v>5</v>
      </c>
      <c r="E41" s="38">
        <v>140.16999999999999</v>
      </c>
      <c r="F41" s="39" t="s">
        <v>4</v>
      </c>
      <c r="G41" s="40" t="s">
        <v>21</v>
      </c>
    </row>
    <row r="42" spans="1:7">
      <c r="A42" s="35">
        <v>44978</v>
      </c>
      <c r="B42" s="36">
        <v>0.40098414351851852</v>
      </c>
      <c r="C42" s="37" t="s">
        <v>20</v>
      </c>
      <c r="D42" s="34">
        <v>8</v>
      </c>
      <c r="E42" s="38">
        <v>140.16</v>
      </c>
      <c r="F42" s="39" t="s">
        <v>4</v>
      </c>
      <c r="G42" s="40" t="s">
        <v>21</v>
      </c>
    </row>
    <row r="43" spans="1:7">
      <c r="A43" s="35">
        <v>44978</v>
      </c>
      <c r="B43" s="36">
        <v>0.40098414351851852</v>
      </c>
      <c r="C43" s="37" t="s">
        <v>20</v>
      </c>
      <c r="D43" s="34">
        <v>8</v>
      </c>
      <c r="E43" s="38">
        <v>140.16</v>
      </c>
      <c r="F43" s="39" t="s">
        <v>4</v>
      </c>
      <c r="G43" s="40" t="s">
        <v>21</v>
      </c>
    </row>
    <row r="44" spans="1:7">
      <c r="A44" s="35">
        <v>44978</v>
      </c>
      <c r="B44" s="36">
        <v>0.40098414351851852</v>
      </c>
      <c r="C44" s="37" t="s">
        <v>20</v>
      </c>
      <c r="D44" s="34">
        <v>11</v>
      </c>
      <c r="E44" s="38">
        <v>140.16</v>
      </c>
      <c r="F44" s="39" t="s">
        <v>4</v>
      </c>
      <c r="G44" s="40" t="s">
        <v>21</v>
      </c>
    </row>
    <row r="45" spans="1:7">
      <c r="A45" s="35">
        <v>44978</v>
      </c>
      <c r="B45" s="36">
        <v>0.40098414351851852</v>
      </c>
      <c r="C45" s="37" t="s">
        <v>20</v>
      </c>
      <c r="D45" s="34">
        <v>14</v>
      </c>
      <c r="E45" s="38">
        <v>140.16</v>
      </c>
      <c r="F45" s="39" t="s">
        <v>4</v>
      </c>
      <c r="G45" s="40" t="s">
        <v>21</v>
      </c>
    </row>
    <row r="46" spans="1:7">
      <c r="A46" s="35">
        <v>44978</v>
      </c>
      <c r="B46" s="36">
        <v>0.40098414351851852</v>
      </c>
      <c r="C46" s="37" t="s">
        <v>20</v>
      </c>
      <c r="D46" s="34">
        <v>15</v>
      </c>
      <c r="E46" s="38">
        <v>140.16</v>
      </c>
      <c r="F46" s="39" t="s">
        <v>4</v>
      </c>
      <c r="G46" s="40" t="s">
        <v>21</v>
      </c>
    </row>
    <row r="47" spans="1:7">
      <c r="A47" s="35">
        <v>44978</v>
      </c>
      <c r="B47" s="36">
        <v>0.40098414351851852</v>
      </c>
      <c r="C47" s="37" t="s">
        <v>20</v>
      </c>
      <c r="D47" s="34">
        <v>30</v>
      </c>
      <c r="E47" s="38">
        <v>140.16</v>
      </c>
      <c r="F47" s="39" t="s">
        <v>4</v>
      </c>
      <c r="G47" s="40" t="s">
        <v>21</v>
      </c>
    </row>
    <row r="48" spans="1:7">
      <c r="A48" s="35">
        <v>44978</v>
      </c>
      <c r="B48" s="36">
        <v>0.40098414351851852</v>
      </c>
      <c r="C48" s="37" t="s">
        <v>20</v>
      </c>
      <c r="D48" s="34">
        <v>61</v>
      </c>
      <c r="E48" s="38">
        <v>140.16999999999999</v>
      </c>
      <c r="F48" s="39" t="s">
        <v>4</v>
      </c>
      <c r="G48" s="40" t="s">
        <v>21</v>
      </c>
    </row>
    <row r="49" spans="1:7">
      <c r="A49" s="35">
        <v>44978</v>
      </c>
      <c r="B49" s="36">
        <v>0.40098414351851852</v>
      </c>
      <c r="C49" s="37" t="s">
        <v>20</v>
      </c>
      <c r="D49" s="34">
        <v>100</v>
      </c>
      <c r="E49" s="38">
        <v>140.15</v>
      </c>
      <c r="F49" s="39" t="s">
        <v>4</v>
      </c>
      <c r="G49" s="40" t="s">
        <v>21</v>
      </c>
    </row>
    <row r="50" spans="1:7">
      <c r="A50" s="35">
        <v>44978</v>
      </c>
      <c r="B50" s="36">
        <v>0.40098414351851852</v>
      </c>
      <c r="C50" s="37" t="s">
        <v>20</v>
      </c>
      <c r="D50" s="34">
        <v>100</v>
      </c>
      <c r="E50" s="38">
        <v>140.16999999999999</v>
      </c>
      <c r="F50" s="39" t="s">
        <v>4</v>
      </c>
      <c r="G50" s="40" t="s">
        <v>21</v>
      </c>
    </row>
    <row r="51" spans="1:7">
      <c r="A51" s="35">
        <v>44978</v>
      </c>
      <c r="B51" s="36">
        <v>0.40098414351851852</v>
      </c>
      <c r="C51" s="37" t="s">
        <v>20</v>
      </c>
      <c r="D51" s="34">
        <v>17</v>
      </c>
      <c r="E51" s="38">
        <v>140.1</v>
      </c>
      <c r="F51" s="39" t="s">
        <v>4</v>
      </c>
      <c r="G51" s="40" t="s">
        <v>21</v>
      </c>
    </row>
    <row r="52" spans="1:7">
      <c r="A52" s="35">
        <v>44978</v>
      </c>
      <c r="B52" s="36">
        <v>0.40098414351851852</v>
      </c>
      <c r="C52" s="37" t="s">
        <v>20</v>
      </c>
      <c r="D52" s="34">
        <v>19</v>
      </c>
      <c r="E52" s="38">
        <v>140.1</v>
      </c>
      <c r="F52" s="39" t="s">
        <v>4</v>
      </c>
      <c r="G52" s="40" t="s">
        <v>21</v>
      </c>
    </row>
    <row r="53" spans="1:7">
      <c r="A53" s="35">
        <v>44978</v>
      </c>
      <c r="B53" s="36">
        <v>0.40098414351851852</v>
      </c>
      <c r="C53" s="37" t="s">
        <v>20</v>
      </c>
      <c r="D53" s="34">
        <v>34</v>
      </c>
      <c r="E53" s="38">
        <v>140.13999999999999</v>
      </c>
      <c r="F53" s="39" t="s">
        <v>4</v>
      </c>
      <c r="G53" s="40" t="s">
        <v>21</v>
      </c>
    </row>
    <row r="54" spans="1:7">
      <c r="A54" s="35">
        <v>44978</v>
      </c>
      <c r="B54" s="36">
        <v>0.40098414351851852</v>
      </c>
      <c r="C54" s="37" t="s">
        <v>20</v>
      </c>
      <c r="D54" s="34">
        <v>64</v>
      </c>
      <c r="E54" s="38">
        <v>140.1</v>
      </c>
      <c r="F54" s="39" t="s">
        <v>4</v>
      </c>
      <c r="G54" s="40" t="s">
        <v>21</v>
      </c>
    </row>
    <row r="55" spans="1:7">
      <c r="A55" s="35">
        <v>44978</v>
      </c>
      <c r="B55" s="36">
        <v>0.40098414351851852</v>
      </c>
      <c r="C55" s="37" t="s">
        <v>20</v>
      </c>
      <c r="D55" s="34">
        <v>100</v>
      </c>
      <c r="E55" s="38">
        <v>140.12</v>
      </c>
      <c r="F55" s="39" t="s">
        <v>4</v>
      </c>
      <c r="G55" s="40" t="s">
        <v>21</v>
      </c>
    </row>
    <row r="56" spans="1:7">
      <c r="A56" s="35">
        <v>44978</v>
      </c>
      <c r="B56" s="36">
        <v>0.40098414351851852</v>
      </c>
      <c r="C56" s="37" t="s">
        <v>20</v>
      </c>
      <c r="D56" s="34">
        <v>100</v>
      </c>
      <c r="E56" s="38">
        <v>140.13999999999999</v>
      </c>
      <c r="F56" s="39" t="s">
        <v>4</v>
      </c>
      <c r="G56" s="40" t="s">
        <v>21</v>
      </c>
    </row>
    <row r="57" spans="1:7">
      <c r="A57" s="35">
        <v>44978</v>
      </c>
      <c r="B57" s="36">
        <v>0.40098414351851852</v>
      </c>
      <c r="C57" s="37" t="s">
        <v>20</v>
      </c>
      <c r="D57" s="34">
        <v>100</v>
      </c>
      <c r="E57" s="38">
        <v>140.13999999999999</v>
      </c>
      <c r="F57" s="39" t="s">
        <v>4</v>
      </c>
      <c r="G57" s="40" t="s">
        <v>21</v>
      </c>
    </row>
    <row r="58" spans="1:7">
      <c r="A58" s="35">
        <v>44978</v>
      </c>
      <c r="B58" s="36">
        <v>0.40098414351851852</v>
      </c>
      <c r="C58" s="37" t="s">
        <v>20</v>
      </c>
      <c r="D58" s="34">
        <v>100</v>
      </c>
      <c r="E58" s="38">
        <v>140.13999999999999</v>
      </c>
      <c r="F58" s="39" t="s">
        <v>4</v>
      </c>
      <c r="G58" s="40" t="s">
        <v>21</v>
      </c>
    </row>
    <row r="59" spans="1:7">
      <c r="A59" s="35">
        <v>44978</v>
      </c>
      <c r="B59" s="36">
        <v>0.40542870370370376</v>
      </c>
      <c r="C59" s="37" t="s">
        <v>20</v>
      </c>
      <c r="D59" s="34">
        <v>5</v>
      </c>
      <c r="E59" s="38">
        <v>140.91</v>
      </c>
      <c r="F59" s="39" t="s">
        <v>4</v>
      </c>
      <c r="G59" s="40" t="s">
        <v>6</v>
      </c>
    </row>
    <row r="60" spans="1:7">
      <c r="A60" s="35">
        <v>44978</v>
      </c>
      <c r="B60" s="36">
        <v>0.40542870370370376</v>
      </c>
      <c r="C60" s="37" t="s">
        <v>20</v>
      </c>
      <c r="D60" s="34">
        <v>22</v>
      </c>
      <c r="E60" s="38">
        <v>140.91</v>
      </c>
      <c r="F60" s="39" t="s">
        <v>4</v>
      </c>
      <c r="G60" s="40" t="s">
        <v>6</v>
      </c>
    </row>
    <row r="61" spans="1:7">
      <c r="A61" s="35">
        <v>44978</v>
      </c>
      <c r="B61" s="36">
        <v>0.40542870370370376</v>
      </c>
      <c r="C61" s="37" t="s">
        <v>20</v>
      </c>
      <c r="D61" s="34">
        <v>73</v>
      </c>
      <c r="E61" s="38">
        <v>140.91</v>
      </c>
      <c r="F61" s="39" t="s">
        <v>4</v>
      </c>
      <c r="G61" s="40" t="s">
        <v>6</v>
      </c>
    </row>
    <row r="62" spans="1:7">
      <c r="A62" s="35">
        <v>44978</v>
      </c>
      <c r="B62" s="36">
        <v>0.40542870370370376</v>
      </c>
      <c r="C62" s="37" t="s">
        <v>20</v>
      </c>
      <c r="D62" s="34">
        <v>100</v>
      </c>
      <c r="E62" s="38">
        <v>140.91</v>
      </c>
      <c r="F62" s="39" t="s">
        <v>4</v>
      </c>
      <c r="G62" s="40" t="s">
        <v>6</v>
      </c>
    </row>
    <row r="63" spans="1:7">
      <c r="A63" s="35">
        <v>44978</v>
      </c>
      <c r="B63" s="36">
        <v>0.40542870370370376</v>
      </c>
      <c r="C63" s="37" t="s">
        <v>20</v>
      </c>
      <c r="D63" s="34">
        <v>5</v>
      </c>
      <c r="E63" s="38">
        <v>140.93</v>
      </c>
      <c r="F63" s="39" t="s">
        <v>4</v>
      </c>
      <c r="G63" s="40" t="s">
        <v>21</v>
      </c>
    </row>
    <row r="64" spans="1:7">
      <c r="A64" s="35">
        <v>44978</v>
      </c>
      <c r="B64" s="36">
        <v>0.40542870370370376</v>
      </c>
      <c r="C64" s="37" t="s">
        <v>20</v>
      </c>
      <c r="D64" s="34">
        <v>5</v>
      </c>
      <c r="E64" s="38">
        <v>140.93</v>
      </c>
      <c r="F64" s="39" t="s">
        <v>4</v>
      </c>
      <c r="G64" s="40" t="s">
        <v>21</v>
      </c>
    </row>
    <row r="65" spans="1:7">
      <c r="A65" s="35">
        <v>44978</v>
      </c>
      <c r="B65" s="36">
        <v>0.40542870370370376</v>
      </c>
      <c r="C65" s="37" t="s">
        <v>20</v>
      </c>
      <c r="D65" s="34">
        <v>10</v>
      </c>
      <c r="E65" s="38">
        <v>140.93</v>
      </c>
      <c r="F65" s="39" t="s">
        <v>4</v>
      </c>
      <c r="G65" s="40" t="s">
        <v>21</v>
      </c>
    </row>
    <row r="66" spans="1:7">
      <c r="A66" s="35">
        <v>44978</v>
      </c>
      <c r="B66" s="36">
        <v>0.40542870370370376</v>
      </c>
      <c r="C66" s="37" t="s">
        <v>20</v>
      </c>
      <c r="D66" s="34">
        <v>30</v>
      </c>
      <c r="E66" s="38">
        <v>140.93</v>
      </c>
      <c r="F66" s="39" t="s">
        <v>4</v>
      </c>
      <c r="G66" s="40" t="s">
        <v>21</v>
      </c>
    </row>
    <row r="67" spans="1:7">
      <c r="A67" s="35">
        <v>44978</v>
      </c>
      <c r="B67" s="36">
        <v>0.40542870370370376</v>
      </c>
      <c r="C67" s="37" t="s">
        <v>20</v>
      </c>
      <c r="D67" s="34">
        <v>60</v>
      </c>
      <c r="E67" s="38">
        <v>140.93</v>
      </c>
      <c r="F67" s="39" t="s">
        <v>4</v>
      </c>
      <c r="G67" s="40" t="s">
        <v>21</v>
      </c>
    </row>
    <row r="68" spans="1:7">
      <c r="A68" s="35">
        <v>44978</v>
      </c>
      <c r="B68" s="36">
        <v>0.40542870370370376</v>
      </c>
      <c r="C68" s="37" t="s">
        <v>20</v>
      </c>
      <c r="D68" s="34">
        <v>90</v>
      </c>
      <c r="E68" s="38">
        <v>140.93</v>
      </c>
      <c r="F68" s="39" t="s">
        <v>4</v>
      </c>
      <c r="G68" s="40" t="s">
        <v>21</v>
      </c>
    </row>
    <row r="69" spans="1:7">
      <c r="A69" s="35">
        <v>44978</v>
      </c>
      <c r="B69" s="36">
        <v>0.40546192129629632</v>
      </c>
      <c r="C69" s="37" t="s">
        <v>20</v>
      </c>
      <c r="D69" s="34">
        <v>42</v>
      </c>
      <c r="E69" s="38">
        <v>140.80000000000001</v>
      </c>
      <c r="F69" s="39" t="s">
        <v>4</v>
      </c>
      <c r="G69" s="40" t="s">
        <v>36</v>
      </c>
    </row>
    <row r="70" spans="1:7">
      <c r="A70" s="35">
        <v>44978</v>
      </c>
      <c r="B70" s="36">
        <v>0.40546192129629632</v>
      </c>
      <c r="C70" s="37" t="s">
        <v>20</v>
      </c>
      <c r="D70" s="34">
        <v>58</v>
      </c>
      <c r="E70" s="38">
        <v>140.80000000000001</v>
      </c>
      <c r="F70" s="39" t="s">
        <v>4</v>
      </c>
      <c r="G70" s="40" t="s">
        <v>36</v>
      </c>
    </row>
    <row r="71" spans="1:7">
      <c r="A71" s="35">
        <v>44978</v>
      </c>
      <c r="B71" s="36">
        <v>0.40546192129629632</v>
      </c>
      <c r="C71" s="37" t="s">
        <v>20</v>
      </c>
      <c r="D71" s="34">
        <v>11</v>
      </c>
      <c r="E71" s="38">
        <v>140.78</v>
      </c>
      <c r="F71" s="39" t="s">
        <v>4</v>
      </c>
      <c r="G71" s="40" t="s">
        <v>22</v>
      </c>
    </row>
    <row r="72" spans="1:7">
      <c r="A72" s="35">
        <v>44978</v>
      </c>
      <c r="B72" s="36">
        <v>0.40546192129629632</v>
      </c>
      <c r="C72" s="37" t="s">
        <v>20</v>
      </c>
      <c r="D72" s="34">
        <v>11</v>
      </c>
      <c r="E72" s="38">
        <v>140.78</v>
      </c>
      <c r="F72" s="39" t="s">
        <v>4</v>
      </c>
      <c r="G72" s="40" t="s">
        <v>22</v>
      </c>
    </row>
    <row r="73" spans="1:7">
      <c r="A73" s="35">
        <v>44978</v>
      </c>
      <c r="B73" s="36">
        <v>0.40546192129629632</v>
      </c>
      <c r="C73" s="37" t="s">
        <v>20</v>
      </c>
      <c r="D73" s="34">
        <v>2</v>
      </c>
      <c r="E73" s="38">
        <v>140.78</v>
      </c>
      <c r="F73" s="39" t="s">
        <v>4</v>
      </c>
      <c r="G73" s="40" t="s">
        <v>22</v>
      </c>
    </row>
    <row r="74" spans="1:7">
      <c r="A74" s="35">
        <v>44978</v>
      </c>
      <c r="B74" s="36">
        <v>0.40546192129629632</v>
      </c>
      <c r="C74" s="37" t="s">
        <v>20</v>
      </c>
      <c r="D74" s="34">
        <v>11</v>
      </c>
      <c r="E74" s="38">
        <v>140.78</v>
      </c>
      <c r="F74" s="39" t="s">
        <v>4</v>
      </c>
      <c r="G74" s="40" t="s">
        <v>22</v>
      </c>
    </row>
    <row r="75" spans="1:7">
      <c r="A75" s="35">
        <v>44978</v>
      </c>
      <c r="B75" s="36">
        <v>0.40546192129629632</v>
      </c>
      <c r="C75" s="37" t="s">
        <v>20</v>
      </c>
      <c r="D75" s="34">
        <v>11</v>
      </c>
      <c r="E75" s="38">
        <v>140.78</v>
      </c>
      <c r="F75" s="39" t="s">
        <v>4</v>
      </c>
      <c r="G75" s="40" t="s">
        <v>22</v>
      </c>
    </row>
    <row r="76" spans="1:7">
      <c r="A76" s="35">
        <v>44978</v>
      </c>
      <c r="B76" s="36">
        <v>0.40546192129629632</v>
      </c>
      <c r="C76" s="37" t="s">
        <v>20</v>
      </c>
      <c r="D76" s="34">
        <v>11</v>
      </c>
      <c r="E76" s="38">
        <v>140.78</v>
      </c>
      <c r="F76" s="39" t="s">
        <v>4</v>
      </c>
      <c r="G76" s="40" t="s">
        <v>22</v>
      </c>
    </row>
    <row r="77" spans="1:7">
      <c r="A77" s="35">
        <v>44978</v>
      </c>
      <c r="B77" s="36">
        <v>0.40546192129629632</v>
      </c>
      <c r="C77" s="37" t="s">
        <v>20</v>
      </c>
      <c r="D77" s="34">
        <v>11</v>
      </c>
      <c r="E77" s="38">
        <v>140.78</v>
      </c>
      <c r="F77" s="39" t="s">
        <v>4</v>
      </c>
      <c r="G77" s="40" t="s">
        <v>22</v>
      </c>
    </row>
    <row r="78" spans="1:7">
      <c r="A78" s="35">
        <v>44978</v>
      </c>
      <c r="B78" s="36">
        <v>0.40546192129629632</v>
      </c>
      <c r="C78" s="37" t="s">
        <v>20</v>
      </c>
      <c r="D78" s="34">
        <v>11</v>
      </c>
      <c r="E78" s="38">
        <v>140.78</v>
      </c>
      <c r="F78" s="39" t="s">
        <v>4</v>
      </c>
      <c r="G78" s="40" t="s">
        <v>22</v>
      </c>
    </row>
    <row r="79" spans="1:7">
      <c r="A79" s="35">
        <v>44978</v>
      </c>
      <c r="B79" s="36">
        <v>0.40546192129629632</v>
      </c>
      <c r="C79" s="37" t="s">
        <v>20</v>
      </c>
      <c r="D79" s="34">
        <v>11</v>
      </c>
      <c r="E79" s="38">
        <v>140.78</v>
      </c>
      <c r="F79" s="39" t="s">
        <v>4</v>
      </c>
      <c r="G79" s="40" t="s">
        <v>22</v>
      </c>
    </row>
    <row r="80" spans="1:7">
      <c r="A80" s="35">
        <v>44978</v>
      </c>
      <c r="B80" s="36">
        <v>0.40546192129629632</v>
      </c>
      <c r="C80" s="37" t="s">
        <v>20</v>
      </c>
      <c r="D80" s="34">
        <v>11</v>
      </c>
      <c r="E80" s="38">
        <v>140.78</v>
      </c>
      <c r="F80" s="39" t="s">
        <v>4</v>
      </c>
      <c r="G80" s="40" t="s">
        <v>22</v>
      </c>
    </row>
    <row r="81" spans="1:7">
      <c r="A81" s="35">
        <v>44978</v>
      </c>
      <c r="B81" s="36">
        <v>0.40546192129629632</v>
      </c>
      <c r="C81" s="37" t="s">
        <v>20</v>
      </c>
      <c r="D81" s="34">
        <v>1</v>
      </c>
      <c r="E81" s="38">
        <v>140.81</v>
      </c>
      <c r="F81" s="39" t="s">
        <v>4</v>
      </c>
      <c r="G81" s="40" t="s">
        <v>21</v>
      </c>
    </row>
    <row r="82" spans="1:7">
      <c r="A82" s="35">
        <v>44978</v>
      </c>
      <c r="B82" s="36">
        <v>0.40546192129629632</v>
      </c>
      <c r="C82" s="37" t="s">
        <v>20</v>
      </c>
      <c r="D82" s="34">
        <v>99</v>
      </c>
      <c r="E82" s="38">
        <v>140.81</v>
      </c>
      <c r="F82" s="39" t="s">
        <v>4</v>
      </c>
      <c r="G82" s="40" t="s">
        <v>21</v>
      </c>
    </row>
    <row r="83" spans="1:7">
      <c r="A83" s="35">
        <v>44978</v>
      </c>
      <c r="B83" s="36">
        <v>0.40546192129629632</v>
      </c>
      <c r="C83" s="37" t="s">
        <v>20</v>
      </c>
      <c r="D83" s="34">
        <v>41</v>
      </c>
      <c r="E83" s="38">
        <v>140.79</v>
      </c>
      <c r="F83" s="39" t="s">
        <v>4</v>
      </c>
      <c r="G83" s="40" t="s">
        <v>21</v>
      </c>
    </row>
    <row r="84" spans="1:7">
      <c r="A84" s="35">
        <v>44978</v>
      </c>
      <c r="B84" s="36">
        <v>0.40546192129629632</v>
      </c>
      <c r="C84" s="37" t="s">
        <v>20</v>
      </c>
      <c r="D84" s="34">
        <v>46</v>
      </c>
      <c r="E84" s="38">
        <v>140.79</v>
      </c>
      <c r="F84" s="39" t="s">
        <v>4</v>
      </c>
      <c r="G84" s="40" t="s">
        <v>21</v>
      </c>
    </row>
    <row r="85" spans="1:7">
      <c r="A85" s="35">
        <v>44978</v>
      </c>
      <c r="B85" s="36">
        <v>0.40546192129629632</v>
      </c>
      <c r="C85" s="37" t="s">
        <v>20</v>
      </c>
      <c r="D85" s="34">
        <v>54</v>
      </c>
      <c r="E85" s="38">
        <v>140.79</v>
      </c>
      <c r="F85" s="39" t="s">
        <v>4</v>
      </c>
      <c r="G85" s="40" t="s">
        <v>21</v>
      </c>
    </row>
    <row r="86" spans="1:7">
      <c r="A86" s="35">
        <v>44978</v>
      </c>
      <c r="B86" s="36">
        <v>0.40546192129629632</v>
      </c>
      <c r="C86" s="37" t="s">
        <v>20</v>
      </c>
      <c r="D86" s="34">
        <v>59</v>
      </c>
      <c r="E86" s="38">
        <v>140.79</v>
      </c>
      <c r="F86" s="39" t="s">
        <v>4</v>
      </c>
      <c r="G86" s="40" t="s">
        <v>21</v>
      </c>
    </row>
    <row r="87" spans="1:7">
      <c r="A87" s="35">
        <v>44978</v>
      </c>
      <c r="B87" s="36">
        <v>0.40546192129629632</v>
      </c>
      <c r="C87" s="37" t="s">
        <v>20</v>
      </c>
      <c r="D87" s="34">
        <v>100</v>
      </c>
      <c r="E87" s="38">
        <v>140.78</v>
      </c>
      <c r="F87" s="39" t="s">
        <v>4</v>
      </c>
      <c r="G87" s="40" t="s">
        <v>21</v>
      </c>
    </row>
    <row r="88" spans="1:7">
      <c r="A88" s="35">
        <v>44978</v>
      </c>
      <c r="B88" s="36">
        <v>0.40546192129629632</v>
      </c>
      <c r="C88" s="37" t="s">
        <v>20</v>
      </c>
      <c r="D88" s="34">
        <v>100</v>
      </c>
      <c r="E88" s="38">
        <v>140.78</v>
      </c>
      <c r="F88" s="39" t="s">
        <v>4</v>
      </c>
      <c r="G88" s="40" t="s">
        <v>21</v>
      </c>
    </row>
    <row r="89" spans="1:7">
      <c r="A89" s="35">
        <v>44978</v>
      </c>
      <c r="B89" s="36">
        <v>0.40546192129629632</v>
      </c>
      <c r="C89" s="37" t="s">
        <v>20</v>
      </c>
      <c r="D89" s="34">
        <v>100</v>
      </c>
      <c r="E89" s="38">
        <v>140.78</v>
      </c>
      <c r="F89" s="39" t="s">
        <v>4</v>
      </c>
      <c r="G89" s="40" t="s">
        <v>21</v>
      </c>
    </row>
    <row r="90" spans="1:7">
      <c r="A90" s="35">
        <v>44978</v>
      </c>
      <c r="B90" s="36">
        <v>0.40546192129629632</v>
      </c>
      <c r="C90" s="37" t="s">
        <v>20</v>
      </c>
      <c r="D90" s="34">
        <v>100</v>
      </c>
      <c r="E90" s="38">
        <v>140.79</v>
      </c>
      <c r="F90" s="39" t="s">
        <v>4</v>
      </c>
      <c r="G90" s="40" t="s">
        <v>21</v>
      </c>
    </row>
    <row r="91" spans="1:7">
      <c r="A91" s="35">
        <v>44978</v>
      </c>
      <c r="B91" s="36">
        <v>0.40598425925925929</v>
      </c>
      <c r="C91" s="37" t="s">
        <v>20</v>
      </c>
      <c r="D91" s="34">
        <v>200</v>
      </c>
      <c r="E91" s="38">
        <v>140.28</v>
      </c>
      <c r="F91" s="39" t="s">
        <v>4</v>
      </c>
      <c r="G91" s="40" t="s">
        <v>6</v>
      </c>
    </row>
    <row r="92" spans="1:7">
      <c r="A92" s="35">
        <v>44978</v>
      </c>
      <c r="B92" s="36">
        <v>0.40598425925925929</v>
      </c>
      <c r="C92" s="37" t="s">
        <v>20</v>
      </c>
      <c r="D92" s="34">
        <v>100</v>
      </c>
      <c r="E92" s="38">
        <v>140.30000000000001</v>
      </c>
      <c r="F92" s="39" t="s">
        <v>4</v>
      </c>
      <c r="G92" s="40" t="s">
        <v>21</v>
      </c>
    </row>
    <row r="93" spans="1:7">
      <c r="A93" s="35">
        <v>44978</v>
      </c>
      <c r="B93" s="36">
        <v>0.40625092592592593</v>
      </c>
      <c r="C93" s="37" t="s">
        <v>20</v>
      </c>
      <c r="D93" s="34">
        <v>100</v>
      </c>
      <c r="E93" s="38">
        <v>140.1</v>
      </c>
      <c r="F93" s="39" t="s">
        <v>4</v>
      </c>
      <c r="G93" s="40" t="s">
        <v>21</v>
      </c>
    </row>
    <row r="94" spans="1:7">
      <c r="A94" s="35">
        <v>44978</v>
      </c>
      <c r="B94" s="36">
        <v>0.4062510416666667</v>
      </c>
      <c r="C94" s="37" t="s">
        <v>20</v>
      </c>
      <c r="D94" s="34">
        <v>200</v>
      </c>
      <c r="E94" s="38">
        <v>140.08000000000001</v>
      </c>
      <c r="F94" s="39" t="s">
        <v>4</v>
      </c>
      <c r="G94" s="40" t="s">
        <v>21</v>
      </c>
    </row>
    <row r="95" spans="1:7">
      <c r="A95" s="35">
        <v>44978</v>
      </c>
      <c r="B95" s="36">
        <v>0.40742638888888894</v>
      </c>
      <c r="C95" s="37" t="s">
        <v>20</v>
      </c>
      <c r="D95" s="34">
        <v>17</v>
      </c>
      <c r="E95" s="38">
        <v>140.35</v>
      </c>
      <c r="F95" s="39" t="s">
        <v>4</v>
      </c>
      <c r="G95" s="40" t="s">
        <v>36</v>
      </c>
    </row>
    <row r="96" spans="1:7">
      <c r="A96" s="35">
        <v>44978</v>
      </c>
      <c r="B96" s="36">
        <v>0.40742638888888894</v>
      </c>
      <c r="C96" s="37" t="s">
        <v>20</v>
      </c>
      <c r="D96" s="34">
        <v>23</v>
      </c>
      <c r="E96" s="38">
        <v>140.35</v>
      </c>
      <c r="F96" s="39" t="s">
        <v>4</v>
      </c>
      <c r="G96" s="40" t="s">
        <v>36</v>
      </c>
    </row>
    <row r="97" spans="1:7">
      <c r="A97" s="35">
        <v>44978</v>
      </c>
      <c r="B97" s="36">
        <v>0.40742638888888894</v>
      </c>
      <c r="C97" s="37" t="s">
        <v>20</v>
      </c>
      <c r="D97" s="34">
        <v>60</v>
      </c>
      <c r="E97" s="38">
        <v>140.35</v>
      </c>
      <c r="F97" s="39" t="s">
        <v>4</v>
      </c>
      <c r="G97" s="40" t="s">
        <v>36</v>
      </c>
    </row>
    <row r="98" spans="1:7">
      <c r="A98" s="35">
        <v>44978</v>
      </c>
      <c r="B98" s="36">
        <v>0.40742638888888894</v>
      </c>
      <c r="C98" s="37" t="s">
        <v>20</v>
      </c>
      <c r="D98" s="34">
        <v>100</v>
      </c>
      <c r="E98" s="38">
        <v>140.36000000000001</v>
      </c>
      <c r="F98" s="39" t="s">
        <v>4</v>
      </c>
      <c r="G98" s="40" t="s">
        <v>21</v>
      </c>
    </row>
    <row r="99" spans="1:7">
      <c r="A99" s="35">
        <v>44978</v>
      </c>
      <c r="B99" s="36">
        <v>0.40888668981481491</v>
      </c>
      <c r="C99" s="37" t="s">
        <v>20</v>
      </c>
      <c r="D99" s="34">
        <v>32</v>
      </c>
      <c r="E99" s="38">
        <v>140.47</v>
      </c>
      <c r="F99" s="39" t="s">
        <v>4</v>
      </c>
      <c r="G99" s="40" t="s">
        <v>21</v>
      </c>
    </row>
    <row r="100" spans="1:7">
      <c r="A100" s="35">
        <v>44978</v>
      </c>
      <c r="B100" s="36">
        <v>0.40888668981481491</v>
      </c>
      <c r="C100" s="37" t="s">
        <v>20</v>
      </c>
      <c r="D100" s="34">
        <v>100</v>
      </c>
      <c r="E100" s="38">
        <v>140.47</v>
      </c>
      <c r="F100" s="39" t="s">
        <v>4</v>
      </c>
      <c r="G100" s="40" t="s">
        <v>21</v>
      </c>
    </row>
    <row r="101" spans="1:7">
      <c r="A101" s="35">
        <v>44978</v>
      </c>
      <c r="B101" s="36">
        <v>0.40888668981481491</v>
      </c>
      <c r="C101" s="37" t="s">
        <v>20</v>
      </c>
      <c r="D101" s="34">
        <v>1</v>
      </c>
      <c r="E101" s="38">
        <v>140.47</v>
      </c>
      <c r="F101" s="39" t="s">
        <v>4</v>
      </c>
      <c r="G101" s="40" t="s">
        <v>21</v>
      </c>
    </row>
    <row r="102" spans="1:7">
      <c r="A102" s="35">
        <v>44978</v>
      </c>
      <c r="B102" s="36">
        <v>0.40888668981481491</v>
      </c>
      <c r="C102" s="37" t="s">
        <v>20</v>
      </c>
      <c r="D102" s="34">
        <v>33</v>
      </c>
      <c r="E102" s="38">
        <v>140.46</v>
      </c>
      <c r="F102" s="39" t="s">
        <v>4</v>
      </c>
      <c r="G102" s="40" t="s">
        <v>21</v>
      </c>
    </row>
    <row r="103" spans="1:7">
      <c r="A103" s="35">
        <v>44978</v>
      </c>
      <c r="B103" s="36">
        <v>0.40888668981481491</v>
      </c>
      <c r="C103" s="37" t="s">
        <v>20</v>
      </c>
      <c r="D103" s="34">
        <v>67</v>
      </c>
      <c r="E103" s="38">
        <v>140.47</v>
      </c>
      <c r="F103" s="39" t="s">
        <v>4</v>
      </c>
      <c r="G103" s="40" t="s">
        <v>21</v>
      </c>
    </row>
    <row r="104" spans="1:7">
      <c r="A104" s="35">
        <v>44978</v>
      </c>
      <c r="B104" s="36">
        <v>0.40888680555555557</v>
      </c>
      <c r="C104" s="37" t="s">
        <v>20</v>
      </c>
      <c r="D104" s="34">
        <v>53</v>
      </c>
      <c r="E104" s="38">
        <v>140.46</v>
      </c>
      <c r="F104" s="39" t="s">
        <v>4</v>
      </c>
      <c r="G104" s="40" t="s">
        <v>21</v>
      </c>
    </row>
    <row r="105" spans="1:7">
      <c r="A105" s="35">
        <v>44978</v>
      </c>
      <c r="B105" s="36">
        <v>0.40888680555555557</v>
      </c>
      <c r="C105" s="37" t="s">
        <v>20</v>
      </c>
      <c r="D105" s="34">
        <v>1</v>
      </c>
      <c r="E105" s="38">
        <v>140.46</v>
      </c>
      <c r="F105" s="39" t="s">
        <v>4</v>
      </c>
      <c r="G105" s="40" t="s">
        <v>21</v>
      </c>
    </row>
    <row r="106" spans="1:7">
      <c r="A106" s="35">
        <v>44978</v>
      </c>
      <c r="B106" s="36">
        <v>0.40888680555555557</v>
      </c>
      <c r="C106" s="37" t="s">
        <v>20</v>
      </c>
      <c r="D106" s="34">
        <v>13</v>
      </c>
      <c r="E106" s="38">
        <v>140.46</v>
      </c>
      <c r="F106" s="39" t="s">
        <v>4</v>
      </c>
      <c r="G106" s="40" t="s">
        <v>21</v>
      </c>
    </row>
    <row r="107" spans="1:7">
      <c r="A107" s="35">
        <v>44978</v>
      </c>
      <c r="B107" s="36">
        <v>0.41018680555555553</v>
      </c>
      <c r="C107" s="37" t="s">
        <v>20</v>
      </c>
      <c r="D107" s="34">
        <v>10</v>
      </c>
      <c r="E107" s="38">
        <v>140.24</v>
      </c>
      <c r="F107" s="39" t="s">
        <v>4</v>
      </c>
      <c r="G107" s="40" t="s">
        <v>21</v>
      </c>
    </row>
    <row r="108" spans="1:7">
      <c r="A108" s="35">
        <v>44978</v>
      </c>
      <c r="B108" s="36">
        <v>0.41018680555555553</v>
      </c>
      <c r="C108" s="37" t="s">
        <v>20</v>
      </c>
      <c r="D108" s="34">
        <v>90</v>
      </c>
      <c r="E108" s="38">
        <v>140.24</v>
      </c>
      <c r="F108" s="39" t="s">
        <v>4</v>
      </c>
      <c r="G108" s="40" t="s">
        <v>21</v>
      </c>
    </row>
    <row r="109" spans="1:7">
      <c r="A109" s="35">
        <v>44978</v>
      </c>
      <c r="B109" s="36">
        <v>0.41018680555555553</v>
      </c>
      <c r="C109" s="37" t="s">
        <v>20</v>
      </c>
      <c r="D109" s="34">
        <v>100</v>
      </c>
      <c r="E109" s="38">
        <v>140.19</v>
      </c>
      <c r="F109" s="39" t="s">
        <v>4</v>
      </c>
      <c r="G109" s="40" t="s">
        <v>21</v>
      </c>
    </row>
    <row r="110" spans="1:7">
      <c r="A110" s="35">
        <v>44978</v>
      </c>
      <c r="B110" s="36">
        <v>0.41018680555555553</v>
      </c>
      <c r="C110" s="37" t="s">
        <v>20</v>
      </c>
      <c r="D110" s="34">
        <v>100</v>
      </c>
      <c r="E110" s="38">
        <v>140.19999999999999</v>
      </c>
      <c r="F110" s="39" t="s">
        <v>4</v>
      </c>
      <c r="G110" s="40" t="s">
        <v>21</v>
      </c>
    </row>
    <row r="111" spans="1:7">
      <c r="A111" s="35">
        <v>44978</v>
      </c>
      <c r="B111" s="36">
        <v>0.4101869212962963</v>
      </c>
      <c r="C111" s="37" t="s">
        <v>20</v>
      </c>
      <c r="D111" s="34">
        <v>100</v>
      </c>
      <c r="E111" s="38">
        <v>140.16999999999999</v>
      </c>
      <c r="F111" s="39" t="s">
        <v>4</v>
      </c>
      <c r="G111" s="40" t="s">
        <v>6</v>
      </c>
    </row>
    <row r="112" spans="1:7">
      <c r="A112" s="35">
        <v>44978</v>
      </c>
      <c r="B112" s="36">
        <v>0.41262187500000003</v>
      </c>
      <c r="C112" s="37" t="s">
        <v>20</v>
      </c>
      <c r="D112" s="34">
        <v>26</v>
      </c>
      <c r="E112" s="38">
        <v>139.80000000000001</v>
      </c>
      <c r="F112" s="39" t="s">
        <v>4</v>
      </c>
      <c r="G112" s="40" t="s">
        <v>21</v>
      </c>
    </row>
    <row r="113" spans="1:7">
      <c r="A113" s="35">
        <v>44978</v>
      </c>
      <c r="B113" s="36">
        <v>0.41262187500000003</v>
      </c>
      <c r="C113" s="37" t="s">
        <v>20</v>
      </c>
      <c r="D113" s="34">
        <v>74</v>
      </c>
      <c r="E113" s="38">
        <v>139.80000000000001</v>
      </c>
      <c r="F113" s="39" t="s">
        <v>4</v>
      </c>
      <c r="G113" s="40" t="s">
        <v>21</v>
      </c>
    </row>
    <row r="114" spans="1:7">
      <c r="A114" s="35">
        <v>44978</v>
      </c>
      <c r="B114" s="36">
        <v>0.41413182870370369</v>
      </c>
      <c r="C114" s="37" t="s">
        <v>20</v>
      </c>
      <c r="D114" s="34">
        <v>100</v>
      </c>
      <c r="E114" s="38">
        <v>139.51</v>
      </c>
      <c r="F114" s="39" t="s">
        <v>4</v>
      </c>
      <c r="G114" s="40" t="s">
        <v>21</v>
      </c>
    </row>
    <row r="115" spans="1:7">
      <c r="A115" s="35">
        <v>44978</v>
      </c>
      <c r="B115" s="36">
        <v>0.41413182870370369</v>
      </c>
      <c r="C115" s="37" t="s">
        <v>20</v>
      </c>
      <c r="D115" s="34">
        <v>100</v>
      </c>
      <c r="E115" s="38">
        <v>139.52000000000001</v>
      </c>
      <c r="F115" s="39" t="s">
        <v>4</v>
      </c>
      <c r="G115" s="40" t="s">
        <v>21</v>
      </c>
    </row>
    <row r="116" spans="1:7">
      <c r="A116" s="35">
        <v>44978</v>
      </c>
      <c r="B116" s="36">
        <v>0.41413182870370369</v>
      </c>
      <c r="C116" s="37" t="s">
        <v>20</v>
      </c>
      <c r="D116" s="34">
        <v>100</v>
      </c>
      <c r="E116" s="38">
        <v>139.53</v>
      </c>
      <c r="F116" s="39" t="s">
        <v>4</v>
      </c>
      <c r="G116" s="40" t="s">
        <v>21</v>
      </c>
    </row>
    <row r="117" spans="1:7">
      <c r="A117" s="35">
        <v>44978</v>
      </c>
      <c r="B117" s="36">
        <v>0.416716087962963</v>
      </c>
      <c r="C117" s="37" t="s">
        <v>20</v>
      </c>
      <c r="D117" s="34">
        <v>20</v>
      </c>
      <c r="E117" s="38">
        <v>139.38999999999999</v>
      </c>
      <c r="F117" s="39" t="s">
        <v>4</v>
      </c>
      <c r="G117" s="40" t="s">
        <v>21</v>
      </c>
    </row>
    <row r="118" spans="1:7">
      <c r="A118" s="35">
        <v>44978</v>
      </c>
      <c r="B118" s="36">
        <v>0.416716087962963</v>
      </c>
      <c r="C118" s="37" t="s">
        <v>20</v>
      </c>
      <c r="D118" s="34">
        <v>30</v>
      </c>
      <c r="E118" s="38">
        <v>139.38999999999999</v>
      </c>
      <c r="F118" s="39" t="s">
        <v>4</v>
      </c>
      <c r="G118" s="40" t="s">
        <v>21</v>
      </c>
    </row>
    <row r="119" spans="1:7">
      <c r="A119" s="35">
        <v>44978</v>
      </c>
      <c r="B119" s="36">
        <v>0.416716087962963</v>
      </c>
      <c r="C119" s="37" t="s">
        <v>20</v>
      </c>
      <c r="D119" s="34">
        <v>30</v>
      </c>
      <c r="E119" s="38">
        <v>139.38999999999999</v>
      </c>
      <c r="F119" s="39" t="s">
        <v>4</v>
      </c>
      <c r="G119" s="40" t="s">
        <v>21</v>
      </c>
    </row>
    <row r="120" spans="1:7">
      <c r="A120" s="35">
        <v>44978</v>
      </c>
      <c r="B120" s="36">
        <v>0.416716087962963</v>
      </c>
      <c r="C120" s="37" t="s">
        <v>20</v>
      </c>
      <c r="D120" s="34">
        <v>100</v>
      </c>
      <c r="E120" s="38">
        <v>139.38</v>
      </c>
      <c r="F120" s="39" t="s">
        <v>4</v>
      </c>
      <c r="G120" s="40" t="s">
        <v>21</v>
      </c>
    </row>
    <row r="121" spans="1:7">
      <c r="A121" s="35">
        <v>44978</v>
      </c>
      <c r="B121" s="36">
        <v>0.416716087962963</v>
      </c>
      <c r="C121" s="37" t="s">
        <v>20</v>
      </c>
      <c r="D121" s="34">
        <v>100</v>
      </c>
      <c r="E121" s="38">
        <v>139.4</v>
      </c>
      <c r="F121" s="39" t="s">
        <v>4</v>
      </c>
      <c r="G121" s="40" t="s">
        <v>21</v>
      </c>
    </row>
    <row r="122" spans="1:7">
      <c r="A122" s="35">
        <v>44978</v>
      </c>
      <c r="B122" s="36">
        <v>0.416716087962963</v>
      </c>
      <c r="C122" s="37" t="s">
        <v>20</v>
      </c>
      <c r="D122" s="34">
        <v>120</v>
      </c>
      <c r="E122" s="38">
        <v>139.38999999999999</v>
      </c>
      <c r="F122" s="39" t="s">
        <v>4</v>
      </c>
      <c r="G122" s="40" t="s">
        <v>21</v>
      </c>
    </row>
    <row r="123" spans="1:7">
      <c r="A123" s="35">
        <v>44978</v>
      </c>
      <c r="B123" s="36">
        <v>0.416716087962963</v>
      </c>
      <c r="C123" s="37" t="s">
        <v>20</v>
      </c>
      <c r="D123" s="34">
        <v>11</v>
      </c>
      <c r="E123" s="38">
        <v>139.27000000000001</v>
      </c>
      <c r="F123" s="39" t="s">
        <v>4</v>
      </c>
      <c r="G123" s="40" t="s">
        <v>21</v>
      </c>
    </row>
    <row r="124" spans="1:7">
      <c r="A124" s="35">
        <v>44978</v>
      </c>
      <c r="B124" s="36">
        <v>0.416716087962963</v>
      </c>
      <c r="C124" s="37" t="s">
        <v>20</v>
      </c>
      <c r="D124" s="34">
        <v>89</v>
      </c>
      <c r="E124" s="38">
        <v>139.27000000000001</v>
      </c>
      <c r="F124" s="39" t="s">
        <v>4</v>
      </c>
      <c r="G124" s="40" t="s">
        <v>21</v>
      </c>
    </row>
    <row r="125" spans="1:7">
      <c r="A125" s="35">
        <v>44978</v>
      </c>
      <c r="B125" s="36">
        <v>0.416716087962963</v>
      </c>
      <c r="C125" s="37" t="s">
        <v>20</v>
      </c>
      <c r="D125" s="34">
        <v>100</v>
      </c>
      <c r="E125" s="38">
        <v>139.28</v>
      </c>
      <c r="F125" s="39" t="s">
        <v>4</v>
      </c>
      <c r="G125" s="40" t="s">
        <v>21</v>
      </c>
    </row>
    <row r="126" spans="1:7">
      <c r="A126" s="35">
        <v>44978</v>
      </c>
      <c r="B126" s="36">
        <v>0.416716087962963</v>
      </c>
      <c r="C126" s="37" t="s">
        <v>20</v>
      </c>
      <c r="D126" s="34">
        <v>100</v>
      </c>
      <c r="E126" s="38">
        <v>139.29</v>
      </c>
      <c r="F126" s="39" t="s">
        <v>4</v>
      </c>
      <c r="G126" s="40" t="s">
        <v>21</v>
      </c>
    </row>
    <row r="127" spans="1:7">
      <c r="A127" s="35">
        <v>44978</v>
      </c>
      <c r="B127" s="36">
        <v>0.4179856481481482</v>
      </c>
      <c r="C127" s="37" t="s">
        <v>20</v>
      </c>
      <c r="D127" s="34">
        <v>90</v>
      </c>
      <c r="E127" s="38">
        <v>138.80000000000001</v>
      </c>
      <c r="F127" s="39" t="s">
        <v>4</v>
      </c>
      <c r="G127" s="40" t="s">
        <v>21</v>
      </c>
    </row>
    <row r="128" spans="1:7">
      <c r="A128" s="35">
        <v>44978</v>
      </c>
      <c r="B128" s="36">
        <v>0.41798645833333337</v>
      </c>
      <c r="C128" s="37" t="s">
        <v>20</v>
      </c>
      <c r="D128" s="34">
        <v>10</v>
      </c>
      <c r="E128" s="38">
        <v>138.80000000000001</v>
      </c>
      <c r="F128" s="39" t="s">
        <v>4</v>
      </c>
      <c r="G128" s="40" t="s">
        <v>21</v>
      </c>
    </row>
    <row r="129" spans="1:7">
      <c r="A129" s="35">
        <v>44978</v>
      </c>
      <c r="B129" s="36">
        <v>0.41798750000000007</v>
      </c>
      <c r="C129" s="37" t="s">
        <v>20</v>
      </c>
      <c r="D129" s="34">
        <v>50</v>
      </c>
      <c r="E129" s="38">
        <v>138.79</v>
      </c>
      <c r="F129" s="39" t="s">
        <v>4</v>
      </c>
      <c r="G129" s="40" t="s">
        <v>21</v>
      </c>
    </row>
    <row r="130" spans="1:7">
      <c r="A130" s="35">
        <v>44978</v>
      </c>
      <c r="B130" s="36">
        <v>0.41798831018518523</v>
      </c>
      <c r="C130" s="37" t="s">
        <v>20</v>
      </c>
      <c r="D130" s="34">
        <v>47</v>
      </c>
      <c r="E130" s="38">
        <v>138.79</v>
      </c>
      <c r="F130" s="39" t="s">
        <v>4</v>
      </c>
      <c r="G130" s="40" t="s">
        <v>21</v>
      </c>
    </row>
    <row r="131" spans="1:7">
      <c r="A131" s="35">
        <v>44978</v>
      </c>
      <c r="B131" s="36">
        <v>0.41843587962962969</v>
      </c>
      <c r="C131" s="37" t="s">
        <v>20</v>
      </c>
      <c r="D131" s="34">
        <v>100</v>
      </c>
      <c r="E131" s="38">
        <v>138.79</v>
      </c>
      <c r="F131" s="39" t="s">
        <v>4</v>
      </c>
      <c r="G131" s="40" t="s">
        <v>5</v>
      </c>
    </row>
    <row r="132" spans="1:7">
      <c r="A132" s="35">
        <v>44978</v>
      </c>
      <c r="B132" s="36">
        <v>0.41843587962962969</v>
      </c>
      <c r="C132" s="37" t="s">
        <v>20</v>
      </c>
      <c r="D132" s="34">
        <v>100</v>
      </c>
      <c r="E132" s="38">
        <v>138.78</v>
      </c>
      <c r="F132" s="39" t="s">
        <v>4</v>
      </c>
      <c r="G132" s="40" t="s">
        <v>32</v>
      </c>
    </row>
    <row r="133" spans="1:7">
      <c r="A133" s="35">
        <v>44978</v>
      </c>
      <c r="B133" s="36">
        <v>0.41843587962962969</v>
      </c>
      <c r="C133" s="37" t="s">
        <v>20</v>
      </c>
      <c r="D133" s="34">
        <v>1</v>
      </c>
      <c r="E133" s="38">
        <v>138.77000000000001</v>
      </c>
      <c r="F133" s="39" t="s">
        <v>4</v>
      </c>
      <c r="G133" s="40" t="s">
        <v>21</v>
      </c>
    </row>
    <row r="134" spans="1:7">
      <c r="A134" s="35">
        <v>44978</v>
      </c>
      <c r="B134" s="36">
        <v>0.41843587962962969</v>
      </c>
      <c r="C134" s="37" t="s">
        <v>20</v>
      </c>
      <c r="D134" s="34">
        <v>9</v>
      </c>
      <c r="E134" s="38">
        <v>138.77000000000001</v>
      </c>
      <c r="F134" s="39" t="s">
        <v>4</v>
      </c>
      <c r="G134" s="40" t="s">
        <v>21</v>
      </c>
    </row>
    <row r="135" spans="1:7">
      <c r="A135" s="35">
        <v>44978</v>
      </c>
      <c r="B135" s="36">
        <v>0.41843587962962969</v>
      </c>
      <c r="C135" s="37" t="s">
        <v>20</v>
      </c>
      <c r="D135" s="34">
        <v>30</v>
      </c>
      <c r="E135" s="38">
        <v>138.77000000000001</v>
      </c>
      <c r="F135" s="39" t="s">
        <v>4</v>
      </c>
      <c r="G135" s="40" t="s">
        <v>21</v>
      </c>
    </row>
    <row r="136" spans="1:7">
      <c r="A136" s="35">
        <v>44978</v>
      </c>
      <c r="B136" s="36">
        <v>0.41843587962962969</v>
      </c>
      <c r="C136" s="37" t="s">
        <v>20</v>
      </c>
      <c r="D136" s="34">
        <v>30</v>
      </c>
      <c r="E136" s="38">
        <v>138.77000000000001</v>
      </c>
      <c r="F136" s="39" t="s">
        <v>4</v>
      </c>
      <c r="G136" s="40" t="s">
        <v>21</v>
      </c>
    </row>
    <row r="137" spans="1:7">
      <c r="A137" s="35">
        <v>44978</v>
      </c>
      <c r="B137" s="36">
        <v>0.41843587962962969</v>
      </c>
      <c r="C137" s="37" t="s">
        <v>20</v>
      </c>
      <c r="D137" s="34">
        <v>30</v>
      </c>
      <c r="E137" s="38">
        <v>138.77000000000001</v>
      </c>
      <c r="F137" s="39" t="s">
        <v>4</v>
      </c>
      <c r="G137" s="40" t="s">
        <v>21</v>
      </c>
    </row>
    <row r="138" spans="1:7">
      <c r="A138" s="35">
        <v>44978</v>
      </c>
      <c r="B138" s="36">
        <v>0.420179050925926</v>
      </c>
      <c r="C138" s="37" t="s">
        <v>20</v>
      </c>
      <c r="D138" s="34">
        <v>30</v>
      </c>
      <c r="E138" s="38">
        <v>139.63999999999999</v>
      </c>
      <c r="F138" s="39" t="s">
        <v>4</v>
      </c>
      <c r="G138" s="40" t="s">
        <v>21</v>
      </c>
    </row>
    <row r="139" spans="1:7">
      <c r="A139" s="35">
        <v>44978</v>
      </c>
      <c r="B139" s="36">
        <v>0.420179050925926</v>
      </c>
      <c r="C139" s="37" t="s">
        <v>20</v>
      </c>
      <c r="D139" s="34">
        <v>70</v>
      </c>
      <c r="E139" s="38">
        <v>139.63999999999999</v>
      </c>
      <c r="F139" s="39" t="s">
        <v>4</v>
      </c>
      <c r="G139" s="40" t="s">
        <v>21</v>
      </c>
    </row>
    <row r="140" spans="1:7">
      <c r="A140" s="35">
        <v>44978</v>
      </c>
      <c r="B140" s="36">
        <v>0.420179050925926</v>
      </c>
      <c r="C140" s="37" t="s">
        <v>20</v>
      </c>
      <c r="D140" s="34">
        <v>100</v>
      </c>
      <c r="E140" s="38">
        <v>139.63999999999999</v>
      </c>
      <c r="F140" s="39" t="s">
        <v>4</v>
      </c>
      <c r="G140" s="40" t="s">
        <v>21</v>
      </c>
    </row>
    <row r="141" spans="1:7">
      <c r="A141" s="35">
        <v>44978</v>
      </c>
      <c r="B141" s="36">
        <v>0.420179050925926</v>
      </c>
      <c r="C141" s="37" t="s">
        <v>20</v>
      </c>
      <c r="D141" s="34">
        <v>100</v>
      </c>
      <c r="E141" s="38">
        <v>139.63999999999999</v>
      </c>
      <c r="F141" s="39" t="s">
        <v>4</v>
      </c>
      <c r="G141" s="40" t="s">
        <v>21</v>
      </c>
    </row>
    <row r="142" spans="1:7">
      <c r="A142" s="35">
        <v>44978</v>
      </c>
      <c r="B142" s="36">
        <v>0.420179050925926</v>
      </c>
      <c r="C142" s="37" t="s">
        <v>20</v>
      </c>
      <c r="D142" s="34">
        <v>100</v>
      </c>
      <c r="E142" s="38">
        <v>139.62</v>
      </c>
      <c r="F142" s="39" t="s">
        <v>4</v>
      </c>
      <c r="G142" s="40" t="s">
        <v>21</v>
      </c>
    </row>
    <row r="143" spans="1:7">
      <c r="A143" s="35">
        <v>44978</v>
      </c>
      <c r="B143" s="36">
        <v>0.420179050925926</v>
      </c>
      <c r="C143" s="37" t="s">
        <v>20</v>
      </c>
      <c r="D143" s="34">
        <v>100</v>
      </c>
      <c r="E143" s="38">
        <v>139.63</v>
      </c>
      <c r="F143" s="39" t="s">
        <v>4</v>
      </c>
      <c r="G143" s="40" t="s">
        <v>21</v>
      </c>
    </row>
    <row r="144" spans="1:7">
      <c r="A144" s="35">
        <v>44978</v>
      </c>
      <c r="B144" s="36">
        <v>0.420179050925926</v>
      </c>
      <c r="C144" s="37" t="s">
        <v>20</v>
      </c>
      <c r="D144" s="34">
        <v>100</v>
      </c>
      <c r="E144" s="38">
        <v>139.63</v>
      </c>
      <c r="F144" s="39" t="s">
        <v>4</v>
      </c>
      <c r="G144" s="40" t="s">
        <v>21</v>
      </c>
    </row>
    <row r="145" spans="1:7">
      <c r="A145" s="35">
        <v>44978</v>
      </c>
      <c r="B145" s="36">
        <v>0.420179050925926</v>
      </c>
      <c r="C145" s="37" t="s">
        <v>20</v>
      </c>
      <c r="D145" s="34">
        <v>200</v>
      </c>
      <c r="E145" s="38">
        <v>139.62</v>
      </c>
      <c r="F145" s="39" t="s">
        <v>4</v>
      </c>
      <c r="G145" s="40" t="s">
        <v>21</v>
      </c>
    </row>
    <row r="146" spans="1:7">
      <c r="A146" s="35">
        <v>44978</v>
      </c>
      <c r="B146" s="36">
        <v>0.42060150462962964</v>
      </c>
      <c r="C146" s="37" t="s">
        <v>20</v>
      </c>
      <c r="D146" s="34">
        <v>100</v>
      </c>
      <c r="E146" s="38">
        <v>139.43</v>
      </c>
      <c r="F146" s="39" t="s">
        <v>4</v>
      </c>
      <c r="G146" s="40" t="s">
        <v>5</v>
      </c>
    </row>
    <row r="147" spans="1:7">
      <c r="A147" s="35">
        <v>44978</v>
      </c>
      <c r="B147" s="36">
        <v>0.42060150462962964</v>
      </c>
      <c r="C147" s="37" t="s">
        <v>20</v>
      </c>
      <c r="D147" s="34">
        <v>18</v>
      </c>
      <c r="E147" s="38">
        <v>139.41</v>
      </c>
      <c r="F147" s="39" t="s">
        <v>4</v>
      </c>
      <c r="G147" s="40" t="s">
        <v>21</v>
      </c>
    </row>
    <row r="148" spans="1:7">
      <c r="A148" s="35">
        <v>44978</v>
      </c>
      <c r="B148" s="36">
        <v>0.42060150462962964</v>
      </c>
      <c r="C148" s="37" t="s">
        <v>20</v>
      </c>
      <c r="D148" s="34">
        <v>82</v>
      </c>
      <c r="E148" s="38">
        <v>139.41</v>
      </c>
      <c r="F148" s="39" t="s">
        <v>4</v>
      </c>
      <c r="G148" s="40" t="s">
        <v>21</v>
      </c>
    </row>
    <row r="149" spans="1:7">
      <c r="A149" s="35">
        <v>44978</v>
      </c>
      <c r="B149" s="36">
        <v>0.42060150462962964</v>
      </c>
      <c r="C149" s="37" t="s">
        <v>20</v>
      </c>
      <c r="D149" s="34">
        <v>100</v>
      </c>
      <c r="E149" s="38">
        <v>139.41999999999999</v>
      </c>
      <c r="F149" s="39" t="s">
        <v>4</v>
      </c>
      <c r="G149" s="40" t="s">
        <v>21</v>
      </c>
    </row>
    <row r="150" spans="1:7">
      <c r="A150" s="35">
        <v>44978</v>
      </c>
      <c r="B150" s="36">
        <v>0.42768101851851859</v>
      </c>
      <c r="C150" s="37" t="s">
        <v>20</v>
      </c>
      <c r="D150" s="34">
        <v>100</v>
      </c>
      <c r="E150" s="38">
        <v>139.91999999999999</v>
      </c>
      <c r="F150" s="39" t="s">
        <v>4</v>
      </c>
      <c r="G150" s="40" t="s">
        <v>32</v>
      </c>
    </row>
    <row r="151" spans="1:7">
      <c r="A151" s="35">
        <v>44978</v>
      </c>
      <c r="B151" s="36">
        <v>0.42777939814814814</v>
      </c>
      <c r="C151" s="37" t="s">
        <v>20</v>
      </c>
      <c r="D151" s="34">
        <v>100</v>
      </c>
      <c r="E151" s="38">
        <v>139.9</v>
      </c>
      <c r="F151" s="39" t="s">
        <v>4</v>
      </c>
      <c r="G151" s="40" t="s">
        <v>5</v>
      </c>
    </row>
    <row r="152" spans="1:7">
      <c r="A152" s="35">
        <v>44978</v>
      </c>
      <c r="B152" s="36">
        <v>0.42777939814814814</v>
      </c>
      <c r="C152" s="37" t="s">
        <v>20</v>
      </c>
      <c r="D152" s="34">
        <v>10</v>
      </c>
      <c r="E152" s="38">
        <v>139.84</v>
      </c>
      <c r="F152" s="39" t="s">
        <v>4</v>
      </c>
      <c r="G152" s="40" t="s">
        <v>21</v>
      </c>
    </row>
    <row r="153" spans="1:7">
      <c r="A153" s="35">
        <v>44978</v>
      </c>
      <c r="B153" s="36">
        <v>0.42777939814814814</v>
      </c>
      <c r="C153" s="37" t="s">
        <v>20</v>
      </c>
      <c r="D153" s="34">
        <v>90</v>
      </c>
      <c r="E153" s="38">
        <v>139.84</v>
      </c>
      <c r="F153" s="39" t="s">
        <v>4</v>
      </c>
      <c r="G153" s="40" t="s">
        <v>21</v>
      </c>
    </row>
    <row r="154" spans="1:7">
      <c r="A154" s="35">
        <v>44978</v>
      </c>
      <c r="B154" s="36">
        <v>0.42777939814814814</v>
      </c>
      <c r="C154" s="37" t="s">
        <v>20</v>
      </c>
      <c r="D154" s="34">
        <v>100</v>
      </c>
      <c r="E154" s="38">
        <v>139.83000000000001</v>
      </c>
      <c r="F154" s="39" t="s">
        <v>4</v>
      </c>
      <c r="G154" s="40" t="s">
        <v>21</v>
      </c>
    </row>
    <row r="155" spans="1:7">
      <c r="A155" s="35">
        <v>44978</v>
      </c>
      <c r="B155" s="36">
        <v>0.42777939814814814</v>
      </c>
      <c r="C155" s="37" t="s">
        <v>20</v>
      </c>
      <c r="D155" s="34">
        <v>100</v>
      </c>
      <c r="E155" s="38">
        <v>139.85</v>
      </c>
      <c r="F155" s="39" t="s">
        <v>4</v>
      </c>
      <c r="G155" s="40" t="s">
        <v>21</v>
      </c>
    </row>
    <row r="156" spans="1:7">
      <c r="A156" s="35">
        <v>44978</v>
      </c>
      <c r="B156" s="36">
        <v>0.42777939814814814</v>
      </c>
      <c r="C156" s="37" t="s">
        <v>20</v>
      </c>
      <c r="D156" s="34">
        <v>100</v>
      </c>
      <c r="E156" s="38">
        <v>139.77000000000001</v>
      </c>
      <c r="F156" s="39" t="s">
        <v>4</v>
      </c>
      <c r="G156" s="40" t="s">
        <v>21</v>
      </c>
    </row>
    <row r="157" spans="1:7">
      <c r="A157" s="35">
        <v>44978</v>
      </c>
      <c r="B157" s="36">
        <v>0.42928854166666675</v>
      </c>
      <c r="C157" s="37" t="s">
        <v>20</v>
      </c>
      <c r="D157" s="34">
        <v>10</v>
      </c>
      <c r="E157" s="38">
        <v>139.88</v>
      </c>
      <c r="F157" s="39" t="s">
        <v>4</v>
      </c>
      <c r="G157" s="40" t="s">
        <v>5</v>
      </c>
    </row>
    <row r="158" spans="1:7">
      <c r="A158" s="35">
        <v>44978</v>
      </c>
      <c r="B158" s="36">
        <v>0.42928854166666675</v>
      </c>
      <c r="C158" s="37" t="s">
        <v>20</v>
      </c>
      <c r="D158" s="34">
        <v>15</v>
      </c>
      <c r="E158" s="38">
        <v>139.88</v>
      </c>
      <c r="F158" s="39" t="s">
        <v>4</v>
      </c>
      <c r="G158" s="40" t="s">
        <v>5</v>
      </c>
    </row>
    <row r="159" spans="1:7">
      <c r="A159" s="35">
        <v>44978</v>
      </c>
      <c r="B159" s="36">
        <v>0.42928854166666675</v>
      </c>
      <c r="C159" s="37" t="s">
        <v>20</v>
      </c>
      <c r="D159" s="34">
        <v>15</v>
      </c>
      <c r="E159" s="38">
        <v>139.88</v>
      </c>
      <c r="F159" s="39" t="s">
        <v>4</v>
      </c>
      <c r="G159" s="40" t="s">
        <v>5</v>
      </c>
    </row>
    <row r="160" spans="1:7">
      <c r="A160" s="35">
        <v>44978</v>
      </c>
      <c r="B160" s="36">
        <v>0.42928854166666675</v>
      </c>
      <c r="C160" s="37" t="s">
        <v>20</v>
      </c>
      <c r="D160" s="34">
        <v>15</v>
      </c>
      <c r="E160" s="38">
        <v>139.88</v>
      </c>
      <c r="F160" s="39" t="s">
        <v>4</v>
      </c>
      <c r="G160" s="40" t="s">
        <v>5</v>
      </c>
    </row>
    <row r="161" spans="1:7">
      <c r="A161" s="35">
        <v>44978</v>
      </c>
      <c r="B161" s="36">
        <v>0.42928854166666675</v>
      </c>
      <c r="C161" s="37" t="s">
        <v>20</v>
      </c>
      <c r="D161" s="34">
        <v>45</v>
      </c>
      <c r="E161" s="38">
        <v>139.88</v>
      </c>
      <c r="F161" s="39" t="s">
        <v>4</v>
      </c>
      <c r="G161" s="40" t="s">
        <v>5</v>
      </c>
    </row>
    <row r="162" spans="1:7">
      <c r="A162" s="35">
        <v>44978</v>
      </c>
      <c r="B162" s="36">
        <v>0.42933391203703708</v>
      </c>
      <c r="C162" s="37" t="s">
        <v>20</v>
      </c>
      <c r="D162" s="34">
        <v>46</v>
      </c>
      <c r="E162" s="38">
        <v>139.75</v>
      </c>
      <c r="F162" s="39" t="s">
        <v>4</v>
      </c>
      <c r="G162" s="40" t="s">
        <v>6</v>
      </c>
    </row>
    <row r="163" spans="1:7">
      <c r="A163" s="35">
        <v>44978</v>
      </c>
      <c r="B163" s="36">
        <v>0.42934155092592596</v>
      </c>
      <c r="C163" s="37" t="s">
        <v>20</v>
      </c>
      <c r="D163" s="34">
        <v>1</v>
      </c>
      <c r="E163" s="38">
        <v>139.74</v>
      </c>
      <c r="F163" s="39" t="s">
        <v>4</v>
      </c>
      <c r="G163" s="40" t="s">
        <v>22</v>
      </c>
    </row>
    <row r="164" spans="1:7">
      <c r="A164" s="35">
        <v>44978</v>
      </c>
      <c r="B164" s="36">
        <v>0.42934155092592596</v>
      </c>
      <c r="C164" s="37" t="s">
        <v>20</v>
      </c>
      <c r="D164" s="34">
        <v>99</v>
      </c>
      <c r="E164" s="38">
        <v>139.74</v>
      </c>
      <c r="F164" s="39" t="s">
        <v>4</v>
      </c>
      <c r="G164" s="40" t="s">
        <v>22</v>
      </c>
    </row>
    <row r="165" spans="1:7">
      <c r="A165" s="35">
        <v>44978</v>
      </c>
      <c r="B165" s="36">
        <v>0.42934155092592596</v>
      </c>
      <c r="C165" s="37" t="s">
        <v>20</v>
      </c>
      <c r="D165" s="34">
        <v>1</v>
      </c>
      <c r="E165" s="38">
        <v>139.72999999999999</v>
      </c>
      <c r="F165" s="39" t="s">
        <v>4</v>
      </c>
      <c r="G165" s="40" t="s">
        <v>21</v>
      </c>
    </row>
    <row r="166" spans="1:7">
      <c r="A166" s="35">
        <v>44978</v>
      </c>
      <c r="B166" s="36">
        <v>0.42934155092592596</v>
      </c>
      <c r="C166" s="37" t="s">
        <v>20</v>
      </c>
      <c r="D166" s="34">
        <v>1</v>
      </c>
      <c r="E166" s="38">
        <v>139.72999999999999</v>
      </c>
      <c r="F166" s="39" t="s">
        <v>4</v>
      </c>
      <c r="G166" s="40" t="s">
        <v>21</v>
      </c>
    </row>
    <row r="167" spans="1:7">
      <c r="A167" s="35">
        <v>44978</v>
      </c>
      <c r="B167" s="36">
        <v>0.42934155092592596</v>
      </c>
      <c r="C167" s="37" t="s">
        <v>20</v>
      </c>
      <c r="D167" s="34">
        <v>1</v>
      </c>
      <c r="E167" s="38">
        <v>139.74</v>
      </c>
      <c r="F167" s="39" t="s">
        <v>4</v>
      </c>
      <c r="G167" s="40" t="s">
        <v>21</v>
      </c>
    </row>
    <row r="168" spans="1:7">
      <c r="A168" s="35">
        <v>44978</v>
      </c>
      <c r="B168" s="36">
        <v>0.42934155092592596</v>
      </c>
      <c r="C168" s="37" t="s">
        <v>20</v>
      </c>
      <c r="D168" s="34">
        <v>99</v>
      </c>
      <c r="E168" s="38">
        <v>139.72999999999999</v>
      </c>
      <c r="F168" s="39" t="s">
        <v>4</v>
      </c>
      <c r="G168" s="40" t="s">
        <v>21</v>
      </c>
    </row>
    <row r="169" spans="1:7">
      <c r="A169" s="35">
        <v>44978</v>
      </c>
      <c r="B169" s="36">
        <v>0.42934155092592596</v>
      </c>
      <c r="C169" s="37" t="s">
        <v>20</v>
      </c>
      <c r="D169" s="34">
        <v>99</v>
      </c>
      <c r="E169" s="38">
        <v>139.72999999999999</v>
      </c>
      <c r="F169" s="39" t="s">
        <v>4</v>
      </c>
      <c r="G169" s="40" t="s">
        <v>21</v>
      </c>
    </row>
    <row r="170" spans="1:7">
      <c r="A170" s="35">
        <v>44978</v>
      </c>
      <c r="B170" s="36">
        <v>0.42934155092592596</v>
      </c>
      <c r="C170" s="37" t="s">
        <v>20</v>
      </c>
      <c r="D170" s="34">
        <v>99</v>
      </c>
      <c r="E170" s="38">
        <v>139.74</v>
      </c>
      <c r="F170" s="39" t="s">
        <v>4</v>
      </c>
      <c r="G170" s="40" t="s">
        <v>21</v>
      </c>
    </row>
    <row r="171" spans="1:7">
      <c r="A171" s="35">
        <v>44978</v>
      </c>
      <c r="B171" s="36">
        <v>0.42934155092592596</v>
      </c>
      <c r="C171" s="37" t="s">
        <v>20</v>
      </c>
      <c r="D171" s="34">
        <v>100</v>
      </c>
      <c r="E171" s="38">
        <v>139.74</v>
      </c>
      <c r="F171" s="39" t="s">
        <v>4</v>
      </c>
      <c r="G171" s="40" t="s">
        <v>21</v>
      </c>
    </row>
    <row r="172" spans="1:7">
      <c r="A172" s="35">
        <v>44978</v>
      </c>
      <c r="B172" s="36">
        <v>0.43224849537037047</v>
      </c>
      <c r="C172" s="37" t="s">
        <v>20</v>
      </c>
      <c r="D172" s="34">
        <v>100</v>
      </c>
      <c r="E172" s="38">
        <v>139.79</v>
      </c>
      <c r="F172" s="39" t="s">
        <v>4</v>
      </c>
      <c r="G172" s="40" t="s">
        <v>21</v>
      </c>
    </row>
    <row r="173" spans="1:7">
      <c r="A173" s="35">
        <v>44978</v>
      </c>
      <c r="B173" s="36">
        <v>0.43224849537037047</v>
      </c>
      <c r="C173" s="37" t="s">
        <v>20</v>
      </c>
      <c r="D173" s="34">
        <v>100</v>
      </c>
      <c r="E173" s="38">
        <v>139.80000000000001</v>
      </c>
      <c r="F173" s="39" t="s">
        <v>4</v>
      </c>
      <c r="G173" s="40" t="s">
        <v>21</v>
      </c>
    </row>
    <row r="174" spans="1:7">
      <c r="A174" s="35">
        <v>44978</v>
      </c>
      <c r="B174" s="36">
        <v>0.43224849537037047</v>
      </c>
      <c r="C174" s="37" t="s">
        <v>20</v>
      </c>
      <c r="D174" s="34">
        <v>100</v>
      </c>
      <c r="E174" s="38">
        <v>139.81</v>
      </c>
      <c r="F174" s="39" t="s">
        <v>4</v>
      </c>
      <c r="G174" s="40" t="s">
        <v>21</v>
      </c>
    </row>
    <row r="175" spans="1:7">
      <c r="A175" s="35">
        <v>44978</v>
      </c>
      <c r="B175" s="36">
        <v>0.43411493055555561</v>
      </c>
      <c r="C175" s="37" t="s">
        <v>20</v>
      </c>
      <c r="D175" s="34">
        <v>4</v>
      </c>
      <c r="E175" s="38">
        <v>139.44</v>
      </c>
      <c r="F175" s="39" t="s">
        <v>4</v>
      </c>
      <c r="G175" s="40" t="s">
        <v>5</v>
      </c>
    </row>
    <row r="176" spans="1:7">
      <c r="A176" s="35">
        <v>44978</v>
      </c>
      <c r="B176" s="36">
        <v>0.43411493055555561</v>
      </c>
      <c r="C176" s="37" t="s">
        <v>20</v>
      </c>
      <c r="D176" s="34">
        <v>96</v>
      </c>
      <c r="E176" s="38">
        <v>139.44</v>
      </c>
      <c r="F176" s="39" t="s">
        <v>4</v>
      </c>
      <c r="G176" s="40" t="s">
        <v>5</v>
      </c>
    </row>
    <row r="177" spans="1:7">
      <c r="A177" s="35">
        <v>44978</v>
      </c>
      <c r="B177" s="36">
        <v>0.43411493055555561</v>
      </c>
      <c r="C177" s="37" t="s">
        <v>20</v>
      </c>
      <c r="D177" s="34">
        <v>47</v>
      </c>
      <c r="E177" s="38">
        <v>139.46</v>
      </c>
      <c r="F177" s="39" t="s">
        <v>4</v>
      </c>
      <c r="G177" s="40" t="s">
        <v>21</v>
      </c>
    </row>
    <row r="178" spans="1:7">
      <c r="A178" s="35">
        <v>44978</v>
      </c>
      <c r="B178" s="36">
        <v>0.43411493055555561</v>
      </c>
      <c r="C178" s="37" t="s">
        <v>20</v>
      </c>
      <c r="D178" s="34">
        <v>53</v>
      </c>
      <c r="E178" s="38">
        <v>139.46</v>
      </c>
      <c r="F178" s="39" t="s">
        <v>4</v>
      </c>
      <c r="G178" s="40" t="s">
        <v>21</v>
      </c>
    </row>
    <row r="179" spans="1:7">
      <c r="A179" s="35">
        <v>44978</v>
      </c>
      <c r="B179" s="36">
        <v>0.43411493055555561</v>
      </c>
      <c r="C179" s="37" t="s">
        <v>20</v>
      </c>
      <c r="D179" s="34">
        <v>100</v>
      </c>
      <c r="E179" s="38">
        <v>139.44999999999999</v>
      </c>
      <c r="F179" s="39" t="s">
        <v>4</v>
      </c>
      <c r="G179" s="40" t="s">
        <v>21</v>
      </c>
    </row>
    <row r="180" spans="1:7">
      <c r="A180" s="35">
        <v>44978</v>
      </c>
      <c r="B180" s="36">
        <v>0.43880879629629632</v>
      </c>
      <c r="C180" s="37" t="s">
        <v>20</v>
      </c>
      <c r="D180" s="34">
        <v>19</v>
      </c>
      <c r="E180" s="38">
        <v>139.58000000000001</v>
      </c>
      <c r="F180" s="39" t="s">
        <v>4</v>
      </c>
      <c r="G180" s="40" t="s">
        <v>21</v>
      </c>
    </row>
    <row r="181" spans="1:7">
      <c r="A181" s="35">
        <v>44978</v>
      </c>
      <c r="B181" s="36">
        <v>0.43880879629629632</v>
      </c>
      <c r="C181" s="37" t="s">
        <v>20</v>
      </c>
      <c r="D181" s="34">
        <v>31</v>
      </c>
      <c r="E181" s="38">
        <v>139.58000000000001</v>
      </c>
      <c r="F181" s="39" t="s">
        <v>4</v>
      </c>
      <c r="G181" s="40" t="s">
        <v>21</v>
      </c>
    </row>
    <row r="182" spans="1:7">
      <c r="A182" s="35">
        <v>44978</v>
      </c>
      <c r="B182" s="36">
        <v>0.43880879629629632</v>
      </c>
      <c r="C182" s="37" t="s">
        <v>20</v>
      </c>
      <c r="D182" s="34">
        <v>50</v>
      </c>
      <c r="E182" s="38">
        <v>139.58000000000001</v>
      </c>
      <c r="F182" s="39" t="s">
        <v>4</v>
      </c>
      <c r="G182" s="40" t="s">
        <v>21</v>
      </c>
    </row>
    <row r="183" spans="1:7">
      <c r="A183" s="35">
        <v>44978</v>
      </c>
      <c r="B183" s="36">
        <v>0.44249745370370375</v>
      </c>
      <c r="C183" s="37" t="s">
        <v>20</v>
      </c>
      <c r="D183" s="34">
        <v>100</v>
      </c>
      <c r="E183" s="38">
        <v>140.38499999999999</v>
      </c>
      <c r="F183" s="39" t="s">
        <v>4</v>
      </c>
      <c r="G183" s="40" t="s">
        <v>33</v>
      </c>
    </row>
    <row r="184" spans="1:7">
      <c r="A184" s="35">
        <v>44978</v>
      </c>
      <c r="B184" s="36">
        <v>0.44287754629629639</v>
      </c>
      <c r="C184" s="37" t="s">
        <v>20</v>
      </c>
      <c r="D184" s="34">
        <v>45</v>
      </c>
      <c r="E184" s="38">
        <v>140.28</v>
      </c>
      <c r="F184" s="39" t="s">
        <v>4</v>
      </c>
      <c r="G184" s="40" t="s">
        <v>5</v>
      </c>
    </row>
    <row r="185" spans="1:7">
      <c r="A185" s="35">
        <v>44978</v>
      </c>
      <c r="B185" s="36">
        <v>0.44287754629629639</v>
      </c>
      <c r="C185" s="37" t="s">
        <v>20</v>
      </c>
      <c r="D185" s="34">
        <v>55</v>
      </c>
      <c r="E185" s="38">
        <v>140.28</v>
      </c>
      <c r="F185" s="39" t="s">
        <v>4</v>
      </c>
      <c r="G185" s="40" t="s">
        <v>5</v>
      </c>
    </row>
    <row r="186" spans="1:7">
      <c r="A186" s="35">
        <v>44978</v>
      </c>
      <c r="B186" s="36">
        <v>0.44287824074074078</v>
      </c>
      <c r="C186" s="37" t="s">
        <v>20</v>
      </c>
      <c r="D186" s="34">
        <v>100</v>
      </c>
      <c r="E186" s="38">
        <v>140.16999999999999</v>
      </c>
      <c r="F186" s="39" t="s">
        <v>4</v>
      </c>
      <c r="G186" s="40" t="s">
        <v>21</v>
      </c>
    </row>
    <row r="187" spans="1:7">
      <c r="A187" s="35">
        <v>44978</v>
      </c>
      <c r="B187" s="36">
        <v>0.44287824074074078</v>
      </c>
      <c r="C187" s="37" t="s">
        <v>20</v>
      </c>
      <c r="D187" s="34">
        <v>100</v>
      </c>
      <c r="E187" s="38">
        <v>140.16999999999999</v>
      </c>
      <c r="F187" s="39" t="s">
        <v>4</v>
      </c>
      <c r="G187" s="40" t="s">
        <v>21</v>
      </c>
    </row>
    <row r="188" spans="1:7">
      <c r="A188" s="35">
        <v>44978</v>
      </c>
      <c r="B188" s="36">
        <v>0.44287824074074078</v>
      </c>
      <c r="C188" s="37" t="s">
        <v>20</v>
      </c>
      <c r="D188" s="34">
        <v>100</v>
      </c>
      <c r="E188" s="38">
        <v>140.16999999999999</v>
      </c>
      <c r="F188" s="39" t="s">
        <v>4</v>
      </c>
      <c r="G188" s="40" t="s">
        <v>21</v>
      </c>
    </row>
    <row r="189" spans="1:7">
      <c r="A189" s="35">
        <v>44978</v>
      </c>
      <c r="B189" s="36">
        <v>0.44288865740740746</v>
      </c>
      <c r="C189" s="37" t="s">
        <v>20</v>
      </c>
      <c r="D189" s="34">
        <v>9</v>
      </c>
      <c r="E189" s="38">
        <v>140.11000000000001</v>
      </c>
      <c r="F189" s="39" t="s">
        <v>4</v>
      </c>
      <c r="G189" s="40" t="s">
        <v>21</v>
      </c>
    </row>
    <row r="190" spans="1:7">
      <c r="A190" s="35">
        <v>44978</v>
      </c>
      <c r="B190" s="36">
        <v>0.44288865740740746</v>
      </c>
      <c r="C190" s="37" t="s">
        <v>20</v>
      </c>
      <c r="D190" s="34">
        <v>9</v>
      </c>
      <c r="E190" s="38">
        <v>140.12</v>
      </c>
      <c r="F190" s="39" t="s">
        <v>4</v>
      </c>
      <c r="G190" s="40" t="s">
        <v>21</v>
      </c>
    </row>
    <row r="191" spans="1:7">
      <c r="A191" s="35">
        <v>44978</v>
      </c>
      <c r="B191" s="36">
        <v>0.44288865740740746</v>
      </c>
      <c r="C191" s="37" t="s">
        <v>20</v>
      </c>
      <c r="D191" s="34">
        <v>42</v>
      </c>
      <c r="E191" s="38">
        <v>140.12</v>
      </c>
      <c r="F191" s="39" t="s">
        <v>4</v>
      </c>
      <c r="G191" s="40" t="s">
        <v>21</v>
      </c>
    </row>
    <row r="192" spans="1:7">
      <c r="A192" s="35">
        <v>44978</v>
      </c>
      <c r="B192" s="36">
        <v>0.44288865740740746</v>
      </c>
      <c r="C192" s="37" t="s">
        <v>20</v>
      </c>
      <c r="D192" s="34">
        <v>55</v>
      </c>
      <c r="E192" s="38">
        <v>140.12</v>
      </c>
      <c r="F192" s="39" t="s">
        <v>4</v>
      </c>
      <c r="G192" s="40" t="s">
        <v>21</v>
      </c>
    </row>
    <row r="193" spans="1:7">
      <c r="A193" s="35">
        <v>44978</v>
      </c>
      <c r="B193" s="36">
        <v>0.44288865740740746</v>
      </c>
      <c r="C193" s="37" t="s">
        <v>20</v>
      </c>
      <c r="D193" s="34">
        <v>91</v>
      </c>
      <c r="E193" s="38">
        <v>140.11000000000001</v>
      </c>
      <c r="F193" s="39" t="s">
        <v>4</v>
      </c>
      <c r="G193" s="40" t="s">
        <v>21</v>
      </c>
    </row>
    <row r="194" spans="1:7">
      <c r="A194" s="35">
        <v>44978</v>
      </c>
      <c r="B194" s="36">
        <v>0.44288865740740746</v>
      </c>
      <c r="C194" s="37" t="s">
        <v>20</v>
      </c>
      <c r="D194" s="34">
        <v>91</v>
      </c>
      <c r="E194" s="38">
        <v>140.11000000000001</v>
      </c>
      <c r="F194" s="39" t="s">
        <v>4</v>
      </c>
      <c r="G194" s="40" t="s">
        <v>21</v>
      </c>
    </row>
    <row r="195" spans="1:7">
      <c r="A195" s="35">
        <v>44978</v>
      </c>
      <c r="B195" s="36">
        <v>0.44288865740740746</v>
      </c>
      <c r="C195" s="37" t="s">
        <v>20</v>
      </c>
      <c r="D195" s="34">
        <v>94</v>
      </c>
      <c r="E195" s="38">
        <v>140.12</v>
      </c>
      <c r="F195" s="39" t="s">
        <v>4</v>
      </c>
      <c r="G195" s="40" t="s">
        <v>21</v>
      </c>
    </row>
    <row r="196" spans="1:7">
      <c r="A196" s="35">
        <v>44978</v>
      </c>
      <c r="B196" s="36">
        <v>0.44288865740740746</v>
      </c>
      <c r="C196" s="37" t="s">
        <v>20</v>
      </c>
      <c r="D196" s="34">
        <v>100</v>
      </c>
      <c r="E196" s="38">
        <v>140.1</v>
      </c>
      <c r="F196" s="39" t="s">
        <v>4</v>
      </c>
      <c r="G196" s="40" t="s">
        <v>21</v>
      </c>
    </row>
    <row r="197" spans="1:7">
      <c r="A197" s="35">
        <v>44978</v>
      </c>
      <c r="B197" s="36">
        <v>0.44288865740740746</v>
      </c>
      <c r="C197" s="37" t="s">
        <v>20</v>
      </c>
      <c r="D197" s="34">
        <v>100</v>
      </c>
      <c r="E197" s="38">
        <v>140.1</v>
      </c>
      <c r="F197" s="39" t="s">
        <v>4</v>
      </c>
      <c r="G197" s="40" t="s">
        <v>21</v>
      </c>
    </row>
    <row r="198" spans="1:7">
      <c r="A198" s="35">
        <v>44978</v>
      </c>
      <c r="B198" s="36">
        <v>0.44288865740740746</v>
      </c>
      <c r="C198" s="37" t="s">
        <v>20</v>
      </c>
      <c r="D198" s="34">
        <v>100</v>
      </c>
      <c r="E198" s="38">
        <v>140.11000000000001</v>
      </c>
      <c r="F198" s="39" t="s">
        <v>4</v>
      </c>
      <c r="G198" s="40" t="s">
        <v>21</v>
      </c>
    </row>
    <row r="199" spans="1:7">
      <c r="A199" s="35">
        <v>44978</v>
      </c>
      <c r="B199" s="36">
        <v>0.44288865740740746</v>
      </c>
      <c r="C199" s="37" t="s">
        <v>20</v>
      </c>
      <c r="D199" s="34">
        <v>100</v>
      </c>
      <c r="E199" s="38">
        <v>140.11000000000001</v>
      </c>
      <c r="F199" s="39" t="s">
        <v>4</v>
      </c>
      <c r="G199" s="40" t="s">
        <v>21</v>
      </c>
    </row>
    <row r="200" spans="1:7">
      <c r="A200" s="35">
        <v>44978</v>
      </c>
      <c r="B200" s="36">
        <v>0.44288865740740746</v>
      </c>
      <c r="C200" s="37" t="s">
        <v>20</v>
      </c>
      <c r="D200" s="34">
        <v>100</v>
      </c>
      <c r="E200" s="38">
        <v>140.12</v>
      </c>
      <c r="F200" s="39" t="s">
        <v>4</v>
      </c>
      <c r="G200" s="40" t="s">
        <v>21</v>
      </c>
    </row>
    <row r="201" spans="1:7">
      <c r="A201" s="35">
        <v>44978</v>
      </c>
      <c r="B201" s="36">
        <v>0.44288865740740746</v>
      </c>
      <c r="C201" s="37" t="s">
        <v>20</v>
      </c>
      <c r="D201" s="34">
        <v>100</v>
      </c>
      <c r="E201" s="38">
        <v>140.12</v>
      </c>
      <c r="F201" s="39" t="s">
        <v>4</v>
      </c>
      <c r="G201" s="40" t="s">
        <v>21</v>
      </c>
    </row>
    <row r="202" spans="1:7">
      <c r="A202" s="35">
        <v>44978</v>
      </c>
      <c r="B202" s="36">
        <v>0.44288865740740746</v>
      </c>
      <c r="C202" s="37" t="s">
        <v>20</v>
      </c>
      <c r="D202" s="34">
        <v>100</v>
      </c>
      <c r="E202" s="38">
        <v>140.12</v>
      </c>
      <c r="F202" s="39" t="s">
        <v>4</v>
      </c>
      <c r="G202" s="40" t="s">
        <v>21</v>
      </c>
    </row>
    <row r="203" spans="1:7">
      <c r="A203" s="35">
        <v>44978</v>
      </c>
      <c r="B203" s="36">
        <v>0.44288865740740746</v>
      </c>
      <c r="C203" s="37" t="s">
        <v>20</v>
      </c>
      <c r="D203" s="34">
        <v>100</v>
      </c>
      <c r="E203" s="38">
        <v>140.12</v>
      </c>
      <c r="F203" s="39" t="s">
        <v>4</v>
      </c>
      <c r="G203" s="40" t="s">
        <v>21</v>
      </c>
    </row>
    <row r="204" spans="1:7">
      <c r="A204" s="35">
        <v>44978</v>
      </c>
      <c r="B204" s="36">
        <v>0.44288865740740746</v>
      </c>
      <c r="C204" s="37" t="s">
        <v>20</v>
      </c>
      <c r="D204" s="34">
        <v>109</v>
      </c>
      <c r="E204" s="38">
        <v>140.11000000000001</v>
      </c>
      <c r="F204" s="39" t="s">
        <v>4</v>
      </c>
      <c r="G204" s="40" t="s">
        <v>21</v>
      </c>
    </row>
    <row r="205" spans="1:7">
      <c r="A205" s="35">
        <v>44978</v>
      </c>
      <c r="B205" s="36">
        <v>0.44686759259259268</v>
      </c>
      <c r="C205" s="37" t="s">
        <v>20</v>
      </c>
      <c r="D205" s="34">
        <v>35</v>
      </c>
      <c r="E205" s="38">
        <v>140.59</v>
      </c>
      <c r="F205" s="39" t="s">
        <v>4</v>
      </c>
      <c r="G205" s="40" t="s">
        <v>5</v>
      </c>
    </row>
    <row r="206" spans="1:7">
      <c r="A206" s="35">
        <v>44978</v>
      </c>
      <c r="B206" s="36">
        <v>0.44686759259259268</v>
      </c>
      <c r="C206" s="37" t="s">
        <v>20</v>
      </c>
      <c r="D206" s="34">
        <v>65</v>
      </c>
      <c r="E206" s="38">
        <v>140.59</v>
      </c>
      <c r="F206" s="39" t="s">
        <v>4</v>
      </c>
      <c r="G206" s="40" t="s">
        <v>5</v>
      </c>
    </row>
    <row r="207" spans="1:7">
      <c r="A207" s="35">
        <v>44978</v>
      </c>
      <c r="B207" s="36">
        <v>0.44708842592592601</v>
      </c>
      <c r="C207" s="37" t="s">
        <v>20</v>
      </c>
      <c r="D207" s="34">
        <v>98</v>
      </c>
      <c r="E207" s="38">
        <v>140.52000000000001</v>
      </c>
      <c r="F207" s="39" t="s">
        <v>4</v>
      </c>
      <c r="G207" s="40" t="s">
        <v>5</v>
      </c>
    </row>
    <row r="208" spans="1:7">
      <c r="A208" s="35">
        <v>44978</v>
      </c>
      <c r="B208" s="36">
        <v>0.44708842592592601</v>
      </c>
      <c r="C208" s="37" t="s">
        <v>20</v>
      </c>
      <c r="D208" s="34">
        <v>2</v>
      </c>
      <c r="E208" s="38">
        <v>140.52000000000001</v>
      </c>
      <c r="F208" s="39" t="s">
        <v>4</v>
      </c>
      <c r="G208" s="40" t="s">
        <v>5</v>
      </c>
    </row>
    <row r="209" spans="1:7">
      <c r="A209" s="35">
        <v>44978</v>
      </c>
      <c r="B209" s="36">
        <v>0.44708842592592601</v>
      </c>
      <c r="C209" s="37" t="s">
        <v>20</v>
      </c>
      <c r="D209" s="34">
        <v>100</v>
      </c>
      <c r="E209" s="38">
        <v>140.51</v>
      </c>
      <c r="F209" s="39" t="s">
        <v>4</v>
      </c>
      <c r="G209" s="40" t="s">
        <v>21</v>
      </c>
    </row>
    <row r="210" spans="1:7">
      <c r="A210" s="35">
        <v>44978</v>
      </c>
      <c r="B210" s="36">
        <v>0.44708854166666667</v>
      </c>
      <c r="C210" s="37" t="s">
        <v>20</v>
      </c>
      <c r="D210" s="34">
        <v>100</v>
      </c>
      <c r="E210" s="38">
        <v>140.5</v>
      </c>
      <c r="F210" s="39" t="s">
        <v>4</v>
      </c>
      <c r="G210" s="40" t="s">
        <v>21</v>
      </c>
    </row>
    <row r="211" spans="1:7">
      <c r="A211" s="35">
        <v>44978</v>
      </c>
      <c r="B211" s="36">
        <v>0.44708854166666667</v>
      </c>
      <c r="C211" s="37" t="s">
        <v>20</v>
      </c>
      <c r="D211" s="34">
        <v>100</v>
      </c>
      <c r="E211" s="38">
        <v>140.5</v>
      </c>
      <c r="F211" s="39" t="s">
        <v>4</v>
      </c>
      <c r="G211" s="40" t="s">
        <v>21</v>
      </c>
    </row>
    <row r="212" spans="1:7">
      <c r="A212" s="35">
        <v>44978</v>
      </c>
      <c r="B212" s="36">
        <v>0.44708854166666667</v>
      </c>
      <c r="C212" s="37" t="s">
        <v>20</v>
      </c>
      <c r="D212" s="34">
        <v>1</v>
      </c>
      <c r="E212" s="38">
        <v>140.5</v>
      </c>
      <c r="F212" s="39" t="s">
        <v>4</v>
      </c>
      <c r="G212" s="40" t="s">
        <v>21</v>
      </c>
    </row>
    <row r="213" spans="1:7">
      <c r="A213" s="35">
        <v>44978</v>
      </c>
      <c r="B213" s="36">
        <v>0.44708854166666667</v>
      </c>
      <c r="C213" s="37" t="s">
        <v>20</v>
      </c>
      <c r="D213" s="34">
        <v>99</v>
      </c>
      <c r="E213" s="38">
        <v>140.5</v>
      </c>
      <c r="F213" s="39" t="s">
        <v>4</v>
      </c>
      <c r="G213" s="40" t="s">
        <v>21</v>
      </c>
    </row>
    <row r="214" spans="1:7">
      <c r="A214" s="35">
        <v>44978</v>
      </c>
      <c r="B214" s="36">
        <v>0.44710023148148159</v>
      </c>
      <c r="C214" s="37" t="s">
        <v>20</v>
      </c>
      <c r="D214" s="34">
        <v>100</v>
      </c>
      <c r="E214" s="38">
        <v>140.47999999999999</v>
      </c>
      <c r="F214" s="39" t="s">
        <v>4</v>
      </c>
      <c r="G214" s="40" t="s">
        <v>36</v>
      </c>
    </row>
    <row r="215" spans="1:7">
      <c r="A215" s="35">
        <v>44978</v>
      </c>
      <c r="B215" s="36">
        <v>0.44710023148148159</v>
      </c>
      <c r="C215" s="37" t="s">
        <v>20</v>
      </c>
      <c r="D215" s="34">
        <v>100</v>
      </c>
      <c r="E215" s="38">
        <v>140.49</v>
      </c>
      <c r="F215" s="39" t="s">
        <v>4</v>
      </c>
      <c r="G215" s="40" t="s">
        <v>41</v>
      </c>
    </row>
    <row r="216" spans="1:7">
      <c r="A216" s="35">
        <v>44978</v>
      </c>
      <c r="B216" s="36">
        <v>0.44710023148148159</v>
      </c>
      <c r="C216" s="37" t="s">
        <v>20</v>
      </c>
      <c r="D216" s="34">
        <v>100</v>
      </c>
      <c r="E216" s="38">
        <v>140.49</v>
      </c>
      <c r="F216" s="39" t="s">
        <v>4</v>
      </c>
      <c r="G216" s="40" t="s">
        <v>32</v>
      </c>
    </row>
    <row r="217" spans="1:7">
      <c r="A217" s="35">
        <v>44978</v>
      </c>
      <c r="B217" s="36">
        <v>0.44899004629629635</v>
      </c>
      <c r="C217" s="37" t="s">
        <v>20</v>
      </c>
      <c r="D217" s="34">
        <v>100</v>
      </c>
      <c r="E217" s="38">
        <v>140.29</v>
      </c>
      <c r="F217" s="39" t="s">
        <v>4</v>
      </c>
      <c r="G217" s="40" t="s">
        <v>21</v>
      </c>
    </row>
    <row r="218" spans="1:7">
      <c r="A218" s="35">
        <v>44978</v>
      </c>
      <c r="B218" s="36">
        <v>0.44899004629629635</v>
      </c>
      <c r="C218" s="37" t="s">
        <v>20</v>
      </c>
      <c r="D218" s="34">
        <v>100</v>
      </c>
      <c r="E218" s="38">
        <v>140.29</v>
      </c>
      <c r="F218" s="39" t="s">
        <v>4</v>
      </c>
      <c r="G218" s="40" t="s">
        <v>21</v>
      </c>
    </row>
    <row r="219" spans="1:7">
      <c r="A219" s="35">
        <v>44978</v>
      </c>
      <c r="B219" s="36">
        <v>0.44899004629629635</v>
      </c>
      <c r="C219" s="37" t="s">
        <v>20</v>
      </c>
      <c r="D219" s="34">
        <v>100</v>
      </c>
      <c r="E219" s="38">
        <v>140.32</v>
      </c>
      <c r="F219" s="39" t="s">
        <v>4</v>
      </c>
      <c r="G219" s="40" t="s">
        <v>21</v>
      </c>
    </row>
    <row r="220" spans="1:7">
      <c r="A220" s="35">
        <v>44978</v>
      </c>
      <c r="B220" s="36">
        <v>0.45108587962962965</v>
      </c>
      <c r="C220" s="37" t="s">
        <v>20</v>
      </c>
      <c r="D220" s="34">
        <v>100</v>
      </c>
      <c r="E220" s="38">
        <v>140.44</v>
      </c>
      <c r="F220" s="39" t="s">
        <v>4</v>
      </c>
      <c r="G220" s="40" t="s">
        <v>32</v>
      </c>
    </row>
    <row r="221" spans="1:7">
      <c r="A221" s="35">
        <v>44978</v>
      </c>
      <c r="B221" s="36">
        <v>0.45108587962962965</v>
      </c>
      <c r="C221" s="37" t="s">
        <v>20</v>
      </c>
      <c r="D221" s="34">
        <v>2</v>
      </c>
      <c r="E221" s="38">
        <v>140.44999999999999</v>
      </c>
      <c r="F221" s="39" t="s">
        <v>4</v>
      </c>
      <c r="G221" s="40" t="s">
        <v>22</v>
      </c>
    </row>
    <row r="222" spans="1:7">
      <c r="A222" s="35">
        <v>44978</v>
      </c>
      <c r="B222" s="36">
        <v>0.45108587962962965</v>
      </c>
      <c r="C222" s="37" t="s">
        <v>20</v>
      </c>
      <c r="D222" s="34">
        <v>54</v>
      </c>
      <c r="E222" s="38">
        <v>140.44999999999999</v>
      </c>
      <c r="F222" s="39" t="s">
        <v>4</v>
      </c>
      <c r="G222" s="40" t="s">
        <v>22</v>
      </c>
    </row>
    <row r="223" spans="1:7">
      <c r="A223" s="35">
        <v>44978</v>
      </c>
      <c r="B223" s="36">
        <v>0.45108587962962965</v>
      </c>
      <c r="C223" s="37" t="s">
        <v>20</v>
      </c>
      <c r="D223" s="34">
        <v>3</v>
      </c>
      <c r="E223" s="38">
        <v>140.44999999999999</v>
      </c>
      <c r="F223" s="39" t="s">
        <v>4</v>
      </c>
      <c r="G223" s="40" t="s">
        <v>21</v>
      </c>
    </row>
    <row r="224" spans="1:7">
      <c r="A224" s="35">
        <v>44978</v>
      </c>
      <c r="B224" s="36">
        <v>0.45108587962962965</v>
      </c>
      <c r="C224" s="37" t="s">
        <v>20</v>
      </c>
      <c r="D224" s="34">
        <v>97</v>
      </c>
      <c r="E224" s="38">
        <v>140.44999999999999</v>
      </c>
      <c r="F224" s="39" t="s">
        <v>4</v>
      </c>
      <c r="G224" s="40" t="s">
        <v>21</v>
      </c>
    </row>
    <row r="225" spans="1:7">
      <c r="A225" s="35">
        <v>44978</v>
      </c>
      <c r="B225" s="36">
        <v>0.45108587962962965</v>
      </c>
      <c r="C225" s="37" t="s">
        <v>20</v>
      </c>
      <c r="D225" s="34">
        <v>100</v>
      </c>
      <c r="E225" s="38">
        <v>140.44999999999999</v>
      </c>
      <c r="F225" s="39" t="s">
        <v>4</v>
      </c>
      <c r="G225" s="40" t="s">
        <v>21</v>
      </c>
    </row>
    <row r="226" spans="1:7">
      <c r="A226" s="35">
        <v>44978</v>
      </c>
      <c r="B226" s="36">
        <v>0.45108587962962965</v>
      </c>
      <c r="C226" s="37" t="s">
        <v>20</v>
      </c>
      <c r="D226" s="34">
        <v>44</v>
      </c>
      <c r="E226" s="38">
        <v>140.44999999999999</v>
      </c>
      <c r="F226" s="39" t="s">
        <v>4</v>
      </c>
      <c r="G226" s="40" t="s">
        <v>21</v>
      </c>
    </row>
    <row r="227" spans="1:7">
      <c r="A227" s="35">
        <v>44978</v>
      </c>
      <c r="B227" s="36">
        <v>0.45461527777777788</v>
      </c>
      <c r="C227" s="37" t="s">
        <v>20</v>
      </c>
      <c r="D227" s="34">
        <v>100</v>
      </c>
      <c r="E227" s="38">
        <v>140.43</v>
      </c>
      <c r="F227" s="39" t="s">
        <v>4</v>
      </c>
      <c r="G227" s="40" t="s">
        <v>22</v>
      </c>
    </row>
    <row r="228" spans="1:7">
      <c r="A228" s="35">
        <v>44978</v>
      </c>
      <c r="B228" s="36">
        <v>0.45461527777777788</v>
      </c>
      <c r="C228" s="37" t="s">
        <v>20</v>
      </c>
      <c r="D228" s="34">
        <v>100</v>
      </c>
      <c r="E228" s="38">
        <v>140.43</v>
      </c>
      <c r="F228" s="39" t="s">
        <v>4</v>
      </c>
      <c r="G228" s="40" t="s">
        <v>21</v>
      </c>
    </row>
    <row r="229" spans="1:7">
      <c r="A229" s="35">
        <v>44978</v>
      </c>
      <c r="B229" s="36">
        <v>0.45461527777777788</v>
      </c>
      <c r="C229" s="37" t="s">
        <v>20</v>
      </c>
      <c r="D229" s="34">
        <v>100</v>
      </c>
      <c r="E229" s="38">
        <v>140.43</v>
      </c>
      <c r="F229" s="39" t="s">
        <v>4</v>
      </c>
      <c r="G229" s="40" t="s">
        <v>21</v>
      </c>
    </row>
    <row r="230" spans="1:7">
      <c r="A230" s="35">
        <v>44978</v>
      </c>
      <c r="B230" s="36">
        <v>0.45461527777777788</v>
      </c>
      <c r="C230" s="37" t="s">
        <v>20</v>
      </c>
      <c r="D230" s="34">
        <v>100</v>
      </c>
      <c r="E230" s="38">
        <v>140.41999999999999</v>
      </c>
      <c r="F230" s="39" t="s">
        <v>4</v>
      </c>
      <c r="G230" s="40" t="s">
        <v>21</v>
      </c>
    </row>
    <row r="231" spans="1:7">
      <c r="A231" s="35">
        <v>44978</v>
      </c>
      <c r="B231" s="36">
        <v>0.45662615740740742</v>
      </c>
      <c r="C231" s="37" t="s">
        <v>20</v>
      </c>
      <c r="D231" s="34">
        <v>26</v>
      </c>
      <c r="E231" s="38">
        <v>140.85</v>
      </c>
      <c r="F231" s="39" t="s">
        <v>4</v>
      </c>
      <c r="G231" s="40" t="s">
        <v>21</v>
      </c>
    </row>
    <row r="232" spans="1:7">
      <c r="A232" s="35">
        <v>44978</v>
      </c>
      <c r="B232" s="36">
        <v>0.45662615740740742</v>
      </c>
      <c r="C232" s="37" t="s">
        <v>20</v>
      </c>
      <c r="D232" s="34">
        <v>30</v>
      </c>
      <c r="E232" s="38">
        <v>140.85</v>
      </c>
      <c r="F232" s="39" t="s">
        <v>4</v>
      </c>
      <c r="G232" s="40" t="s">
        <v>21</v>
      </c>
    </row>
    <row r="233" spans="1:7">
      <c r="A233" s="35">
        <v>44978</v>
      </c>
      <c r="B233" s="36">
        <v>0.45662615740740742</v>
      </c>
      <c r="C233" s="37" t="s">
        <v>20</v>
      </c>
      <c r="D233" s="34">
        <v>44</v>
      </c>
      <c r="E233" s="38">
        <v>140.85</v>
      </c>
      <c r="F233" s="39" t="s">
        <v>4</v>
      </c>
      <c r="G233" s="40" t="s">
        <v>21</v>
      </c>
    </row>
    <row r="234" spans="1:7">
      <c r="A234" s="35">
        <v>44978</v>
      </c>
      <c r="B234" s="36">
        <v>0.45662615740740742</v>
      </c>
      <c r="C234" s="37" t="s">
        <v>20</v>
      </c>
      <c r="D234" s="34">
        <v>100</v>
      </c>
      <c r="E234" s="38">
        <v>140.85</v>
      </c>
      <c r="F234" s="39" t="s">
        <v>4</v>
      </c>
      <c r="G234" s="40" t="s">
        <v>21</v>
      </c>
    </row>
    <row r="235" spans="1:7">
      <c r="A235" s="35">
        <v>44978</v>
      </c>
      <c r="B235" s="36">
        <v>0.45757719907407413</v>
      </c>
      <c r="C235" s="37" t="s">
        <v>20</v>
      </c>
      <c r="D235" s="34">
        <v>8</v>
      </c>
      <c r="E235" s="38">
        <v>140.9</v>
      </c>
      <c r="F235" s="39" t="s">
        <v>4</v>
      </c>
      <c r="G235" s="40" t="s">
        <v>6</v>
      </c>
    </row>
    <row r="236" spans="1:7">
      <c r="A236" s="35">
        <v>44978</v>
      </c>
      <c r="B236" s="36">
        <v>0.45757719907407413</v>
      </c>
      <c r="C236" s="37" t="s">
        <v>20</v>
      </c>
      <c r="D236" s="34">
        <v>11</v>
      </c>
      <c r="E236" s="38">
        <v>140.9</v>
      </c>
      <c r="F236" s="39" t="s">
        <v>4</v>
      </c>
      <c r="G236" s="40" t="s">
        <v>6</v>
      </c>
    </row>
    <row r="237" spans="1:7">
      <c r="A237" s="35">
        <v>44978</v>
      </c>
      <c r="B237" s="36">
        <v>0.45757719907407413</v>
      </c>
      <c r="C237" s="37" t="s">
        <v>20</v>
      </c>
      <c r="D237" s="34">
        <v>100</v>
      </c>
      <c r="E237" s="38">
        <v>140.88999999999999</v>
      </c>
      <c r="F237" s="39" t="s">
        <v>4</v>
      </c>
      <c r="G237" s="40" t="s">
        <v>6</v>
      </c>
    </row>
    <row r="238" spans="1:7">
      <c r="A238" s="35">
        <v>44978</v>
      </c>
      <c r="B238" s="36">
        <v>0.45757719907407413</v>
      </c>
      <c r="C238" s="37" t="s">
        <v>20</v>
      </c>
      <c r="D238" s="34">
        <v>181</v>
      </c>
      <c r="E238" s="38">
        <v>140.9</v>
      </c>
      <c r="F238" s="39" t="s">
        <v>4</v>
      </c>
      <c r="G238" s="40" t="s">
        <v>6</v>
      </c>
    </row>
    <row r="239" spans="1:7">
      <c r="A239" s="35">
        <v>44978</v>
      </c>
      <c r="B239" s="36">
        <v>0.45757789351851852</v>
      </c>
      <c r="C239" s="37" t="s">
        <v>20</v>
      </c>
      <c r="D239" s="34">
        <v>100</v>
      </c>
      <c r="E239" s="38">
        <v>140.83000000000001</v>
      </c>
      <c r="F239" s="39" t="s">
        <v>4</v>
      </c>
      <c r="G239" s="40" t="s">
        <v>21</v>
      </c>
    </row>
    <row r="240" spans="1:7">
      <c r="A240" s="35">
        <v>44978</v>
      </c>
      <c r="B240" s="36">
        <v>0.45757789351851852</v>
      </c>
      <c r="C240" s="37" t="s">
        <v>20</v>
      </c>
      <c r="D240" s="34">
        <v>3</v>
      </c>
      <c r="E240" s="38">
        <v>140.81</v>
      </c>
      <c r="F240" s="39" t="s">
        <v>4</v>
      </c>
      <c r="G240" s="40" t="s">
        <v>21</v>
      </c>
    </row>
    <row r="241" spans="1:7">
      <c r="A241" s="35">
        <v>44978</v>
      </c>
      <c r="B241" s="36">
        <v>0.45757789351851852</v>
      </c>
      <c r="C241" s="37" t="s">
        <v>20</v>
      </c>
      <c r="D241" s="34">
        <v>97</v>
      </c>
      <c r="E241" s="38">
        <v>140.81</v>
      </c>
      <c r="F241" s="39" t="s">
        <v>4</v>
      </c>
      <c r="G241" s="40" t="s">
        <v>21</v>
      </c>
    </row>
    <row r="242" spans="1:7">
      <c r="A242" s="35">
        <v>44978</v>
      </c>
      <c r="B242" s="36">
        <v>0.45758148148148159</v>
      </c>
      <c r="C242" s="37" t="s">
        <v>20</v>
      </c>
      <c r="D242" s="34">
        <v>100</v>
      </c>
      <c r="E242" s="38">
        <v>140.77000000000001</v>
      </c>
      <c r="F242" s="39" t="s">
        <v>4</v>
      </c>
      <c r="G242" s="40" t="s">
        <v>36</v>
      </c>
    </row>
    <row r="243" spans="1:7">
      <c r="A243" s="35">
        <v>44978</v>
      </c>
      <c r="B243" s="36">
        <v>0.45758148148148159</v>
      </c>
      <c r="C243" s="37" t="s">
        <v>20</v>
      </c>
      <c r="D243" s="34">
        <v>100</v>
      </c>
      <c r="E243" s="38">
        <v>140.77000000000001</v>
      </c>
      <c r="F243" s="39" t="s">
        <v>4</v>
      </c>
      <c r="G243" s="40" t="s">
        <v>36</v>
      </c>
    </row>
    <row r="244" spans="1:7">
      <c r="A244" s="35">
        <v>44978</v>
      </c>
      <c r="B244" s="36">
        <v>0.45758159722222225</v>
      </c>
      <c r="C244" s="37" t="s">
        <v>20</v>
      </c>
      <c r="D244" s="34">
        <v>38</v>
      </c>
      <c r="E244" s="38">
        <v>140.74</v>
      </c>
      <c r="F244" s="39" t="s">
        <v>4</v>
      </c>
      <c r="G244" s="40" t="s">
        <v>21</v>
      </c>
    </row>
    <row r="245" spans="1:7">
      <c r="A245" s="35">
        <v>44978</v>
      </c>
      <c r="B245" s="36">
        <v>0.45758159722222225</v>
      </c>
      <c r="C245" s="37" t="s">
        <v>20</v>
      </c>
      <c r="D245" s="34">
        <v>100</v>
      </c>
      <c r="E245" s="38">
        <v>140.75</v>
      </c>
      <c r="F245" s="39" t="s">
        <v>4</v>
      </c>
      <c r="G245" s="40" t="s">
        <v>21</v>
      </c>
    </row>
    <row r="246" spans="1:7">
      <c r="A246" s="35">
        <v>44978</v>
      </c>
      <c r="B246" s="36">
        <v>0.45758159722222225</v>
      </c>
      <c r="C246" s="37" t="s">
        <v>20</v>
      </c>
      <c r="D246" s="34">
        <v>100</v>
      </c>
      <c r="E246" s="38">
        <v>140.75</v>
      </c>
      <c r="F246" s="39" t="s">
        <v>4</v>
      </c>
      <c r="G246" s="40" t="s">
        <v>21</v>
      </c>
    </row>
    <row r="247" spans="1:7">
      <c r="A247" s="35">
        <v>44978</v>
      </c>
      <c r="B247" s="36">
        <v>0.45758217592592598</v>
      </c>
      <c r="C247" s="37" t="s">
        <v>20</v>
      </c>
      <c r="D247" s="34">
        <v>62</v>
      </c>
      <c r="E247" s="38">
        <v>140.74</v>
      </c>
      <c r="F247" s="39" t="s">
        <v>4</v>
      </c>
      <c r="G247" s="40" t="s">
        <v>21</v>
      </c>
    </row>
    <row r="248" spans="1:7">
      <c r="A248" s="35">
        <v>44978</v>
      </c>
      <c r="B248" s="36">
        <v>0.46099652777777789</v>
      </c>
      <c r="C248" s="37" t="s">
        <v>20</v>
      </c>
      <c r="D248" s="34">
        <v>7</v>
      </c>
      <c r="E248" s="38">
        <v>141.19999999999999</v>
      </c>
      <c r="F248" s="39" t="s">
        <v>4</v>
      </c>
      <c r="G248" s="40" t="s">
        <v>21</v>
      </c>
    </row>
    <row r="249" spans="1:7">
      <c r="A249" s="35">
        <v>44978</v>
      </c>
      <c r="B249" s="36">
        <v>0.46099652777777789</v>
      </c>
      <c r="C249" s="37" t="s">
        <v>20</v>
      </c>
      <c r="D249" s="34">
        <v>93</v>
      </c>
      <c r="E249" s="38">
        <v>141.19999999999999</v>
      </c>
      <c r="F249" s="39" t="s">
        <v>4</v>
      </c>
      <c r="G249" s="40" t="s">
        <v>21</v>
      </c>
    </row>
    <row r="250" spans="1:7">
      <c r="A250" s="35">
        <v>44978</v>
      </c>
      <c r="B250" s="36">
        <v>0.46114490740740743</v>
      </c>
      <c r="C250" s="37" t="s">
        <v>20</v>
      </c>
      <c r="D250" s="34">
        <v>9</v>
      </c>
      <c r="E250" s="38">
        <v>141.28</v>
      </c>
      <c r="F250" s="39" t="s">
        <v>4</v>
      </c>
      <c r="G250" s="40" t="s">
        <v>54</v>
      </c>
    </row>
    <row r="251" spans="1:7">
      <c r="A251" s="35">
        <v>44978</v>
      </c>
      <c r="B251" s="36">
        <v>0.46114490740740743</v>
      </c>
      <c r="C251" s="37" t="s">
        <v>20</v>
      </c>
      <c r="D251" s="34">
        <v>12</v>
      </c>
      <c r="E251" s="38">
        <v>141.28</v>
      </c>
      <c r="F251" s="39" t="s">
        <v>4</v>
      </c>
      <c r="G251" s="40" t="s">
        <v>54</v>
      </c>
    </row>
    <row r="252" spans="1:7">
      <c r="A252" s="35">
        <v>44978</v>
      </c>
      <c r="B252" s="36">
        <v>0.46114490740740743</v>
      </c>
      <c r="C252" s="37" t="s">
        <v>20</v>
      </c>
      <c r="D252" s="34">
        <v>17</v>
      </c>
      <c r="E252" s="38">
        <v>141.28</v>
      </c>
      <c r="F252" s="39" t="s">
        <v>4</v>
      </c>
      <c r="G252" s="40" t="s">
        <v>54</v>
      </c>
    </row>
    <row r="253" spans="1:7">
      <c r="A253" s="35">
        <v>44978</v>
      </c>
      <c r="B253" s="36">
        <v>0.46114490740740743</v>
      </c>
      <c r="C253" s="37" t="s">
        <v>20</v>
      </c>
      <c r="D253" s="34">
        <v>25</v>
      </c>
      <c r="E253" s="38">
        <v>141.29</v>
      </c>
      <c r="F253" s="39" t="s">
        <v>4</v>
      </c>
      <c r="G253" s="40" t="s">
        <v>54</v>
      </c>
    </row>
    <row r="254" spans="1:7">
      <c r="A254" s="35">
        <v>44978</v>
      </c>
      <c r="B254" s="36">
        <v>0.46114490740740743</v>
      </c>
      <c r="C254" s="37" t="s">
        <v>20</v>
      </c>
      <c r="D254" s="34">
        <v>30</v>
      </c>
      <c r="E254" s="38">
        <v>141.28</v>
      </c>
      <c r="F254" s="39" t="s">
        <v>4</v>
      </c>
      <c r="G254" s="40" t="s">
        <v>54</v>
      </c>
    </row>
    <row r="255" spans="1:7">
      <c r="A255" s="35">
        <v>44978</v>
      </c>
      <c r="B255" s="36">
        <v>0.46114490740740743</v>
      </c>
      <c r="C255" s="37" t="s">
        <v>20</v>
      </c>
      <c r="D255" s="34">
        <v>30</v>
      </c>
      <c r="E255" s="38">
        <v>141.29</v>
      </c>
      <c r="F255" s="39" t="s">
        <v>4</v>
      </c>
      <c r="G255" s="40" t="s">
        <v>54</v>
      </c>
    </row>
    <row r="256" spans="1:7">
      <c r="A256" s="35">
        <v>44978</v>
      </c>
      <c r="B256" s="36">
        <v>0.46114490740740743</v>
      </c>
      <c r="C256" s="37" t="s">
        <v>20</v>
      </c>
      <c r="D256" s="34">
        <v>32</v>
      </c>
      <c r="E256" s="38">
        <v>141.28</v>
      </c>
      <c r="F256" s="39" t="s">
        <v>4</v>
      </c>
      <c r="G256" s="40" t="s">
        <v>54</v>
      </c>
    </row>
    <row r="257" spans="1:7">
      <c r="A257" s="35">
        <v>44978</v>
      </c>
      <c r="B257" s="36">
        <v>0.46114490740740743</v>
      </c>
      <c r="C257" s="37" t="s">
        <v>20</v>
      </c>
      <c r="D257" s="34">
        <v>45</v>
      </c>
      <c r="E257" s="38">
        <v>141.29</v>
      </c>
      <c r="F257" s="39" t="s">
        <v>4</v>
      </c>
      <c r="G257" s="40" t="s">
        <v>54</v>
      </c>
    </row>
    <row r="258" spans="1:7">
      <c r="A258" s="35">
        <v>44978</v>
      </c>
      <c r="B258" s="36">
        <v>0.46114490740740743</v>
      </c>
      <c r="C258" s="37" t="s">
        <v>20</v>
      </c>
      <c r="D258" s="34">
        <v>100</v>
      </c>
      <c r="E258" s="38">
        <v>141.30000000000001</v>
      </c>
      <c r="F258" s="39" t="s">
        <v>4</v>
      </c>
      <c r="G258" s="40" t="s">
        <v>21</v>
      </c>
    </row>
    <row r="259" spans="1:7">
      <c r="A259" s="35">
        <v>44978</v>
      </c>
      <c r="B259" s="36">
        <v>0.46114490740740743</v>
      </c>
      <c r="C259" s="37" t="s">
        <v>20</v>
      </c>
      <c r="D259" s="34">
        <v>300</v>
      </c>
      <c r="E259" s="38">
        <v>141.30000000000001</v>
      </c>
      <c r="F259" s="39" t="s">
        <v>4</v>
      </c>
      <c r="G259" s="40" t="s">
        <v>21</v>
      </c>
    </row>
    <row r="260" spans="1:7">
      <c r="A260" s="35">
        <v>44978</v>
      </c>
      <c r="B260" s="36">
        <v>0.46114490740740743</v>
      </c>
      <c r="C260" s="37" t="s">
        <v>20</v>
      </c>
      <c r="D260" s="34">
        <v>100</v>
      </c>
      <c r="E260" s="38">
        <v>141.19999999999999</v>
      </c>
      <c r="F260" s="39" t="s">
        <v>4</v>
      </c>
      <c r="G260" s="40" t="s">
        <v>21</v>
      </c>
    </row>
    <row r="261" spans="1:7">
      <c r="A261" s="35">
        <v>44978</v>
      </c>
      <c r="B261" s="36">
        <v>0.46114490740740743</v>
      </c>
      <c r="C261" s="37" t="s">
        <v>20</v>
      </c>
      <c r="D261" s="34">
        <v>100</v>
      </c>
      <c r="E261" s="38">
        <v>141.21</v>
      </c>
      <c r="F261" s="39" t="s">
        <v>4</v>
      </c>
      <c r="G261" s="40" t="s">
        <v>21</v>
      </c>
    </row>
    <row r="262" spans="1:7">
      <c r="A262" s="35">
        <v>44978</v>
      </c>
      <c r="B262" s="36">
        <v>0.46114490740740743</v>
      </c>
      <c r="C262" s="37" t="s">
        <v>20</v>
      </c>
      <c r="D262" s="34">
        <v>100</v>
      </c>
      <c r="E262" s="38">
        <v>141.25</v>
      </c>
      <c r="F262" s="39" t="s">
        <v>4</v>
      </c>
      <c r="G262" s="40" t="s">
        <v>21</v>
      </c>
    </row>
    <row r="263" spans="1:7">
      <c r="A263" s="35">
        <v>44978</v>
      </c>
      <c r="B263" s="36">
        <v>0.46114490740740743</v>
      </c>
      <c r="C263" s="37" t="s">
        <v>20</v>
      </c>
      <c r="D263" s="34">
        <v>100</v>
      </c>
      <c r="E263" s="38">
        <v>141.25</v>
      </c>
      <c r="F263" s="39" t="s">
        <v>4</v>
      </c>
      <c r="G263" s="40" t="s">
        <v>21</v>
      </c>
    </row>
    <row r="264" spans="1:7">
      <c r="A264" s="35">
        <v>44978</v>
      </c>
      <c r="B264" s="36">
        <v>0.46286331018518523</v>
      </c>
      <c r="C264" s="37" t="s">
        <v>20</v>
      </c>
      <c r="D264" s="34">
        <v>22</v>
      </c>
      <c r="E264" s="38">
        <v>141.16999999999999</v>
      </c>
      <c r="F264" s="39" t="s">
        <v>4</v>
      </c>
      <c r="G264" s="40" t="s">
        <v>22</v>
      </c>
    </row>
    <row r="265" spans="1:7">
      <c r="A265" s="35">
        <v>44978</v>
      </c>
      <c r="B265" s="36">
        <v>0.46286331018518523</v>
      </c>
      <c r="C265" s="37" t="s">
        <v>20</v>
      </c>
      <c r="D265" s="34">
        <v>78</v>
      </c>
      <c r="E265" s="38">
        <v>141.16999999999999</v>
      </c>
      <c r="F265" s="39" t="s">
        <v>4</v>
      </c>
      <c r="G265" s="40" t="s">
        <v>22</v>
      </c>
    </row>
    <row r="266" spans="1:7">
      <c r="A266" s="35">
        <v>44978</v>
      </c>
      <c r="B266" s="36">
        <v>0.46286331018518523</v>
      </c>
      <c r="C266" s="37" t="s">
        <v>20</v>
      </c>
      <c r="D266" s="34">
        <v>40</v>
      </c>
      <c r="E266" s="38">
        <v>141.16999999999999</v>
      </c>
      <c r="F266" s="39" t="s">
        <v>4</v>
      </c>
      <c r="G266" s="40" t="s">
        <v>21</v>
      </c>
    </row>
    <row r="267" spans="1:7">
      <c r="A267" s="35">
        <v>44978</v>
      </c>
      <c r="B267" s="36">
        <v>0.46286331018518523</v>
      </c>
      <c r="C267" s="37" t="s">
        <v>20</v>
      </c>
      <c r="D267" s="34">
        <v>40</v>
      </c>
      <c r="E267" s="38">
        <v>141.16999999999999</v>
      </c>
      <c r="F267" s="39" t="s">
        <v>4</v>
      </c>
      <c r="G267" s="40" t="s">
        <v>21</v>
      </c>
    </row>
    <row r="268" spans="1:7">
      <c r="A268" s="35">
        <v>44978</v>
      </c>
      <c r="B268" s="36">
        <v>0.46286331018518523</v>
      </c>
      <c r="C268" s="37" t="s">
        <v>20</v>
      </c>
      <c r="D268" s="34">
        <v>60</v>
      </c>
      <c r="E268" s="38">
        <v>141.16999999999999</v>
      </c>
      <c r="F268" s="39" t="s">
        <v>4</v>
      </c>
      <c r="G268" s="40" t="s">
        <v>21</v>
      </c>
    </row>
    <row r="269" spans="1:7">
      <c r="A269" s="35">
        <v>44978</v>
      </c>
      <c r="B269" s="36">
        <v>0.46286331018518523</v>
      </c>
      <c r="C269" s="37" t="s">
        <v>20</v>
      </c>
      <c r="D269" s="34">
        <v>60</v>
      </c>
      <c r="E269" s="38">
        <v>141.16999999999999</v>
      </c>
      <c r="F269" s="39" t="s">
        <v>4</v>
      </c>
      <c r="G269" s="40" t="s">
        <v>21</v>
      </c>
    </row>
    <row r="270" spans="1:7">
      <c r="A270" s="35">
        <v>44978</v>
      </c>
      <c r="B270" s="36">
        <v>0.46286331018518523</v>
      </c>
      <c r="C270" s="37" t="s">
        <v>20</v>
      </c>
      <c r="D270" s="34">
        <v>93</v>
      </c>
      <c r="E270" s="38">
        <v>141.16</v>
      </c>
      <c r="F270" s="39" t="s">
        <v>4</v>
      </c>
      <c r="G270" s="40" t="s">
        <v>21</v>
      </c>
    </row>
    <row r="271" spans="1:7">
      <c r="A271" s="35">
        <v>44978</v>
      </c>
      <c r="B271" s="36">
        <v>0.46286331018518523</v>
      </c>
      <c r="C271" s="37" t="s">
        <v>20</v>
      </c>
      <c r="D271" s="34">
        <v>100</v>
      </c>
      <c r="E271" s="38">
        <v>141.15</v>
      </c>
      <c r="F271" s="39" t="s">
        <v>4</v>
      </c>
      <c r="G271" s="40" t="s">
        <v>21</v>
      </c>
    </row>
    <row r="272" spans="1:7">
      <c r="A272" s="35">
        <v>44978</v>
      </c>
      <c r="B272" s="36">
        <v>0.46286331018518523</v>
      </c>
      <c r="C272" s="37" t="s">
        <v>20</v>
      </c>
      <c r="D272" s="34">
        <v>100</v>
      </c>
      <c r="E272" s="38">
        <v>141.16999999999999</v>
      </c>
      <c r="F272" s="39" t="s">
        <v>4</v>
      </c>
      <c r="G272" s="40" t="s">
        <v>21</v>
      </c>
    </row>
    <row r="273" spans="1:7">
      <c r="A273" s="35">
        <v>44978</v>
      </c>
      <c r="B273" s="36">
        <v>0.46286331018518523</v>
      </c>
      <c r="C273" s="37" t="s">
        <v>20</v>
      </c>
      <c r="D273" s="34">
        <v>107</v>
      </c>
      <c r="E273" s="38">
        <v>141.16</v>
      </c>
      <c r="F273" s="39" t="s">
        <v>4</v>
      </c>
      <c r="G273" s="40" t="s">
        <v>21</v>
      </c>
    </row>
    <row r="274" spans="1:7">
      <c r="A274" s="35">
        <v>44978</v>
      </c>
      <c r="B274" s="36">
        <v>0.46433472222222227</v>
      </c>
      <c r="C274" s="37" t="s">
        <v>20</v>
      </c>
      <c r="D274" s="34">
        <v>100</v>
      </c>
      <c r="E274" s="38">
        <v>140.97999999999999</v>
      </c>
      <c r="F274" s="39" t="s">
        <v>4</v>
      </c>
      <c r="G274" s="40" t="s">
        <v>21</v>
      </c>
    </row>
    <row r="275" spans="1:7">
      <c r="A275" s="35">
        <v>44978</v>
      </c>
      <c r="B275" s="36">
        <v>0.46433553240740744</v>
      </c>
      <c r="C275" s="37" t="s">
        <v>20</v>
      </c>
      <c r="D275" s="34">
        <v>28</v>
      </c>
      <c r="E275" s="38">
        <v>140.96</v>
      </c>
      <c r="F275" s="39" t="s">
        <v>4</v>
      </c>
      <c r="G275" s="40" t="s">
        <v>21</v>
      </c>
    </row>
    <row r="276" spans="1:7">
      <c r="A276" s="35">
        <v>44978</v>
      </c>
      <c r="B276" s="36">
        <v>0.46433553240740744</v>
      </c>
      <c r="C276" s="37" t="s">
        <v>20</v>
      </c>
      <c r="D276" s="34">
        <v>72</v>
      </c>
      <c r="E276" s="38">
        <v>140.96</v>
      </c>
      <c r="F276" s="39" t="s">
        <v>4</v>
      </c>
      <c r="G276" s="40" t="s">
        <v>21</v>
      </c>
    </row>
    <row r="277" spans="1:7">
      <c r="A277" s="35">
        <v>44978</v>
      </c>
      <c r="B277" s="36">
        <v>0.46433553240740744</v>
      </c>
      <c r="C277" s="37" t="s">
        <v>20</v>
      </c>
      <c r="D277" s="34">
        <v>100</v>
      </c>
      <c r="E277" s="38">
        <v>140.97999999999999</v>
      </c>
      <c r="F277" s="39" t="s">
        <v>4</v>
      </c>
      <c r="G277" s="40" t="s">
        <v>21</v>
      </c>
    </row>
    <row r="278" spans="1:7">
      <c r="A278" s="35">
        <v>44978</v>
      </c>
      <c r="B278" s="36">
        <v>0.46433553240740744</v>
      </c>
      <c r="C278" s="37" t="s">
        <v>20</v>
      </c>
      <c r="D278" s="34">
        <v>100</v>
      </c>
      <c r="E278" s="38">
        <v>140.97999999999999</v>
      </c>
      <c r="F278" s="39" t="s">
        <v>4</v>
      </c>
      <c r="G278" s="40" t="s">
        <v>21</v>
      </c>
    </row>
    <row r="279" spans="1:7">
      <c r="A279" s="35">
        <v>44978</v>
      </c>
      <c r="B279" s="36">
        <v>0.46779085648148155</v>
      </c>
      <c r="C279" s="37" t="s">
        <v>20</v>
      </c>
      <c r="D279" s="34">
        <v>100</v>
      </c>
      <c r="E279" s="38">
        <v>140.94</v>
      </c>
      <c r="F279" s="39" t="s">
        <v>4</v>
      </c>
      <c r="G279" s="40" t="s">
        <v>21</v>
      </c>
    </row>
    <row r="280" spans="1:7">
      <c r="A280" s="35">
        <v>44978</v>
      </c>
      <c r="B280" s="36">
        <v>0.46914687500000007</v>
      </c>
      <c r="C280" s="37" t="s">
        <v>20</v>
      </c>
      <c r="D280" s="34">
        <v>28</v>
      </c>
      <c r="E280" s="38">
        <v>140.94</v>
      </c>
      <c r="F280" s="39" t="s">
        <v>4</v>
      </c>
      <c r="G280" s="40" t="s">
        <v>32</v>
      </c>
    </row>
    <row r="281" spans="1:7">
      <c r="A281" s="35">
        <v>44978</v>
      </c>
      <c r="B281" s="36">
        <v>0.46914687500000007</v>
      </c>
      <c r="C281" s="37" t="s">
        <v>20</v>
      </c>
      <c r="D281" s="34">
        <v>72</v>
      </c>
      <c r="E281" s="38">
        <v>140.94</v>
      </c>
      <c r="F281" s="39" t="s">
        <v>4</v>
      </c>
      <c r="G281" s="40" t="s">
        <v>32</v>
      </c>
    </row>
    <row r="282" spans="1:7">
      <c r="A282" s="35">
        <v>44978</v>
      </c>
      <c r="B282" s="36">
        <v>0.47413553240740747</v>
      </c>
      <c r="C282" s="37" t="s">
        <v>20</v>
      </c>
      <c r="D282" s="34">
        <v>72</v>
      </c>
      <c r="E282" s="38">
        <v>141.16</v>
      </c>
      <c r="F282" s="39" t="s">
        <v>4</v>
      </c>
      <c r="G282" s="40" t="s">
        <v>5</v>
      </c>
    </row>
    <row r="283" spans="1:7">
      <c r="A283" s="35">
        <v>44978</v>
      </c>
      <c r="B283" s="36">
        <v>0.47413553240740747</v>
      </c>
      <c r="C283" s="37" t="s">
        <v>20</v>
      </c>
      <c r="D283" s="34">
        <v>28</v>
      </c>
      <c r="E283" s="38">
        <v>141.16</v>
      </c>
      <c r="F283" s="39" t="s">
        <v>4</v>
      </c>
      <c r="G283" s="40" t="s">
        <v>5</v>
      </c>
    </row>
    <row r="284" spans="1:7">
      <c r="A284" s="35">
        <v>44978</v>
      </c>
      <c r="B284" s="36">
        <v>0.47413553240740747</v>
      </c>
      <c r="C284" s="37" t="s">
        <v>20</v>
      </c>
      <c r="D284" s="34">
        <v>40</v>
      </c>
      <c r="E284" s="38">
        <v>141.15</v>
      </c>
      <c r="F284" s="39" t="s">
        <v>4</v>
      </c>
      <c r="G284" s="40" t="s">
        <v>5</v>
      </c>
    </row>
    <row r="285" spans="1:7">
      <c r="A285" s="35">
        <v>44978</v>
      </c>
      <c r="B285" s="36">
        <v>0.47413553240740747</v>
      </c>
      <c r="C285" s="37" t="s">
        <v>20</v>
      </c>
      <c r="D285" s="34">
        <v>60</v>
      </c>
      <c r="E285" s="38">
        <v>141.15</v>
      </c>
      <c r="F285" s="39" t="s">
        <v>4</v>
      </c>
      <c r="G285" s="40" t="s">
        <v>5</v>
      </c>
    </row>
    <row r="286" spans="1:7">
      <c r="A286" s="35">
        <v>44978</v>
      </c>
      <c r="B286" s="36">
        <v>0.47413553240740747</v>
      </c>
      <c r="C286" s="37" t="s">
        <v>20</v>
      </c>
      <c r="D286" s="34">
        <v>10</v>
      </c>
      <c r="E286" s="38">
        <v>141.16999999999999</v>
      </c>
      <c r="F286" s="39" t="s">
        <v>4</v>
      </c>
      <c r="G286" s="40" t="s">
        <v>21</v>
      </c>
    </row>
    <row r="287" spans="1:7">
      <c r="A287" s="35">
        <v>44978</v>
      </c>
      <c r="B287" s="36">
        <v>0.47413553240740747</v>
      </c>
      <c r="C287" s="37" t="s">
        <v>20</v>
      </c>
      <c r="D287" s="34">
        <v>22</v>
      </c>
      <c r="E287" s="38">
        <v>141.16999999999999</v>
      </c>
      <c r="F287" s="39" t="s">
        <v>4</v>
      </c>
      <c r="G287" s="40" t="s">
        <v>21</v>
      </c>
    </row>
    <row r="288" spans="1:7">
      <c r="A288" s="35">
        <v>44978</v>
      </c>
      <c r="B288" s="36">
        <v>0.47413553240740747</v>
      </c>
      <c r="C288" s="37" t="s">
        <v>20</v>
      </c>
      <c r="D288" s="34">
        <v>37</v>
      </c>
      <c r="E288" s="38">
        <v>141.16999999999999</v>
      </c>
      <c r="F288" s="39" t="s">
        <v>4</v>
      </c>
      <c r="G288" s="40" t="s">
        <v>21</v>
      </c>
    </row>
    <row r="289" spans="1:7">
      <c r="A289" s="35">
        <v>44978</v>
      </c>
      <c r="B289" s="36">
        <v>0.47413553240740747</v>
      </c>
      <c r="C289" s="37" t="s">
        <v>20</v>
      </c>
      <c r="D289" s="34">
        <v>63</v>
      </c>
      <c r="E289" s="38">
        <v>141.16999999999999</v>
      </c>
      <c r="F289" s="39" t="s">
        <v>4</v>
      </c>
      <c r="G289" s="40" t="s">
        <v>21</v>
      </c>
    </row>
    <row r="290" spans="1:7">
      <c r="A290" s="35">
        <v>44978</v>
      </c>
      <c r="B290" s="36">
        <v>0.47413553240740747</v>
      </c>
      <c r="C290" s="37" t="s">
        <v>20</v>
      </c>
      <c r="D290" s="34">
        <v>78</v>
      </c>
      <c r="E290" s="38">
        <v>141.16999999999999</v>
      </c>
      <c r="F290" s="39" t="s">
        <v>4</v>
      </c>
      <c r="G290" s="40" t="s">
        <v>21</v>
      </c>
    </row>
    <row r="291" spans="1:7">
      <c r="A291" s="35">
        <v>44978</v>
      </c>
      <c r="B291" s="36">
        <v>0.47413553240740747</v>
      </c>
      <c r="C291" s="37" t="s">
        <v>20</v>
      </c>
      <c r="D291" s="34">
        <v>90</v>
      </c>
      <c r="E291" s="38">
        <v>141.16999999999999</v>
      </c>
      <c r="F291" s="39" t="s">
        <v>4</v>
      </c>
      <c r="G291" s="40" t="s">
        <v>21</v>
      </c>
    </row>
    <row r="292" spans="1:7">
      <c r="A292" s="35">
        <v>44978</v>
      </c>
      <c r="B292" s="36">
        <v>0.47445868055555562</v>
      </c>
      <c r="C292" s="37" t="s">
        <v>20</v>
      </c>
      <c r="D292" s="34">
        <v>8</v>
      </c>
      <c r="E292" s="38">
        <v>141.29</v>
      </c>
      <c r="F292" s="39" t="s">
        <v>4</v>
      </c>
      <c r="G292" s="40" t="s">
        <v>32</v>
      </c>
    </row>
    <row r="293" spans="1:7">
      <c r="A293" s="35">
        <v>44978</v>
      </c>
      <c r="B293" s="36">
        <v>0.47445868055555562</v>
      </c>
      <c r="C293" s="37" t="s">
        <v>20</v>
      </c>
      <c r="D293" s="34">
        <v>92</v>
      </c>
      <c r="E293" s="38">
        <v>141.29</v>
      </c>
      <c r="F293" s="39" t="s">
        <v>4</v>
      </c>
      <c r="G293" s="40" t="s">
        <v>32</v>
      </c>
    </row>
    <row r="294" spans="1:7">
      <c r="A294" s="35">
        <v>44978</v>
      </c>
      <c r="B294" s="36">
        <v>0.47770069444444452</v>
      </c>
      <c r="C294" s="37" t="s">
        <v>20</v>
      </c>
      <c r="D294" s="34">
        <v>100</v>
      </c>
      <c r="E294" s="38">
        <v>141.30000000000001</v>
      </c>
      <c r="F294" s="39" t="s">
        <v>4</v>
      </c>
      <c r="G294" s="40" t="s">
        <v>21</v>
      </c>
    </row>
    <row r="295" spans="1:7">
      <c r="A295" s="35">
        <v>44978</v>
      </c>
      <c r="B295" s="36">
        <v>0.47770069444444452</v>
      </c>
      <c r="C295" s="37" t="s">
        <v>20</v>
      </c>
      <c r="D295" s="34">
        <v>29</v>
      </c>
      <c r="E295" s="38">
        <v>141.29</v>
      </c>
      <c r="F295" s="39" t="s">
        <v>4</v>
      </c>
      <c r="G295" s="40" t="s">
        <v>21</v>
      </c>
    </row>
    <row r="296" spans="1:7">
      <c r="A296" s="35">
        <v>44978</v>
      </c>
      <c r="B296" s="36">
        <v>0.47770069444444452</v>
      </c>
      <c r="C296" s="37" t="s">
        <v>20</v>
      </c>
      <c r="D296" s="34">
        <v>71</v>
      </c>
      <c r="E296" s="38">
        <v>141.29</v>
      </c>
      <c r="F296" s="39" t="s">
        <v>4</v>
      </c>
      <c r="G296" s="40" t="s">
        <v>21</v>
      </c>
    </row>
    <row r="297" spans="1:7">
      <c r="A297" s="35">
        <v>44978</v>
      </c>
      <c r="B297" s="36">
        <v>0.47770069444444452</v>
      </c>
      <c r="C297" s="37" t="s">
        <v>20</v>
      </c>
      <c r="D297" s="34">
        <v>100</v>
      </c>
      <c r="E297" s="38">
        <v>141.29</v>
      </c>
      <c r="F297" s="39" t="s">
        <v>4</v>
      </c>
      <c r="G297" s="40" t="s">
        <v>21</v>
      </c>
    </row>
    <row r="298" spans="1:7">
      <c r="A298" s="35">
        <v>44978</v>
      </c>
      <c r="B298" s="36">
        <v>0.47770069444444452</v>
      </c>
      <c r="C298" s="37" t="s">
        <v>20</v>
      </c>
      <c r="D298" s="34">
        <v>100</v>
      </c>
      <c r="E298" s="38">
        <v>141.29</v>
      </c>
      <c r="F298" s="39" t="s">
        <v>4</v>
      </c>
      <c r="G298" s="40" t="s">
        <v>21</v>
      </c>
    </row>
    <row r="299" spans="1:7">
      <c r="A299" s="35">
        <v>44978</v>
      </c>
      <c r="B299" s="36">
        <v>0.47770243055555561</v>
      </c>
      <c r="C299" s="37" t="s">
        <v>20</v>
      </c>
      <c r="D299" s="34">
        <v>10</v>
      </c>
      <c r="E299" s="38">
        <v>141.28</v>
      </c>
      <c r="F299" s="39" t="s">
        <v>4</v>
      </c>
      <c r="G299" s="40" t="s">
        <v>22</v>
      </c>
    </row>
    <row r="300" spans="1:7">
      <c r="A300" s="35">
        <v>44978</v>
      </c>
      <c r="B300" s="36">
        <v>0.47770243055555561</v>
      </c>
      <c r="C300" s="37" t="s">
        <v>20</v>
      </c>
      <c r="D300" s="34">
        <v>100</v>
      </c>
      <c r="E300" s="38">
        <v>141.28</v>
      </c>
      <c r="F300" s="39" t="s">
        <v>4</v>
      </c>
      <c r="G300" s="40" t="s">
        <v>22</v>
      </c>
    </row>
    <row r="301" spans="1:7">
      <c r="A301" s="35">
        <v>44978</v>
      </c>
      <c r="B301" s="36">
        <v>0.47770243055555561</v>
      </c>
      <c r="C301" s="37" t="s">
        <v>20</v>
      </c>
      <c r="D301" s="34">
        <v>10</v>
      </c>
      <c r="E301" s="38">
        <v>141.28</v>
      </c>
      <c r="F301" s="39" t="s">
        <v>4</v>
      </c>
      <c r="G301" s="40" t="s">
        <v>21</v>
      </c>
    </row>
    <row r="302" spans="1:7">
      <c r="A302" s="35">
        <v>44978</v>
      </c>
      <c r="B302" s="36">
        <v>0.47770243055555561</v>
      </c>
      <c r="C302" s="37" t="s">
        <v>20</v>
      </c>
      <c r="D302" s="34">
        <v>90</v>
      </c>
      <c r="E302" s="38">
        <v>141.28</v>
      </c>
      <c r="F302" s="39" t="s">
        <v>4</v>
      </c>
      <c r="G302" s="40" t="s">
        <v>21</v>
      </c>
    </row>
    <row r="303" spans="1:7">
      <c r="A303" s="35">
        <v>44978</v>
      </c>
      <c r="B303" s="36">
        <v>0.47770243055555561</v>
      </c>
      <c r="C303" s="37" t="s">
        <v>20</v>
      </c>
      <c r="D303" s="34">
        <v>100</v>
      </c>
      <c r="E303" s="38">
        <v>141.28</v>
      </c>
      <c r="F303" s="39" t="s">
        <v>4</v>
      </c>
      <c r="G303" s="40" t="s">
        <v>21</v>
      </c>
    </row>
    <row r="304" spans="1:7">
      <c r="A304" s="35">
        <v>44978</v>
      </c>
      <c r="B304" s="36">
        <v>0.47770243055555561</v>
      </c>
      <c r="C304" s="37" t="s">
        <v>20</v>
      </c>
      <c r="D304" s="34">
        <v>26</v>
      </c>
      <c r="E304" s="38">
        <v>141.28</v>
      </c>
      <c r="F304" s="39" t="s">
        <v>4</v>
      </c>
      <c r="G304" s="40" t="s">
        <v>21</v>
      </c>
    </row>
    <row r="305" spans="1:7">
      <c r="A305" s="35">
        <v>44978</v>
      </c>
      <c r="B305" s="36">
        <v>0.47777951388888895</v>
      </c>
      <c r="C305" s="37" t="s">
        <v>20</v>
      </c>
      <c r="D305" s="34">
        <v>21</v>
      </c>
      <c r="E305" s="38">
        <v>141.26</v>
      </c>
      <c r="F305" s="39" t="s">
        <v>4</v>
      </c>
      <c r="G305" s="40" t="s">
        <v>21</v>
      </c>
    </row>
    <row r="306" spans="1:7">
      <c r="A306" s="35">
        <v>44978</v>
      </c>
      <c r="B306" s="36">
        <v>0.47777951388888895</v>
      </c>
      <c r="C306" s="37" t="s">
        <v>20</v>
      </c>
      <c r="D306" s="34">
        <v>34</v>
      </c>
      <c r="E306" s="38">
        <v>141.26</v>
      </c>
      <c r="F306" s="39" t="s">
        <v>4</v>
      </c>
      <c r="G306" s="40" t="s">
        <v>21</v>
      </c>
    </row>
    <row r="307" spans="1:7">
      <c r="A307" s="35">
        <v>44978</v>
      </c>
      <c r="B307" s="36">
        <v>0.47777951388888895</v>
      </c>
      <c r="C307" s="37" t="s">
        <v>20</v>
      </c>
      <c r="D307" s="34">
        <v>34</v>
      </c>
      <c r="E307" s="38">
        <v>141.26</v>
      </c>
      <c r="F307" s="39" t="s">
        <v>4</v>
      </c>
      <c r="G307" s="40" t="s">
        <v>21</v>
      </c>
    </row>
    <row r="308" spans="1:7">
      <c r="A308" s="35">
        <v>44978</v>
      </c>
      <c r="B308" s="36">
        <v>0.47777951388888895</v>
      </c>
      <c r="C308" s="37" t="s">
        <v>20</v>
      </c>
      <c r="D308" s="34">
        <v>66</v>
      </c>
      <c r="E308" s="38">
        <v>141.26</v>
      </c>
      <c r="F308" s="39" t="s">
        <v>4</v>
      </c>
      <c r="G308" s="40" t="s">
        <v>21</v>
      </c>
    </row>
    <row r="309" spans="1:7">
      <c r="A309" s="35">
        <v>44978</v>
      </c>
      <c r="B309" s="36">
        <v>0.47777951388888895</v>
      </c>
      <c r="C309" s="37" t="s">
        <v>20</v>
      </c>
      <c r="D309" s="34">
        <v>66</v>
      </c>
      <c r="E309" s="38">
        <v>141.26</v>
      </c>
      <c r="F309" s="39" t="s">
        <v>4</v>
      </c>
      <c r="G309" s="40" t="s">
        <v>21</v>
      </c>
    </row>
    <row r="310" spans="1:7">
      <c r="A310" s="35">
        <v>44978</v>
      </c>
      <c r="B310" s="36">
        <v>0.47777951388888895</v>
      </c>
      <c r="C310" s="37" t="s">
        <v>20</v>
      </c>
      <c r="D310" s="34">
        <v>100</v>
      </c>
      <c r="E310" s="38">
        <v>141.26</v>
      </c>
      <c r="F310" s="39" t="s">
        <v>4</v>
      </c>
      <c r="G310" s="40" t="s">
        <v>21</v>
      </c>
    </row>
    <row r="311" spans="1:7">
      <c r="A311" s="35">
        <v>44978</v>
      </c>
      <c r="B311" s="36">
        <v>0.47784131944444441</v>
      </c>
      <c r="C311" s="37" t="s">
        <v>20</v>
      </c>
      <c r="D311" s="34">
        <v>100</v>
      </c>
      <c r="E311" s="38">
        <v>141.26</v>
      </c>
      <c r="F311" s="39" t="s">
        <v>4</v>
      </c>
      <c r="G311" s="40" t="s">
        <v>22</v>
      </c>
    </row>
    <row r="312" spans="1:7">
      <c r="A312" s="35">
        <v>44978</v>
      </c>
      <c r="B312" s="36">
        <v>0.47784131944444441</v>
      </c>
      <c r="C312" s="37" t="s">
        <v>20</v>
      </c>
      <c r="D312" s="34">
        <v>100</v>
      </c>
      <c r="E312" s="38">
        <v>141.26</v>
      </c>
      <c r="F312" s="39" t="s">
        <v>4</v>
      </c>
      <c r="G312" s="40" t="s">
        <v>22</v>
      </c>
    </row>
    <row r="313" spans="1:7">
      <c r="A313" s="35">
        <v>44978</v>
      </c>
      <c r="B313" s="36">
        <v>0.47784131944444441</v>
      </c>
      <c r="C313" s="37" t="s">
        <v>20</v>
      </c>
      <c r="D313" s="34">
        <v>15</v>
      </c>
      <c r="E313" s="38">
        <v>141.26</v>
      </c>
      <c r="F313" s="39" t="s">
        <v>4</v>
      </c>
      <c r="G313" s="40" t="s">
        <v>22</v>
      </c>
    </row>
    <row r="314" spans="1:7">
      <c r="A314" s="35">
        <v>44978</v>
      </c>
      <c r="B314" s="36">
        <v>0.47784131944444441</v>
      </c>
      <c r="C314" s="37" t="s">
        <v>20</v>
      </c>
      <c r="D314" s="34">
        <v>34</v>
      </c>
      <c r="E314" s="38">
        <v>141.26</v>
      </c>
      <c r="F314" s="39" t="s">
        <v>4</v>
      </c>
      <c r="G314" s="40" t="s">
        <v>22</v>
      </c>
    </row>
    <row r="315" spans="1:7">
      <c r="A315" s="35">
        <v>44978</v>
      </c>
      <c r="B315" s="36">
        <v>0.47784131944444441</v>
      </c>
      <c r="C315" s="37" t="s">
        <v>20</v>
      </c>
      <c r="D315" s="34">
        <v>21</v>
      </c>
      <c r="E315" s="38">
        <v>141.26</v>
      </c>
      <c r="F315" s="39" t="s">
        <v>4</v>
      </c>
      <c r="G315" s="40" t="s">
        <v>21</v>
      </c>
    </row>
    <row r="316" spans="1:7">
      <c r="A316" s="35">
        <v>44978</v>
      </c>
      <c r="B316" s="36">
        <v>0.47784131944444441</v>
      </c>
      <c r="C316" s="37" t="s">
        <v>20</v>
      </c>
      <c r="D316" s="34">
        <v>21</v>
      </c>
      <c r="E316" s="38">
        <v>141.26</v>
      </c>
      <c r="F316" s="39" t="s">
        <v>4</v>
      </c>
      <c r="G316" s="40" t="s">
        <v>21</v>
      </c>
    </row>
    <row r="317" spans="1:7">
      <c r="A317" s="35">
        <v>44978</v>
      </c>
      <c r="B317" s="36">
        <v>0.47784131944444441</v>
      </c>
      <c r="C317" s="37" t="s">
        <v>20</v>
      </c>
      <c r="D317" s="34">
        <v>79</v>
      </c>
      <c r="E317" s="38">
        <v>141.26</v>
      </c>
      <c r="F317" s="39" t="s">
        <v>4</v>
      </c>
      <c r="G317" s="40" t="s">
        <v>21</v>
      </c>
    </row>
    <row r="318" spans="1:7">
      <c r="A318" s="35">
        <v>44978</v>
      </c>
      <c r="B318" s="36">
        <v>0.47784131944444441</v>
      </c>
      <c r="C318" s="37" t="s">
        <v>20</v>
      </c>
      <c r="D318" s="34">
        <v>79</v>
      </c>
      <c r="E318" s="38">
        <v>141.26</v>
      </c>
      <c r="F318" s="39" t="s">
        <v>4</v>
      </c>
      <c r="G318" s="40" t="s">
        <v>21</v>
      </c>
    </row>
    <row r="319" spans="1:7">
      <c r="A319" s="35">
        <v>44978</v>
      </c>
      <c r="B319" s="36">
        <v>0.47784652777777781</v>
      </c>
      <c r="C319" s="37" t="s">
        <v>20</v>
      </c>
      <c r="D319" s="34">
        <v>51</v>
      </c>
      <c r="E319" s="38">
        <v>141.26</v>
      </c>
      <c r="F319" s="39" t="s">
        <v>4</v>
      </c>
      <c r="G319" s="40" t="s">
        <v>21</v>
      </c>
    </row>
    <row r="320" spans="1:7">
      <c r="A320" s="35">
        <v>44978</v>
      </c>
      <c r="B320" s="36">
        <v>0.47784733796296297</v>
      </c>
      <c r="C320" s="37" t="s">
        <v>20</v>
      </c>
      <c r="D320" s="34">
        <v>49</v>
      </c>
      <c r="E320" s="38">
        <v>141.26</v>
      </c>
      <c r="F320" s="39" t="s">
        <v>4</v>
      </c>
      <c r="G320" s="40" t="s">
        <v>21</v>
      </c>
    </row>
    <row r="321" spans="1:7">
      <c r="A321" s="35">
        <v>44978</v>
      </c>
      <c r="B321" s="36">
        <v>0.47791458333333336</v>
      </c>
      <c r="C321" s="37" t="s">
        <v>20</v>
      </c>
      <c r="D321" s="34">
        <v>4</v>
      </c>
      <c r="E321" s="38">
        <v>141.24</v>
      </c>
      <c r="F321" s="39" t="s">
        <v>4</v>
      </c>
      <c r="G321" s="40" t="s">
        <v>5</v>
      </c>
    </row>
    <row r="322" spans="1:7">
      <c r="A322" s="35">
        <v>44978</v>
      </c>
      <c r="B322" s="36">
        <v>0.47791458333333336</v>
      </c>
      <c r="C322" s="37" t="s">
        <v>20</v>
      </c>
      <c r="D322" s="34">
        <v>96</v>
      </c>
      <c r="E322" s="38">
        <v>141.24</v>
      </c>
      <c r="F322" s="39" t="s">
        <v>4</v>
      </c>
      <c r="G322" s="40" t="s">
        <v>5</v>
      </c>
    </row>
    <row r="323" spans="1:7">
      <c r="A323" s="35">
        <v>44978</v>
      </c>
      <c r="B323" s="36">
        <v>0.47791458333333336</v>
      </c>
      <c r="C323" s="37" t="s">
        <v>20</v>
      </c>
      <c r="D323" s="34">
        <v>100</v>
      </c>
      <c r="E323" s="38">
        <v>141.25</v>
      </c>
      <c r="F323" s="39" t="s">
        <v>4</v>
      </c>
      <c r="G323" s="40" t="s">
        <v>22</v>
      </c>
    </row>
    <row r="324" spans="1:7">
      <c r="A324" s="35">
        <v>44978</v>
      </c>
      <c r="B324" s="36">
        <v>0.47791458333333336</v>
      </c>
      <c r="C324" s="37" t="s">
        <v>20</v>
      </c>
      <c r="D324" s="34">
        <v>100</v>
      </c>
      <c r="E324" s="38">
        <v>141.25</v>
      </c>
      <c r="F324" s="39" t="s">
        <v>4</v>
      </c>
      <c r="G324" s="40" t="s">
        <v>21</v>
      </c>
    </row>
    <row r="325" spans="1:7">
      <c r="A325" s="35">
        <v>44978</v>
      </c>
      <c r="B325" s="36">
        <v>0.47791458333333336</v>
      </c>
      <c r="C325" s="37" t="s">
        <v>20</v>
      </c>
      <c r="D325" s="34">
        <v>100</v>
      </c>
      <c r="E325" s="38">
        <v>141.25</v>
      </c>
      <c r="F325" s="39" t="s">
        <v>4</v>
      </c>
      <c r="G325" s="40" t="s">
        <v>21</v>
      </c>
    </row>
    <row r="326" spans="1:7">
      <c r="A326" s="35">
        <v>44978</v>
      </c>
      <c r="B326" s="36">
        <v>0.48202395833333334</v>
      </c>
      <c r="C326" s="37" t="s">
        <v>20</v>
      </c>
      <c r="D326" s="34">
        <v>47</v>
      </c>
      <c r="E326" s="38">
        <v>141.34</v>
      </c>
      <c r="F326" s="39" t="s">
        <v>4</v>
      </c>
      <c r="G326" s="40" t="s">
        <v>21</v>
      </c>
    </row>
    <row r="327" spans="1:7">
      <c r="A327" s="35">
        <v>44978</v>
      </c>
      <c r="B327" s="36">
        <v>0.48202395833333334</v>
      </c>
      <c r="C327" s="37" t="s">
        <v>20</v>
      </c>
      <c r="D327" s="34">
        <v>53</v>
      </c>
      <c r="E327" s="38">
        <v>141.34</v>
      </c>
      <c r="F327" s="39" t="s">
        <v>4</v>
      </c>
      <c r="G327" s="40" t="s">
        <v>21</v>
      </c>
    </row>
    <row r="328" spans="1:7">
      <c r="A328" s="35">
        <v>44978</v>
      </c>
      <c r="B328" s="36">
        <v>0.48202395833333334</v>
      </c>
      <c r="C328" s="37" t="s">
        <v>20</v>
      </c>
      <c r="D328" s="34">
        <v>100</v>
      </c>
      <c r="E328" s="38">
        <v>141.34</v>
      </c>
      <c r="F328" s="39" t="s">
        <v>4</v>
      </c>
      <c r="G328" s="40" t="s">
        <v>21</v>
      </c>
    </row>
    <row r="329" spans="1:7">
      <c r="A329" s="35">
        <v>44978</v>
      </c>
      <c r="B329" s="36">
        <v>0.4821009259259259</v>
      </c>
      <c r="C329" s="37" t="s">
        <v>20</v>
      </c>
      <c r="D329" s="34">
        <v>55</v>
      </c>
      <c r="E329" s="38">
        <v>141.26</v>
      </c>
      <c r="F329" s="39" t="s">
        <v>4</v>
      </c>
      <c r="G329" s="40" t="s">
        <v>22</v>
      </c>
    </row>
    <row r="330" spans="1:7">
      <c r="A330" s="35">
        <v>44978</v>
      </c>
      <c r="B330" s="36">
        <v>0.4821009259259259</v>
      </c>
      <c r="C330" s="37" t="s">
        <v>20</v>
      </c>
      <c r="D330" s="34">
        <v>39</v>
      </c>
      <c r="E330" s="38">
        <v>141.26</v>
      </c>
      <c r="F330" s="39" t="s">
        <v>4</v>
      </c>
      <c r="G330" s="40" t="s">
        <v>21</v>
      </c>
    </row>
    <row r="331" spans="1:7">
      <c r="A331" s="35">
        <v>44978</v>
      </c>
      <c r="B331" s="36">
        <v>0.4821009259259259</v>
      </c>
      <c r="C331" s="37" t="s">
        <v>20</v>
      </c>
      <c r="D331" s="34">
        <v>61</v>
      </c>
      <c r="E331" s="38">
        <v>141.26</v>
      </c>
      <c r="F331" s="39" t="s">
        <v>4</v>
      </c>
      <c r="G331" s="40" t="s">
        <v>21</v>
      </c>
    </row>
    <row r="332" spans="1:7">
      <c r="A332" s="35">
        <v>44978</v>
      </c>
      <c r="B332" s="36">
        <v>0.4821009259259259</v>
      </c>
      <c r="C332" s="37" t="s">
        <v>20</v>
      </c>
      <c r="D332" s="34">
        <v>200</v>
      </c>
      <c r="E332" s="38">
        <v>141.26</v>
      </c>
      <c r="F332" s="39" t="s">
        <v>4</v>
      </c>
      <c r="G332" s="40" t="s">
        <v>21</v>
      </c>
    </row>
    <row r="333" spans="1:7">
      <c r="A333" s="35">
        <v>44978</v>
      </c>
      <c r="B333" s="36">
        <v>0.4821009259259259</v>
      </c>
      <c r="C333" s="37" t="s">
        <v>20</v>
      </c>
      <c r="D333" s="34">
        <v>45</v>
      </c>
      <c r="E333" s="38">
        <v>141.26</v>
      </c>
      <c r="F333" s="39" t="s">
        <v>4</v>
      </c>
      <c r="G333" s="40" t="s">
        <v>21</v>
      </c>
    </row>
    <row r="334" spans="1:7">
      <c r="A334" s="35">
        <v>44978</v>
      </c>
      <c r="B334" s="36">
        <v>0.48325312500000006</v>
      </c>
      <c r="C334" s="37" t="s">
        <v>20</v>
      </c>
      <c r="D334" s="34">
        <v>50</v>
      </c>
      <c r="E334" s="38">
        <v>141.44</v>
      </c>
      <c r="F334" s="39" t="s">
        <v>4</v>
      </c>
      <c r="G334" s="40" t="s">
        <v>6</v>
      </c>
    </row>
    <row r="335" spans="1:7">
      <c r="A335" s="35">
        <v>44978</v>
      </c>
      <c r="B335" s="36">
        <v>0.48325312500000006</v>
      </c>
      <c r="C335" s="37" t="s">
        <v>20</v>
      </c>
      <c r="D335" s="34">
        <v>50</v>
      </c>
      <c r="E335" s="38">
        <v>141.44</v>
      </c>
      <c r="F335" s="39" t="s">
        <v>4</v>
      </c>
      <c r="G335" s="40" t="s">
        <v>6</v>
      </c>
    </row>
    <row r="336" spans="1:7">
      <c r="A336" s="35">
        <v>44978</v>
      </c>
      <c r="B336" s="36">
        <v>0.48416944444444443</v>
      </c>
      <c r="C336" s="37" t="s">
        <v>20</v>
      </c>
      <c r="D336" s="34">
        <v>27</v>
      </c>
      <c r="E336" s="38">
        <v>141.6</v>
      </c>
      <c r="F336" s="39" t="s">
        <v>4</v>
      </c>
      <c r="G336" s="40" t="s">
        <v>21</v>
      </c>
    </row>
    <row r="337" spans="1:7">
      <c r="A337" s="35">
        <v>44978</v>
      </c>
      <c r="B337" s="36">
        <v>0.48416944444444443</v>
      </c>
      <c r="C337" s="37" t="s">
        <v>20</v>
      </c>
      <c r="D337" s="34">
        <v>73</v>
      </c>
      <c r="E337" s="38">
        <v>141.6</v>
      </c>
      <c r="F337" s="39" t="s">
        <v>4</v>
      </c>
      <c r="G337" s="40" t="s">
        <v>21</v>
      </c>
    </row>
    <row r="338" spans="1:7">
      <c r="A338" s="35">
        <v>44978</v>
      </c>
      <c r="B338" s="36">
        <v>0.48612893518518518</v>
      </c>
      <c r="C338" s="37" t="s">
        <v>20</v>
      </c>
      <c r="D338" s="34">
        <v>100</v>
      </c>
      <c r="E338" s="38">
        <v>141.75</v>
      </c>
      <c r="F338" s="39" t="s">
        <v>4</v>
      </c>
      <c r="G338" s="40" t="s">
        <v>21</v>
      </c>
    </row>
    <row r="339" spans="1:7">
      <c r="A339" s="35">
        <v>44978</v>
      </c>
      <c r="B339" s="36">
        <v>0.48612905092592595</v>
      </c>
      <c r="C339" s="37" t="s">
        <v>20</v>
      </c>
      <c r="D339" s="34">
        <v>35</v>
      </c>
      <c r="E339" s="38">
        <v>141.72</v>
      </c>
      <c r="F339" s="39" t="s">
        <v>4</v>
      </c>
      <c r="G339" s="40" t="s">
        <v>5</v>
      </c>
    </row>
    <row r="340" spans="1:7">
      <c r="A340" s="35">
        <v>44978</v>
      </c>
      <c r="B340" s="36">
        <v>0.48612905092592595</v>
      </c>
      <c r="C340" s="37" t="s">
        <v>20</v>
      </c>
      <c r="D340" s="34">
        <v>38</v>
      </c>
      <c r="E340" s="38">
        <v>141.72</v>
      </c>
      <c r="F340" s="39" t="s">
        <v>4</v>
      </c>
      <c r="G340" s="40" t="s">
        <v>5</v>
      </c>
    </row>
    <row r="341" spans="1:7">
      <c r="A341" s="35">
        <v>44978</v>
      </c>
      <c r="B341" s="36">
        <v>0.48612905092592595</v>
      </c>
      <c r="C341" s="37" t="s">
        <v>20</v>
      </c>
      <c r="D341" s="34">
        <v>65</v>
      </c>
      <c r="E341" s="38">
        <v>141.72</v>
      </c>
      <c r="F341" s="39" t="s">
        <v>4</v>
      </c>
      <c r="G341" s="40" t="s">
        <v>5</v>
      </c>
    </row>
    <row r="342" spans="1:7">
      <c r="A342" s="35">
        <v>44978</v>
      </c>
      <c r="B342" s="36">
        <v>0.48612905092592595</v>
      </c>
      <c r="C342" s="37" t="s">
        <v>20</v>
      </c>
      <c r="D342" s="34">
        <v>62</v>
      </c>
      <c r="E342" s="38">
        <v>141.72</v>
      </c>
      <c r="F342" s="39" t="s">
        <v>4</v>
      </c>
      <c r="G342" s="40" t="s">
        <v>5</v>
      </c>
    </row>
    <row r="343" spans="1:7">
      <c r="A343" s="35">
        <v>44978</v>
      </c>
      <c r="B343" s="36">
        <v>0.48612939814814815</v>
      </c>
      <c r="C343" s="37" t="s">
        <v>20</v>
      </c>
      <c r="D343" s="34">
        <v>26</v>
      </c>
      <c r="E343" s="38">
        <v>141.65</v>
      </c>
      <c r="F343" s="39" t="s">
        <v>4</v>
      </c>
      <c r="G343" s="40" t="s">
        <v>21</v>
      </c>
    </row>
    <row r="344" spans="1:7">
      <c r="A344" s="35">
        <v>44978</v>
      </c>
      <c r="B344" s="36">
        <v>0.48612939814814815</v>
      </c>
      <c r="C344" s="37" t="s">
        <v>20</v>
      </c>
      <c r="D344" s="34">
        <v>74</v>
      </c>
      <c r="E344" s="38">
        <v>141.65</v>
      </c>
      <c r="F344" s="39" t="s">
        <v>4</v>
      </c>
      <c r="G344" s="40" t="s">
        <v>21</v>
      </c>
    </row>
    <row r="345" spans="1:7">
      <c r="A345" s="35">
        <v>44978</v>
      </c>
      <c r="B345" s="36">
        <v>0.48612939814814815</v>
      </c>
      <c r="C345" s="37" t="s">
        <v>20</v>
      </c>
      <c r="D345" s="34">
        <v>10</v>
      </c>
      <c r="E345" s="38">
        <v>141.63999999999999</v>
      </c>
      <c r="F345" s="39" t="s">
        <v>4</v>
      </c>
      <c r="G345" s="40" t="s">
        <v>21</v>
      </c>
    </row>
    <row r="346" spans="1:7">
      <c r="A346" s="35">
        <v>44978</v>
      </c>
      <c r="B346" s="36">
        <v>0.48612939814814815</v>
      </c>
      <c r="C346" s="37" t="s">
        <v>20</v>
      </c>
      <c r="D346" s="34">
        <v>15</v>
      </c>
      <c r="E346" s="38">
        <v>141.63999999999999</v>
      </c>
      <c r="F346" s="39" t="s">
        <v>4</v>
      </c>
      <c r="G346" s="40" t="s">
        <v>21</v>
      </c>
    </row>
    <row r="347" spans="1:7">
      <c r="A347" s="35">
        <v>44978</v>
      </c>
      <c r="B347" s="36">
        <v>0.48612939814814815</v>
      </c>
      <c r="C347" s="37" t="s">
        <v>20</v>
      </c>
      <c r="D347" s="34">
        <v>15</v>
      </c>
      <c r="E347" s="38">
        <v>141.66</v>
      </c>
      <c r="F347" s="39" t="s">
        <v>4</v>
      </c>
      <c r="G347" s="40" t="s">
        <v>21</v>
      </c>
    </row>
    <row r="348" spans="1:7">
      <c r="A348" s="35">
        <v>44978</v>
      </c>
      <c r="B348" s="36">
        <v>0.48612939814814815</v>
      </c>
      <c r="C348" s="37" t="s">
        <v>20</v>
      </c>
      <c r="D348" s="34">
        <v>40</v>
      </c>
      <c r="E348" s="38">
        <v>141.63</v>
      </c>
      <c r="F348" s="39" t="s">
        <v>4</v>
      </c>
      <c r="G348" s="40" t="s">
        <v>21</v>
      </c>
    </row>
    <row r="349" spans="1:7">
      <c r="A349" s="35">
        <v>44978</v>
      </c>
      <c r="B349" s="36">
        <v>0.48612939814814815</v>
      </c>
      <c r="C349" s="37" t="s">
        <v>20</v>
      </c>
      <c r="D349" s="34">
        <v>60</v>
      </c>
      <c r="E349" s="38">
        <v>141.63</v>
      </c>
      <c r="F349" s="39" t="s">
        <v>4</v>
      </c>
      <c r="G349" s="40" t="s">
        <v>21</v>
      </c>
    </row>
    <row r="350" spans="1:7">
      <c r="A350" s="35">
        <v>44978</v>
      </c>
      <c r="B350" s="36">
        <v>0.48612939814814815</v>
      </c>
      <c r="C350" s="37" t="s">
        <v>20</v>
      </c>
      <c r="D350" s="34">
        <v>68</v>
      </c>
      <c r="E350" s="38">
        <v>141.66</v>
      </c>
      <c r="F350" s="39" t="s">
        <v>4</v>
      </c>
      <c r="G350" s="40" t="s">
        <v>21</v>
      </c>
    </row>
    <row r="351" spans="1:7">
      <c r="A351" s="35">
        <v>44978</v>
      </c>
      <c r="B351" s="36">
        <v>0.48612939814814815</v>
      </c>
      <c r="C351" s="37" t="s">
        <v>20</v>
      </c>
      <c r="D351" s="34">
        <v>92</v>
      </c>
      <c r="E351" s="38">
        <v>141.66</v>
      </c>
      <c r="F351" s="39" t="s">
        <v>4</v>
      </c>
      <c r="G351" s="40" t="s">
        <v>21</v>
      </c>
    </row>
    <row r="352" spans="1:7">
      <c r="A352" s="35">
        <v>44978</v>
      </c>
      <c r="B352" s="36">
        <v>0.48612939814814815</v>
      </c>
      <c r="C352" s="37" t="s">
        <v>20</v>
      </c>
      <c r="D352" s="34">
        <v>100</v>
      </c>
      <c r="E352" s="38">
        <v>141.63</v>
      </c>
      <c r="F352" s="39" t="s">
        <v>4</v>
      </c>
      <c r="G352" s="40" t="s">
        <v>21</v>
      </c>
    </row>
    <row r="353" spans="1:7">
      <c r="A353" s="35">
        <v>44978</v>
      </c>
      <c r="B353" s="36">
        <v>0.48612939814814815</v>
      </c>
      <c r="C353" s="37" t="s">
        <v>20</v>
      </c>
      <c r="D353" s="34">
        <v>100</v>
      </c>
      <c r="E353" s="38">
        <v>141.66</v>
      </c>
      <c r="F353" s="39" t="s">
        <v>4</v>
      </c>
      <c r="G353" s="40" t="s">
        <v>21</v>
      </c>
    </row>
    <row r="354" spans="1:7">
      <c r="A354" s="35">
        <v>44978</v>
      </c>
      <c r="B354" s="36">
        <v>0.48612939814814815</v>
      </c>
      <c r="C354" s="37" t="s">
        <v>20</v>
      </c>
      <c r="D354" s="34">
        <v>100</v>
      </c>
      <c r="E354" s="38">
        <v>141.66</v>
      </c>
      <c r="F354" s="39" t="s">
        <v>4</v>
      </c>
      <c r="G354" s="40" t="s">
        <v>21</v>
      </c>
    </row>
    <row r="355" spans="1:7">
      <c r="A355" s="35">
        <v>44978</v>
      </c>
      <c r="B355" s="36">
        <v>0.48612951388888892</v>
      </c>
      <c r="C355" s="37" t="s">
        <v>20</v>
      </c>
      <c r="D355" s="34">
        <v>100</v>
      </c>
      <c r="E355" s="38">
        <v>141.62</v>
      </c>
      <c r="F355" s="39" t="s">
        <v>4</v>
      </c>
      <c r="G355" s="40" t="s">
        <v>5</v>
      </c>
    </row>
    <row r="356" spans="1:7">
      <c r="A356" s="35">
        <v>44978</v>
      </c>
      <c r="B356" s="36">
        <v>0.48818391203703704</v>
      </c>
      <c r="C356" s="37" t="s">
        <v>20</v>
      </c>
      <c r="D356" s="34">
        <v>96</v>
      </c>
      <c r="E356" s="38">
        <v>141.44999999999999</v>
      </c>
      <c r="F356" s="39" t="s">
        <v>4</v>
      </c>
      <c r="G356" s="40" t="s">
        <v>21</v>
      </c>
    </row>
    <row r="357" spans="1:7">
      <c r="A357" s="35">
        <v>44978</v>
      </c>
      <c r="B357" s="36">
        <v>0.48818391203703704</v>
      </c>
      <c r="C357" s="37" t="s">
        <v>20</v>
      </c>
      <c r="D357" s="34">
        <v>104</v>
      </c>
      <c r="E357" s="38">
        <v>141.44999999999999</v>
      </c>
      <c r="F357" s="39" t="s">
        <v>4</v>
      </c>
      <c r="G357" s="40" t="s">
        <v>21</v>
      </c>
    </row>
    <row r="358" spans="1:7">
      <c r="A358" s="35">
        <v>44978</v>
      </c>
      <c r="B358" s="36">
        <v>0.48818391203703704</v>
      </c>
      <c r="C358" s="37" t="s">
        <v>20</v>
      </c>
      <c r="D358" s="34">
        <v>100</v>
      </c>
      <c r="E358" s="38">
        <v>141.44</v>
      </c>
      <c r="F358" s="39" t="s">
        <v>4</v>
      </c>
      <c r="G358" s="40" t="s">
        <v>21</v>
      </c>
    </row>
    <row r="359" spans="1:7">
      <c r="A359" s="35">
        <v>44978</v>
      </c>
      <c r="B359" s="36">
        <v>0.49156863425925934</v>
      </c>
      <c r="C359" s="37" t="s">
        <v>20</v>
      </c>
      <c r="D359" s="34">
        <v>100</v>
      </c>
      <c r="E359" s="38">
        <v>141.13</v>
      </c>
      <c r="F359" s="39" t="s">
        <v>4</v>
      </c>
      <c r="G359" s="40" t="s">
        <v>5</v>
      </c>
    </row>
    <row r="360" spans="1:7">
      <c r="A360" s="35">
        <v>44978</v>
      </c>
      <c r="B360" s="36">
        <v>0.49156863425925934</v>
      </c>
      <c r="C360" s="37" t="s">
        <v>20</v>
      </c>
      <c r="D360" s="34">
        <v>9</v>
      </c>
      <c r="E360" s="38">
        <v>141.15</v>
      </c>
      <c r="F360" s="39" t="s">
        <v>4</v>
      </c>
      <c r="G360" s="40" t="s">
        <v>22</v>
      </c>
    </row>
    <row r="361" spans="1:7">
      <c r="A361" s="35">
        <v>44978</v>
      </c>
      <c r="B361" s="36">
        <v>0.49156863425925934</v>
      </c>
      <c r="C361" s="37" t="s">
        <v>20</v>
      </c>
      <c r="D361" s="34">
        <v>91</v>
      </c>
      <c r="E361" s="38">
        <v>141.15</v>
      </c>
      <c r="F361" s="39" t="s">
        <v>4</v>
      </c>
      <c r="G361" s="40" t="s">
        <v>22</v>
      </c>
    </row>
    <row r="362" spans="1:7">
      <c r="A362" s="35">
        <v>44978</v>
      </c>
      <c r="B362" s="36">
        <v>0.49156863425925934</v>
      </c>
      <c r="C362" s="37" t="s">
        <v>20</v>
      </c>
      <c r="D362" s="34">
        <v>100</v>
      </c>
      <c r="E362" s="38">
        <v>141.18</v>
      </c>
      <c r="F362" s="39" t="s">
        <v>4</v>
      </c>
      <c r="G362" s="40" t="s">
        <v>21</v>
      </c>
    </row>
    <row r="363" spans="1:7">
      <c r="A363" s="35">
        <v>44978</v>
      </c>
      <c r="B363" s="36">
        <v>0.49156863425925934</v>
      </c>
      <c r="C363" s="37" t="s">
        <v>20</v>
      </c>
      <c r="D363" s="34">
        <v>5</v>
      </c>
      <c r="E363" s="38">
        <v>141.15</v>
      </c>
      <c r="F363" s="39" t="s">
        <v>4</v>
      </c>
      <c r="G363" s="40" t="s">
        <v>21</v>
      </c>
    </row>
    <row r="364" spans="1:7">
      <c r="A364" s="35">
        <v>44978</v>
      </c>
      <c r="B364" s="36">
        <v>0.49156863425925934</v>
      </c>
      <c r="C364" s="37" t="s">
        <v>20</v>
      </c>
      <c r="D364" s="34">
        <v>9</v>
      </c>
      <c r="E364" s="38">
        <v>141.15</v>
      </c>
      <c r="F364" s="39" t="s">
        <v>4</v>
      </c>
      <c r="G364" s="40" t="s">
        <v>21</v>
      </c>
    </row>
    <row r="365" spans="1:7">
      <c r="A365" s="35">
        <v>44978</v>
      </c>
      <c r="B365" s="36">
        <v>0.49156863425925934</v>
      </c>
      <c r="C365" s="37" t="s">
        <v>20</v>
      </c>
      <c r="D365" s="34">
        <v>9</v>
      </c>
      <c r="E365" s="38">
        <v>141.15</v>
      </c>
      <c r="F365" s="39" t="s">
        <v>4</v>
      </c>
      <c r="G365" s="40" t="s">
        <v>21</v>
      </c>
    </row>
    <row r="366" spans="1:7">
      <c r="A366" s="35">
        <v>44978</v>
      </c>
      <c r="B366" s="36">
        <v>0.49156863425925934</v>
      </c>
      <c r="C366" s="37" t="s">
        <v>20</v>
      </c>
      <c r="D366" s="34">
        <v>91</v>
      </c>
      <c r="E366" s="38">
        <v>141.15</v>
      </c>
      <c r="F366" s="39" t="s">
        <v>4</v>
      </c>
      <c r="G366" s="40" t="s">
        <v>21</v>
      </c>
    </row>
    <row r="367" spans="1:7">
      <c r="A367" s="35">
        <v>44978</v>
      </c>
      <c r="B367" s="36">
        <v>0.49156863425925934</v>
      </c>
      <c r="C367" s="37" t="s">
        <v>20</v>
      </c>
      <c r="D367" s="34">
        <v>91</v>
      </c>
      <c r="E367" s="38">
        <v>141.15</v>
      </c>
      <c r="F367" s="39" t="s">
        <v>4</v>
      </c>
      <c r="G367" s="40" t="s">
        <v>21</v>
      </c>
    </row>
    <row r="368" spans="1:7">
      <c r="A368" s="35">
        <v>44978</v>
      </c>
      <c r="B368" s="36">
        <v>0.49156863425925934</v>
      </c>
      <c r="C368" s="37" t="s">
        <v>20</v>
      </c>
      <c r="D368" s="34">
        <v>95</v>
      </c>
      <c r="E368" s="38">
        <v>141.15</v>
      </c>
      <c r="F368" s="39" t="s">
        <v>4</v>
      </c>
      <c r="G368" s="40" t="s">
        <v>21</v>
      </c>
    </row>
    <row r="369" spans="1:7">
      <c r="A369" s="35">
        <v>44978</v>
      </c>
      <c r="B369" s="36">
        <v>0.49474398148148158</v>
      </c>
      <c r="C369" s="37" t="s">
        <v>20</v>
      </c>
      <c r="D369" s="34">
        <v>6</v>
      </c>
      <c r="E369" s="38">
        <v>140.86000000000001</v>
      </c>
      <c r="F369" s="39" t="s">
        <v>4</v>
      </c>
      <c r="G369" s="40" t="s">
        <v>21</v>
      </c>
    </row>
    <row r="370" spans="1:7">
      <c r="A370" s="35">
        <v>44978</v>
      </c>
      <c r="B370" s="36">
        <v>0.49474398148148158</v>
      </c>
      <c r="C370" s="37" t="s">
        <v>20</v>
      </c>
      <c r="D370" s="34">
        <v>40</v>
      </c>
      <c r="E370" s="38">
        <v>140.86000000000001</v>
      </c>
      <c r="F370" s="39" t="s">
        <v>4</v>
      </c>
      <c r="G370" s="40" t="s">
        <v>21</v>
      </c>
    </row>
    <row r="371" spans="1:7">
      <c r="A371" s="35">
        <v>44978</v>
      </c>
      <c r="B371" s="36">
        <v>0.49474398148148158</v>
      </c>
      <c r="C371" s="37" t="s">
        <v>20</v>
      </c>
      <c r="D371" s="34">
        <v>60</v>
      </c>
      <c r="E371" s="38">
        <v>140.86000000000001</v>
      </c>
      <c r="F371" s="39" t="s">
        <v>4</v>
      </c>
      <c r="G371" s="40" t="s">
        <v>21</v>
      </c>
    </row>
    <row r="372" spans="1:7">
      <c r="A372" s="35">
        <v>44978</v>
      </c>
      <c r="B372" s="36">
        <v>0.49614189814814824</v>
      </c>
      <c r="C372" s="37" t="s">
        <v>20</v>
      </c>
      <c r="D372" s="34">
        <v>8</v>
      </c>
      <c r="E372" s="38">
        <v>140.86000000000001</v>
      </c>
      <c r="F372" s="39" t="s">
        <v>4</v>
      </c>
      <c r="G372" s="40" t="s">
        <v>22</v>
      </c>
    </row>
    <row r="373" spans="1:7">
      <c r="A373" s="35">
        <v>44978</v>
      </c>
      <c r="B373" s="36">
        <v>0.49614189814814824</v>
      </c>
      <c r="C373" s="37" t="s">
        <v>20</v>
      </c>
      <c r="D373" s="34">
        <v>40</v>
      </c>
      <c r="E373" s="38">
        <v>140.86000000000001</v>
      </c>
      <c r="F373" s="39" t="s">
        <v>4</v>
      </c>
      <c r="G373" s="40" t="s">
        <v>22</v>
      </c>
    </row>
    <row r="374" spans="1:7">
      <c r="A374" s="35">
        <v>44978</v>
      </c>
      <c r="B374" s="36">
        <v>0.49614189814814824</v>
      </c>
      <c r="C374" s="37" t="s">
        <v>20</v>
      </c>
      <c r="D374" s="34">
        <v>52</v>
      </c>
      <c r="E374" s="38">
        <v>140.86000000000001</v>
      </c>
      <c r="F374" s="39" t="s">
        <v>4</v>
      </c>
      <c r="G374" s="40" t="s">
        <v>22</v>
      </c>
    </row>
    <row r="375" spans="1:7">
      <c r="A375" s="35">
        <v>44978</v>
      </c>
      <c r="B375" s="36">
        <v>0.49614189814814824</v>
      </c>
      <c r="C375" s="37" t="s">
        <v>20</v>
      </c>
      <c r="D375" s="34">
        <v>42</v>
      </c>
      <c r="E375" s="38">
        <v>140.86000000000001</v>
      </c>
      <c r="F375" s="39" t="s">
        <v>4</v>
      </c>
      <c r="G375" s="40" t="s">
        <v>21</v>
      </c>
    </row>
    <row r="376" spans="1:7">
      <c r="A376" s="35">
        <v>44978</v>
      </c>
      <c r="B376" s="36">
        <v>0.49614189814814824</v>
      </c>
      <c r="C376" s="37" t="s">
        <v>20</v>
      </c>
      <c r="D376" s="34">
        <v>48</v>
      </c>
      <c r="E376" s="38">
        <v>140.86000000000001</v>
      </c>
      <c r="F376" s="39" t="s">
        <v>4</v>
      </c>
      <c r="G376" s="40" t="s">
        <v>21</v>
      </c>
    </row>
    <row r="377" spans="1:7">
      <c r="A377" s="35">
        <v>44978</v>
      </c>
      <c r="B377" s="36">
        <v>0.49614189814814824</v>
      </c>
      <c r="C377" s="37" t="s">
        <v>20</v>
      </c>
      <c r="D377" s="34">
        <v>52</v>
      </c>
      <c r="E377" s="38">
        <v>140.86000000000001</v>
      </c>
      <c r="F377" s="39" t="s">
        <v>4</v>
      </c>
      <c r="G377" s="40" t="s">
        <v>21</v>
      </c>
    </row>
    <row r="378" spans="1:7">
      <c r="A378" s="35">
        <v>44978</v>
      </c>
      <c r="B378" s="36">
        <v>0.49614189814814824</v>
      </c>
      <c r="C378" s="37" t="s">
        <v>20</v>
      </c>
      <c r="D378" s="34">
        <v>58</v>
      </c>
      <c r="E378" s="38">
        <v>140.86000000000001</v>
      </c>
      <c r="F378" s="39" t="s">
        <v>4</v>
      </c>
      <c r="G378" s="40" t="s">
        <v>21</v>
      </c>
    </row>
    <row r="379" spans="1:7">
      <c r="A379" s="35">
        <v>44978</v>
      </c>
      <c r="B379" s="36">
        <v>0.49614189814814824</v>
      </c>
      <c r="C379" s="37" t="s">
        <v>20</v>
      </c>
      <c r="D379" s="34">
        <v>100</v>
      </c>
      <c r="E379" s="38">
        <v>140.85</v>
      </c>
      <c r="F379" s="39" t="s">
        <v>4</v>
      </c>
      <c r="G379" s="40" t="s">
        <v>21</v>
      </c>
    </row>
    <row r="380" spans="1:7">
      <c r="A380" s="35">
        <v>44978</v>
      </c>
      <c r="B380" s="36">
        <v>0.50182881944444446</v>
      </c>
      <c r="C380" s="37" t="s">
        <v>20</v>
      </c>
      <c r="D380" s="34">
        <v>100</v>
      </c>
      <c r="E380" s="38">
        <v>140.69999999999999</v>
      </c>
      <c r="F380" s="39" t="s">
        <v>4</v>
      </c>
      <c r="G380" s="40" t="s">
        <v>32</v>
      </c>
    </row>
    <row r="381" spans="1:7">
      <c r="A381" s="35">
        <v>44978</v>
      </c>
      <c r="B381" s="36">
        <v>0.50286053240740747</v>
      </c>
      <c r="C381" s="37" t="s">
        <v>20</v>
      </c>
      <c r="D381" s="34">
        <v>100</v>
      </c>
      <c r="E381" s="38">
        <v>140.53</v>
      </c>
      <c r="F381" s="39" t="s">
        <v>4</v>
      </c>
      <c r="G381" s="40" t="s">
        <v>6</v>
      </c>
    </row>
    <row r="382" spans="1:7">
      <c r="A382" s="35">
        <v>44978</v>
      </c>
      <c r="B382" s="36">
        <v>0.50286053240740747</v>
      </c>
      <c r="C382" s="37" t="s">
        <v>20</v>
      </c>
      <c r="D382" s="34">
        <v>100</v>
      </c>
      <c r="E382" s="38">
        <v>140.53</v>
      </c>
      <c r="F382" s="39" t="s">
        <v>4</v>
      </c>
      <c r="G382" s="40" t="s">
        <v>6</v>
      </c>
    </row>
    <row r="383" spans="1:7">
      <c r="A383" s="35">
        <v>44978</v>
      </c>
      <c r="B383" s="36">
        <v>0.50625798611111117</v>
      </c>
      <c r="C383" s="37" t="s">
        <v>20</v>
      </c>
      <c r="D383" s="34">
        <v>100</v>
      </c>
      <c r="E383" s="38">
        <v>140.07</v>
      </c>
      <c r="F383" s="39" t="s">
        <v>4</v>
      </c>
      <c r="G383" s="40" t="s">
        <v>21</v>
      </c>
    </row>
    <row r="384" spans="1:7">
      <c r="A384" s="35">
        <v>44978</v>
      </c>
      <c r="B384" s="36">
        <v>0.50625844907407413</v>
      </c>
      <c r="C384" s="37" t="s">
        <v>20</v>
      </c>
      <c r="D384" s="34">
        <v>48</v>
      </c>
      <c r="E384" s="38">
        <v>140.07</v>
      </c>
      <c r="F384" s="39" t="s">
        <v>4</v>
      </c>
      <c r="G384" s="40" t="s">
        <v>22</v>
      </c>
    </row>
    <row r="385" spans="1:7">
      <c r="A385" s="35">
        <v>44978</v>
      </c>
      <c r="B385" s="36">
        <v>0.50625844907407413</v>
      </c>
      <c r="C385" s="37" t="s">
        <v>20</v>
      </c>
      <c r="D385" s="34">
        <v>48</v>
      </c>
      <c r="E385" s="38">
        <v>140.07</v>
      </c>
      <c r="F385" s="39" t="s">
        <v>4</v>
      </c>
      <c r="G385" s="40" t="s">
        <v>21</v>
      </c>
    </row>
    <row r="386" spans="1:7">
      <c r="A386" s="35">
        <v>44978</v>
      </c>
      <c r="B386" s="36">
        <v>0.50625844907407413</v>
      </c>
      <c r="C386" s="37" t="s">
        <v>20</v>
      </c>
      <c r="D386" s="34">
        <v>52</v>
      </c>
      <c r="E386" s="38">
        <v>140.07</v>
      </c>
      <c r="F386" s="39" t="s">
        <v>4</v>
      </c>
      <c r="G386" s="40" t="s">
        <v>21</v>
      </c>
    </row>
    <row r="387" spans="1:7">
      <c r="A387" s="35">
        <v>44978</v>
      </c>
      <c r="B387" s="36">
        <v>0.51456423611111113</v>
      </c>
      <c r="C387" s="37" t="s">
        <v>20</v>
      </c>
      <c r="D387" s="34">
        <v>100</v>
      </c>
      <c r="E387" s="38">
        <v>140.16</v>
      </c>
      <c r="F387" s="39" t="s">
        <v>4</v>
      </c>
      <c r="G387" s="40" t="s">
        <v>5</v>
      </c>
    </row>
    <row r="388" spans="1:7">
      <c r="A388" s="35">
        <v>44978</v>
      </c>
      <c r="B388" s="36">
        <v>0.51456423611111113</v>
      </c>
      <c r="C388" s="37" t="s">
        <v>20</v>
      </c>
      <c r="D388" s="34">
        <v>8</v>
      </c>
      <c r="E388" s="38">
        <v>140.13999999999999</v>
      </c>
      <c r="F388" s="39" t="s">
        <v>4</v>
      </c>
      <c r="G388" s="40" t="s">
        <v>21</v>
      </c>
    </row>
    <row r="389" spans="1:7">
      <c r="A389" s="35">
        <v>44978</v>
      </c>
      <c r="B389" s="36">
        <v>0.51456423611111113</v>
      </c>
      <c r="C389" s="37" t="s">
        <v>20</v>
      </c>
      <c r="D389" s="34">
        <v>92</v>
      </c>
      <c r="E389" s="38">
        <v>140.13999999999999</v>
      </c>
      <c r="F389" s="39" t="s">
        <v>4</v>
      </c>
      <c r="G389" s="40" t="s">
        <v>21</v>
      </c>
    </row>
    <row r="390" spans="1:7">
      <c r="A390" s="35">
        <v>44978</v>
      </c>
      <c r="B390" s="36">
        <v>0.5145643518518519</v>
      </c>
      <c r="C390" s="37" t="s">
        <v>20</v>
      </c>
      <c r="D390" s="34">
        <v>36</v>
      </c>
      <c r="E390" s="38">
        <v>140.1</v>
      </c>
      <c r="F390" s="39" t="s">
        <v>4</v>
      </c>
      <c r="G390" s="40" t="s">
        <v>36</v>
      </c>
    </row>
    <row r="391" spans="1:7">
      <c r="A391" s="35">
        <v>44978</v>
      </c>
      <c r="B391" s="36">
        <v>0.5145643518518519</v>
      </c>
      <c r="C391" s="37" t="s">
        <v>20</v>
      </c>
      <c r="D391" s="34">
        <v>61</v>
      </c>
      <c r="E391" s="38">
        <v>140.1</v>
      </c>
      <c r="F391" s="39" t="s">
        <v>4</v>
      </c>
      <c r="G391" s="40" t="s">
        <v>36</v>
      </c>
    </row>
    <row r="392" spans="1:7">
      <c r="A392" s="35">
        <v>44978</v>
      </c>
      <c r="B392" s="36">
        <v>0.5145643518518519</v>
      </c>
      <c r="C392" s="37" t="s">
        <v>20</v>
      </c>
      <c r="D392" s="34">
        <v>100</v>
      </c>
      <c r="E392" s="38">
        <v>140.12</v>
      </c>
      <c r="F392" s="39" t="s">
        <v>4</v>
      </c>
      <c r="G392" s="40" t="s">
        <v>36</v>
      </c>
    </row>
    <row r="393" spans="1:7">
      <c r="A393" s="35">
        <v>44978</v>
      </c>
      <c r="B393" s="36">
        <v>0.5145643518518519</v>
      </c>
      <c r="C393" s="37" t="s">
        <v>20</v>
      </c>
      <c r="D393" s="34">
        <v>3</v>
      </c>
      <c r="E393" s="38">
        <v>140.1</v>
      </c>
      <c r="F393" s="39" t="s">
        <v>4</v>
      </c>
      <c r="G393" s="40" t="s">
        <v>36</v>
      </c>
    </row>
    <row r="394" spans="1:7">
      <c r="A394" s="35">
        <v>44978</v>
      </c>
      <c r="B394" s="36">
        <v>0.5145643518518519</v>
      </c>
      <c r="C394" s="37" t="s">
        <v>20</v>
      </c>
      <c r="D394" s="34">
        <v>36</v>
      </c>
      <c r="E394" s="38">
        <v>140.11000000000001</v>
      </c>
      <c r="F394" s="39" t="s">
        <v>4</v>
      </c>
      <c r="G394" s="40" t="s">
        <v>21</v>
      </c>
    </row>
    <row r="395" spans="1:7">
      <c r="A395" s="35">
        <v>44978</v>
      </c>
      <c r="B395" s="36">
        <v>0.5145643518518519</v>
      </c>
      <c r="C395" s="37" t="s">
        <v>20</v>
      </c>
      <c r="D395" s="34">
        <v>64</v>
      </c>
      <c r="E395" s="38">
        <v>140.11000000000001</v>
      </c>
      <c r="F395" s="39" t="s">
        <v>4</v>
      </c>
      <c r="G395" s="40" t="s">
        <v>21</v>
      </c>
    </row>
    <row r="396" spans="1:7">
      <c r="A396" s="35">
        <v>44978</v>
      </c>
      <c r="B396" s="36">
        <v>0.51456446759259256</v>
      </c>
      <c r="C396" s="37" t="s">
        <v>20</v>
      </c>
      <c r="D396" s="34">
        <v>85</v>
      </c>
      <c r="E396" s="38">
        <v>140.06</v>
      </c>
      <c r="F396" s="39" t="s">
        <v>4</v>
      </c>
      <c r="G396" s="40" t="s">
        <v>21</v>
      </c>
    </row>
    <row r="397" spans="1:7">
      <c r="A397" s="35">
        <v>44978</v>
      </c>
      <c r="B397" s="36">
        <v>0.51456724537037046</v>
      </c>
      <c r="C397" s="37" t="s">
        <v>20</v>
      </c>
      <c r="D397" s="34">
        <v>85</v>
      </c>
      <c r="E397" s="38">
        <v>140.05000000000001</v>
      </c>
      <c r="F397" s="39" t="s">
        <v>4</v>
      </c>
      <c r="G397" s="40" t="s">
        <v>32</v>
      </c>
    </row>
    <row r="398" spans="1:7">
      <c r="A398" s="35">
        <v>44978</v>
      </c>
      <c r="B398" s="36">
        <v>0.51456724537037046</v>
      </c>
      <c r="C398" s="37" t="s">
        <v>20</v>
      </c>
      <c r="D398" s="34">
        <v>100</v>
      </c>
      <c r="E398" s="38">
        <v>140.06</v>
      </c>
      <c r="F398" s="39" t="s">
        <v>4</v>
      </c>
      <c r="G398" s="40" t="s">
        <v>22</v>
      </c>
    </row>
    <row r="399" spans="1:7">
      <c r="A399" s="35">
        <v>44978</v>
      </c>
      <c r="B399" s="36">
        <v>0.51456724537037046</v>
      </c>
      <c r="C399" s="37" t="s">
        <v>20</v>
      </c>
      <c r="D399" s="34">
        <v>15</v>
      </c>
      <c r="E399" s="38">
        <v>140.06</v>
      </c>
      <c r="F399" s="39" t="s">
        <v>4</v>
      </c>
      <c r="G399" s="40" t="s">
        <v>21</v>
      </c>
    </row>
    <row r="400" spans="1:7">
      <c r="A400" s="35">
        <v>44978</v>
      </c>
      <c r="B400" s="36">
        <v>0.51456724537037046</v>
      </c>
      <c r="C400" s="37" t="s">
        <v>20</v>
      </c>
      <c r="D400" s="34">
        <v>15</v>
      </c>
      <c r="E400" s="38">
        <v>140.06</v>
      </c>
      <c r="F400" s="39" t="s">
        <v>4</v>
      </c>
      <c r="G400" s="40" t="s">
        <v>21</v>
      </c>
    </row>
    <row r="401" spans="1:7">
      <c r="A401" s="35">
        <v>44978</v>
      </c>
      <c r="B401" s="36">
        <v>0.51456724537037046</v>
      </c>
      <c r="C401" s="37" t="s">
        <v>20</v>
      </c>
      <c r="D401" s="34">
        <v>16</v>
      </c>
      <c r="E401" s="38">
        <v>140.06</v>
      </c>
      <c r="F401" s="39" t="s">
        <v>4</v>
      </c>
      <c r="G401" s="40" t="s">
        <v>21</v>
      </c>
    </row>
    <row r="402" spans="1:7">
      <c r="A402" s="35">
        <v>44978</v>
      </c>
      <c r="B402" s="36">
        <v>0.51456724537037046</v>
      </c>
      <c r="C402" s="37" t="s">
        <v>20</v>
      </c>
      <c r="D402" s="34">
        <v>84</v>
      </c>
      <c r="E402" s="38">
        <v>140.06</v>
      </c>
      <c r="F402" s="39" t="s">
        <v>4</v>
      </c>
      <c r="G402" s="40" t="s">
        <v>21</v>
      </c>
    </row>
    <row r="403" spans="1:7">
      <c r="A403" s="35">
        <v>44978</v>
      </c>
      <c r="B403" s="36">
        <v>0.51456724537037046</v>
      </c>
      <c r="C403" s="37" t="s">
        <v>20</v>
      </c>
      <c r="D403" s="34">
        <v>85</v>
      </c>
      <c r="E403" s="38">
        <v>140.06</v>
      </c>
      <c r="F403" s="39" t="s">
        <v>4</v>
      </c>
      <c r="G403" s="40" t="s">
        <v>21</v>
      </c>
    </row>
    <row r="404" spans="1:7">
      <c r="A404" s="35">
        <v>44978</v>
      </c>
      <c r="B404" s="36">
        <v>0.51745972222222236</v>
      </c>
      <c r="C404" s="37" t="s">
        <v>20</v>
      </c>
      <c r="D404" s="34">
        <v>19</v>
      </c>
      <c r="E404" s="38">
        <v>139.94</v>
      </c>
      <c r="F404" s="39" t="s">
        <v>4</v>
      </c>
      <c r="G404" s="40" t="s">
        <v>21</v>
      </c>
    </row>
    <row r="405" spans="1:7">
      <c r="A405" s="35">
        <v>44978</v>
      </c>
      <c r="B405" s="36">
        <v>0.51745972222222236</v>
      </c>
      <c r="C405" s="37" t="s">
        <v>20</v>
      </c>
      <c r="D405" s="34">
        <v>25</v>
      </c>
      <c r="E405" s="38">
        <v>139.93</v>
      </c>
      <c r="F405" s="39" t="s">
        <v>4</v>
      </c>
      <c r="G405" s="40" t="s">
        <v>21</v>
      </c>
    </row>
    <row r="406" spans="1:7">
      <c r="A406" s="35">
        <v>44978</v>
      </c>
      <c r="B406" s="36">
        <v>0.51745972222222236</v>
      </c>
      <c r="C406" s="37" t="s">
        <v>20</v>
      </c>
      <c r="D406" s="34">
        <v>81</v>
      </c>
      <c r="E406" s="38">
        <v>139.94</v>
      </c>
      <c r="F406" s="39" t="s">
        <v>4</v>
      </c>
      <c r="G406" s="40" t="s">
        <v>21</v>
      </c>
    </row>
    <row r="407" spans="1:7">
      <c r="A407" s="35">
        <v>44978</v>
      </c>
      <c r="B407" s="36">
        <v>0.51745972222222236</v>
      </c>
      <c r="C407" s="37" t="s">
        <v>20</v>
      </c>
      <c r="D407" s="34">
        <v>100</v>
      </c>
      <c r="E407" s="38">
        <v>139.91999999999999</v>
      </c>
      <c r="F407" s="39" t="s">
        <v>4</v>
      </c>
      <c r="G407" s="40" t="s">
        <v>21</v>
      </c>
    </row>
    <row r="408" spans="1:7">
      <c r="A408" s="35">
        <v>44978</v>
      </c>
      <c r="B408" s="36">
        <v>0.51745972222222236</v>
      </c>
      <c r="C408" s="37" t="s">
        <v>20</v>
      </c>
      <c r="D408" s="34">
        <v>175</v>
      </c>
      <c r="E408" s="38">
        <v>139.93</v>
      </c>
      <c r="F408" s="39" t="s">
        <v>4</v>
      </c>
      <c r="G408" s="40" t="s">
        <v>21</v>
      </c>
    </row>
    <row r="409" spans="1:7">
      <c r="A409" s="35">
        <v>44978</v>
      </c>
      <c r="B409" s="36">
        <v>0.52447152777777784</v>
      </c>
      <c r="C409" s="37" t="s">
        <v>20</v>
      </c>
      <c r="D409" s="34">
        <v>100</v>
      </c>
      <c r="E409" s="38">
        <v>139.74</v>
      </c>
      <c r="F409" s="39" t="s">
        <v>4</v>
      </c>
      <c r="G409" s="40" t="s">
        <v>32</v>
      </c>
    </row>
    <row r="410" spans="1:7">
      <c r="A410" s="35">
        <v>44978</v>
      </c>
      <c r="B410" s="36">
        <v>0.52447152777777784</v>
      </c>
      <c r="C410" s="37" t="s">
        <v>20</v>
      </c>
      <c r="D410" s="34">
        <v>8</v>
      </c>
      <c r="E410" s="38">
        <v>139.75</v>
      </c>
      <c r="F410" s="39" t="s">
        <v>4</v>
      </c>
      <c r="G410" s="40" t="s">
        <v>21</v>
      </c>
    </row>
    <row r="411" spans="1:7">
      <c r="A411" s="35">
        <v>44978</v>
      </c>
      <c r="B411" s="36">
        <v>0.52447152777777784</v>
      </c>
      <c r="C411" s="37" t="s">
        <v>20</v>
      </c>
      <c r="D411" s="34">
        <v>92</v>
      </c>
      <c r="E411" s="38">
        <v>139.75</v>
      </c>
      <c r="F411" s="39" t="s">
        <v>4</v>
      </c>
      <c r="G411" s="40" t="s">
        <v>21</v>
      </c>
    </row>
    <row r="412" spans="1:7">
      <c r="A412" s="35">
        <v>44978</v>
      </c>
      <c r="B412" s="36">
        <v>0.52447152777777784</v>
      </c>
      <c r="C412" s="37" t="s">
        <v>20</v>
      </c>
      <c r="D412" s="34">
        <v>100</v>
      </c>
      <c r="E412" s="38">
        <v>139.72</v>
      </c>
      <c r="F412" s="39" t="s">
        <v>4</v>
      </c>
      <c r="G412" s="40" t="s">
        <v>21</v>
      </c>
    </row>
    <row r="413" spans="1:7">
      <c r="A413" s="35">
        <v>44978</v>
      </c>
      <c r="B413" s="36">
        <v>0.52448252314814814</v>
      </c>
      <c r="C413" s="37" t="s">
        <v>20</v>
      </c>
      <c r="D413" s="34">
        <v>30</v>
      </c>
      <c r="E413" s="38">
        <v>139.65</v>
      </c>
      <c r="F413" s="39" t="s">
        <v>4</v>
      </c>
      <c r="G413" s="40" t="s">
        <v>21</v>
      </c>
    </row>
    <row r="414" spans="1:7">
      <c r="A414" s="35">
        <v>44978</v>
      </c>
      <c r="B414" s="36">
        <v>0.52448252314814814</v>
      </c>
      <c r="C414" s="37" t="s">
        <v>20</v>
      </c>
      <c r="D414" s="34">
        <v>30</v>
      </c>
      <c r="E414" s="38">
        <v>139.65</v>
      </c>
      <c r="F414" s="39" t="s">
        <v>4</v>
      </c>
      <c r="G414" s="40" t="s">
        <v>21</v>
      </c>
    </row>
    <row r="415" spans="1:7">
      <c r="A415" s="35">
        <v>44978</v>
      </c>
      <c r="B415" s="36">
        <v>0.52448252314814814</v>
      </c>
      <c r="C415" s="37" t="s">
        <v>20</v>
      </c>
      <c r="D415" s="34">
        <v>70</v>
      </c>
      <c r="E415" s="38">
        <v>139.65</v>
      </c>
      <c r="F415" s="39" t="s">
        <v>4</v>
      </c>
      <c r="G415" s="40" t="s">
        <v>21</v>
      </c>
    </row>
    <row r="416" spans="1:7">
      <c r="A416" s="35">
        <v>44978</v>
      </c>
      <c r="B416" s="36">
        <v>0.52843576388888891</v>
      </c>
      <c r="C416" s="37" t="s">
        <v>20</v>
      </c>
      <c r="D416" s="34">
        <v>100</v>
      </c>
      <c r="E416" s="38">
        <v>139.94999999999999</v>
      </c>
      <c r="F416" s="39" t="s">
        <v>4</v>
      </c>
      <c r="G416" s="40" t="s">
        <v>21</v>
      </c>
    </row>
    <row r="417" spans="1:7">
      <c r="A417" s="35">
        <v>44978</v>
      </c>
      <c r="B417" s="36">
        <v>0.52843576388888891</v>
      </c>
      <c r="C417" s="37" t="s">
        <v>20</v>
      </c>
      <c r="D417" s="34">
        <v>100</v>
      </c>
      <c r="E417" s="38">
        <v>139.94999999999999</v>
      </c>
      <c r="F417" s="39" t="s">
        <v>4</v>
      </c>
      <c r="G417" s="40" t="s">
        <v>21</v>
      </c>
    </row>
    <row r="418" spans="1:7">
      <c r="A418" s="35">
        <v>44978</v>
      </c>
      <c r="B418" s="36">
        <v>0.52843576388888891</v>
      </c>
      <c r="C418" s="37" t="s">
        <v>20</v>
      </c>
      <c r="D418" s="34">
        <v>30</v>
      </c>
      <c r="E418" s="38">
        <v>139.94999999999999</v>
      </c>
      <c r="F418" s="39" t="s">
        <v>4</v>
      </c>
      <c r="G418" s="40" t="s">
        <v>21</v>
      </c>
    </row>
    <row r="419" spans="1:7">
      <c r="A419" s="35">
        <v>44978</v>
      </c>
      <c r="B419" s="36">
        <v>0.52843668981481495</v>
      </c>
      <c r="C419" s="37" t="s">
        <v>20</v>
      </c>
      <c r="D419" s="34">
        <v>1</v>
      </c>
      <c r="E419" s="38">
        <v>139.88</v>
      </c>
      <c r="F419" s="39" t="s">
        <v>4</v>
      </c>
      <c r="G419" s="40" t="s">
        <v>21</v>
      </c>
    </row>
    <row r="420" spans="1:7">
      <c r="A420" s="35">
        <v>44978</v>
      </c>
      <c r="B420" s="36">
        <v>0.52843668981481495</v>
      </c>
      <c r="C420" s="37" t="s">
        <v>20</v>
      </c>
      <c r="D420" s="34">
        <v>100</v>
      </c>
      <c r="E420" s="38">
        <v>139.88</v>
      </c>
      <c r="F420" s="39" t="s">
        <v>4</v>
      </c>
      <c r="G420" s="40" t="s">
        <v>21</v>
      </c>
    </row>
    <row r="421" spans="1:7">
      <c r="A421" s="35">
        <v>44978</v>
      </c>
      <c r="B421" s="36">
        <v>0.52843969907407418</v>
      </c>
      <c r="C421" s="37" t="s">
        <v>20</v>
      </c>
      <c r="D421" s="34">
        <v>4</v>
      </c>
      <c r="E421" s="38">
        <v>139.88</v>
      </c>
      <c r="F421" s="39" t="s">
        <v>4</v>
      </c>
      <c r="G421" s="40" t="s">
        <v>22</v>
      </c>
    </row>
    <row r="422" spans="1:7">
      <c r="A422" s="35">
        <v>44978</v>
      </c>
      <c r="B422" s="36">
        <v>0.52843969907407418</v>
      </c>
      <c r="C422" s="37" t="s">
        <v>20</v>
      </c>
      <c r="D422" s="34">
        <v>71</v>
      </c>
      <c r="E422" s="38">
        <v>139.88</v>
      </c>
      <c r="F422" s="39" t="s">
        <v>4</v>
      </c>
      <c r="G422" s="40" t="s">
        <v>22</v>
      </c>
    </row>
    <row r="423" spans="1:7">
      <c r="A423" s="35">
        <v>44978</v>
      </c>
      <c r="B423" s="36">
        <v>0.52843969907407418</v>
      </c>
      <c r="C423" s="37" t="s">
        <v>20</v>
      </c>
      <c r="D423" s="34">
        <v>30</v>
      </c>
      <c r="E423" s="38">
        <v>139.88</v>
      </c>
      <c r="F423" s="39" t="s">
        <v>4</v>
      </c>
      <c r="G423" s="40" t="s">
        <v>21</v>
      </c>
    </row>
    <row r="424" spans="1:7">
      <c r="A424" s="35">
        <v>44978</v>
      </c>
      <c r="B424" s="36">
        <v>0.52843969907407418</v>
      </c>
      <c r="C424" s="37" t="s">
        <v>20</v>
      </c>
      <c r="D424" s="34">
        <v>99</v>
      </c>
      <c r="E424" s="38">
        <v>139.88</v>
      </c>
      <c r="F424" s="39" t="s">
        <v>4</v>
      </c>
      <c r="G424" s="40" t="s">
        <v>21</v>
      </c>
    </row>
    <row r="425" spans="1:7">
      <c r="A425" s="35">
        <v>44978</v>
      </c>
      <c r="B425" s="36">
        <v>0.52844606481481482</v>
      </c>
      <c r="C425" s="37" t="s">
        <v>20</v>
      </c>
      <c r="D425" s="34">
        <v>11</v>
      </c>
      <c r="E425" s="38">
        <v>139.88</v>
      </c>
      <c r="F425" s="39" t="s">
        <v>4</v>
      </c>
      <c r="G425" s="40" t="s">
        <v>21</v>
      </c>
    </row>
    <row r="426" spans="1:7">
      <c r="A426" s="35">
        <v>44978</v>
      </c>
      <c r="B426" s="36">
        <v>0.52844606481481482</v>
      </c>
      <c r="C426" s="37" t="s">
        <v>20</v>
      </c>
      <c r="D426" s="34">
        <v>15</v>
      </c>
      <c r="E426" s="38">
        <v>139.88</v>
      </c>
      <c r="F426" s="39" t="s">
        <v>4</v>
      </c>
      <c r="G426" s="40" t="s">
        <v>21</v>
      </c>
    </row>
    <row r="427" spans="1:7">
      <c r="A427" s="35">
        <v>44978</v>
      </c>
      <c r="B427" s="36">
        <v>0.52889803240740751</v>
      </c>
      <c r="C427" s="37" t="s">
        <v>20</v>
      </c>
      <c r="D427" s="34">
        <v>70</v>
      </c>
      <c r="E427" s="38">
        <v>139.86000000000001</v>
      </c>
      <c r="F427" s="39" t="s">
        <v>4</v>
      </c>
      <c r="G427" s="40" t="s">
        <v>36</v>
      </c>
    </row>
    <row r="428" spans="1:7">
      <c r="A428" s="35">
        <v>44978</v>
      </c>
      <c r="B428" s="36">
        <v>0.52889872685185191</v>
      </c>
      <c r="C428" s="37" t="s">
        <v>20</v>
      </c>
      <c r="D428" s="34">
        <v>100</v>
      </c>
      <c r="E428" s="38">
        <v>139.78</v>
      </c>
      <c r="F428" s="39" t="s">
        <v>4</v>
      </c>
      <c r="G428" s="40" t="s">
        <v>36</v>
      </c>
    </row>
    <row r="429" spans="1:7">
      <c r="A429" s="35">
        <v>44978</v>
      </c>
      <c r="B429" s="36">
        <v>0.52889872685185191</v>
      </c>
      <c r="C429" s="37" t="s">
        <v>20</v>
      </c>
      <c r="D429" s="34">
        <v>41</v>
      </c>
      <c r="E429" s="38">
        <v>139.79</v>
      </c>
      <c r="F429" s="39" t="s">
        <v>4</v>
      </c>
      <c r="G429" s="40" t="s">
        <v>21</v>
      </c>
    </row>
    <row r="430" spans="1:7">
      <c r="A430" s="35">
        <v>44978</v>
      </c>
      <c r="B430" s="36">
        <v>0.52889872685185191</v>
      </c>
      <c r="C430" s="37" t="s">
        <v>20</v>
      </c>
      <c r="D430" s="34">
        <v>159</v>
      </c>
      <c r="E430" s="38">
        <v>139.79</v>
      </c>
      <c r="F430" s="39" t="s">
        <v>4</v>
      </c>
      <c r="G430" s="40" t="s">
        <v>21</v>
      </c>
    </row>
    <row r="431" spans="1:7">
      <c r="A431" s="35">
        <v>44978</v>
      </c>
      <c r="B431" s="36">
        <v>0.53393333333333337</v>
      </c>
      <c r="C431" s="37" t="s">
        <v>20</v>
      </c>
      <c r="D431" s="34">
        <v>100</v>
      </c>
      <c r="E431" s="38">
        <v>139.69999999999999</v>
      </c>
      <c r="F431" s="39" t="s">
        <v>4</v>
      </c>
      <c r="G431" s="40" t="s">
        <v>5</v>
      </c>
    </row>
    <row r="432" spans="1:7">
      <c r="A432" s="35">
        <v>44978</v>
      </c>
      <c r="B432" s="36">
        <v>0.53393333333333337</v>
      </c>
      <c r="C432" s="37" t="s">
        <v>20</v>
      </c>
      <c r="D432" s="34">
        <v>100</v>
      </c>
      <c r="E432" s="38">
        <v>139.65</v>
      </c>
      <c r="F432" s="39" t="s">
        <v>4</v>
      </c>
      <c r="G432" s="40" t="s">
        <v>5</v>
      </c>
    </row>
    <row r="433" spans="1:7">
      <c r="A433" s="35">
        <v>44978</v>
      </c>
      <c r="B433" s="36">
        <v>0.53393333333333337</v>
      </c>
      <c r="C433" s="37" t="s">
        <v>20</v>
      </c>
      <c r="D433" s="34">
        <v>100</v>
      </c>
      <c r="E433" s="38">
        <v>139.66</v>
      </c>
      <c r="F433" s="39" t="s">
        <v>4</v>
      </c>
      <c r="G433" s="40" t="s">
        <v>21</v>
      </c>
    </row>
    <row r="434" spans="1:7">
      <c r="A434" s="35">
        <v>44978</v>
      </c>
      <c r="B434" s="36">
        <v>0.53393333333333337</v>
      </c>
      <c r="C434" s="37" t="s">
        <v>20</v>
      </c>
      <c r="D434" s="34">
        <v>100</v>
      </c>
      <c r="E434" s="38">
        <v>139.66</v>
      </c>
      <c r="F434" s="39" t="s">
        <v>4</v>
      </c>
      <c r="G434" s="40" t="s">
        <v>21</v>
      </c>
    </row>
    <row r="435" spans="1:7">
      <c r="A435" s="35">
        <v>44978</v>
      </c>
      <c r="B435" s="36">
        <v>0.54024479166666672</v>
      </c>
      <c r="C435" s="37" t="s">
        <v>20</v>
      </c>
      <c r="D435" s="34">
        <v>6</v>
      </c>
      <c r="E435" s="38">
        <v>139.74</v>
      </c>
      <c r="F435" s="39" t="s">
        <v>4</v>
      </c>
      <c r="G435" s="40" t="s">
        <v>21</v>
      </c>
    </row>
    <row r="436" spans="1:7">
      <c r="A436" s="35">
        <v>44978</v>
      </c>
      <c r="B436" s="36">
        <v>0.54024479166666672</v>
      </c>
      <c r="C436" s="37" t="s">
        <v>20</v>
      </c>
      <c r="D436" s="34">
        <v>10</v>
      </c>
      <c r="E436" s="38">
        <v>139.72999999999999</v>
      </c>
      <c r="F436" s="39" t="s">
        <v>4</v>
      </c>
      <c r="G436" s="40" t="s">
        <v>21</v>
      </c>
    </row>
    <row r="437" spans="1:7">
      <c r="A437" s="35">
        <v>44978</v>
      </c>
      <c r="B437" s="36">
        <v>0.54024479166666672</v>
      </c>
      <c r="C437" s="37" t="s">
        <v>20</v>
      </c>
      <c r="D437" s="34">
        <v>94</v>
      </c>
      <c r="E437" s="38">
        <v>139.74</v>
      </c>
      <c r="F437" s="39" t="s">
        <v>4</v>
      </c>
      <c r="G437" s="40" t="s">
        <v>21</v>
      </c>
    </row>
    <row r="438" spans="1:7">
      <c r="A438" s="35">
        <v>44978</v>
      </c>
      <c r="B438" s="36">
        <v>0.54024479166666672</v>
      </c>
      <c r="C438" s="37" t="s">
        <v>20</v>
      </c>
      <c r="D438" s="34">
        <v>100</v>
      </c>
      <c r="E438" s="38">
        <v>139.74</v>
      </c>
      <c r="F438" s="39" t="s">
        <v>4</v>
      </c>
      <c r="G438" s="40" t="s">
        <v>21</v>
      </c>
    </row>
    <row r="439" spans="1:7">
      <c r="A439" s="35">
        <v>44978</v>
      </c>
      <c r="B439" s="36">
        <v>0.54024479166666672</v>
      </c>
      <c r="C439" s="37" t="s">
        <v>20</v>
      </c>
      <c r="D439" s="34">
        <v>190</v>
      </c>
      <c r="E439" s="38">
        <v>139.72999999999999</v>
      </c>
      <c r="F439" s="39" t="s">
        <v>4</v>
      </c>
      <c r="G439" s="40" t="s">
        <v>21</v>
      </c>
    </row>
    <row r="440" spans="1:7">
      <c r="A440" s="35">
        <v>44978</v>
      </c>
      <c r="B440" s="36">
        <v>0.54024479166666672</v>
      </c>
      <c r="C440" s="37" t="s">
        <v>20</v>
      </c>
      <c r="D440" s="34">
        <v>100</v>
      </c>
      <c r="E440" s="38">
        <v>139.72</v>
      </c>
      <c r="F440" s="39" t="s">
        <v>4</v>
      </c>
      <c r="G440" s="40" t="s">
        <v>21</v>
      </c>
    </row>
    <row r="441" spans="1:7">
      <c r="A441" s="35">
        <v>44978</v>
      </c>
      <c r="B441" s="36">
        <v>0.54292199074074077</v>
      </c>
      <c r="C441" s="37" t="s">
        <v>20</v>
      </c>
      <c r="D441" s="34">
        <v>18</v>
      </c>
      <c r="E441" s="38">
        <v>139.53</v>
      </c>
      <c r="F441" s="39" t="s">
        <v>4</v>
      </c>
      <c r="G441" s="40" t="s">
        <v>21</v>
      </c>
    </row>
    <row r="442" spans="1:7">
      <c r="A442" s="35">
        <v>44978</v>
      </c>
      <c r="B442" s="36">
        <v>0.54292199074074077</v>
      </c>
      <c r="C442" s="37" t="s">
        <v>20</v>
      </c>
      <c r="D442" s="34">
        <v>40</v>
      </c>
      <c r="E442" s="38">
        <v>139.54</v>
      </c>
      <c r="F442" s="39" t="s">
        <v>4</v>
      </c>
      <c r="G442" s="40" t="s">
        <v>21</v>
      </c>
    </row>
    <row r="443" spans="1:7">
      <c r="A443" s="35">
        <v>44978</v>
      </c>
      <c r="B443" s="36">
        <v>0.54292199074074077</v>
      </c>
      <c r="C443" s="37" t="s">
        <v>20</v>
      </c>
      <c r="D443" s="34">
        <v>40</v>
      </c>
      <c r="E443" s="38">
        <v>139.54</v>
      </c>
      <c r="F443" s="39" t="s">
        <v>4</v>
      </c>
      <c r="G443" s="40" t="s">
        <v>21</v>
      </c>
    </row>
    <row r="444" spans="1:7">
      <c r="A444" s="35">
        <v>44978</v>
      </c>
      <c r="B444" s="36">
        <v>0.54292199074074077</v>
      </c>
      <c r="C444" s="37" t="s">
        <v>20</v>
      </c>
      <c r="D444" s="34">
        <v>60</v>
      </c>
      <c r="E444" s="38">
        <v>139.54</v>
      </c>
      <c r="F444" s="39" t="s">
        <v>4</v>
      </c>
      <c r="G444" s="40" t="s">
        <v>21</v>
      </c>
    </row>
    <row r="445" spans="1:7">
      <c r="A445" s="35">
        <v>44978</v>
      </c>
      <c r="B445" s="36">
        <v>0.54292199074074077</v>
      </c>
      <c r="C445" s="37" t="s">
        <v>20</v>
      </c>
      <c r="D445" s="34">
        <v>60</v>
      </c>
      <c r="E445" s="38">
        <v>139.54</v>
      </c>
      <c r="F445" s="39" t="s">
        <v>4</v>
      </c>
      <c r="G445" s="40" t="s">
        <v>21</v>
      </c>
    </row>
    <row r="446" spans="1:7">
      <c r="A446" s="35">
        <v>44978</v>
      </c>
      <c r="B446" s="36">
        <v>0.54292199074074077</v>
      </c>
      <c r="C446" s="37" t="s">
        <v>20</v>
      </c>
      <c r="D446" s="34">
        <v>82</v>
      </c>
      <c r="E446" s="38">
        <v>139.53</v>
      </c>
      <c r="F446" s="39" t="s">
        <v>4</v>
      </c>
      <c r="G446" s="40" t="s">
        <v>21</v>
      </c>
    </row>
    <row r="447" spans="1:7">
      <c r="A447" s="35">
        <v>44978</v>
      </c>
      <c r="B447" s="36">
        <v>0.5490528935185186</v>
      </c>
      <c r="C447" s="37" t="s">
        <v>20</v>
      </c>
      <c r="D447" s="34">
        <v>100</v>
      </c>
      <c r="E447" s="38">
        <v>139.34</v>
      </c>
      <c r="F447" s="39" t="s">
        <v>4</v>
      </c>
      <c r="G447" s="40" t="s">
        <v>21</v>
      </c>
    </row>
    <row r="448" spans="1:7">
      <c r="A448" s="35">
        <v>44978</v>
      </c>
      <c r="B448" s="36">
        <v>0.55058692129629638</v>
      </c>
      <c r="C448" s="37" t="s">
        <v>20</v>
      </c>
      <c r="D448" s="34">
        <v>24</v>
      </c>
      <c r="E448" s="38">
        <v>139.27000000000001</v>
      </c>
      <c r="F448" s="39" t="s">
        <v>4</v>
      </c>
      <c r="G448" s="40" t="s">
        <v>21</v>
      </c>
    </row>
    <row r="449" spans="1:7">
      <c r="A449" s="35">
        <v>44978</v>
      </c>
      <c r="B449" s="36">
        <v>0.55058692129629638</v>
      </c>
      <c r="C449" s="37" t="s">
        <v>20</v>
      </c>
      <c r="D449" s="34">
        <v>30</v>
      </c>
      <c r="E449" s="38">
        <v>139.27000000000001</v>
      </c>
      <c r="F449" s="39" t="s">
        <v>4</v>
      </c>
      <c r="G449" s="40" t="s">
        <v>21</v>
      </c>
    </row>
    <row r="450" spans="1:7">
      <c r="A450" s="35">
        <v>44978</v>
      </c>
      <c r="B450" s="36">
        <v>0.55058692129629638</v>
      </c>
      <c r="C450" s="37" t="s">
        <v>20</v>
      </c>
      <c r="D450" s="34">
        <v>70</v>
      </c>
      <c r="E450" s="38">
        <v>139.27000000000001</v>
      </c>
      <c r="F450" s="39" t="s">
        <v>4</v>
      </c>
      <c r="G450" s="40" t="s">
        <v>21</v>
      </c>
    </row>
    <row r="451" spans="1:7">
      <c r="A451" s="35">
        <v>44978</v>
      </c>
      <c r="B451" s="36">
        <v>0.55058692129629638</v>
      </c>
      <c r="C451" s="37" t="s">
        <v>20</v>
      </c>
      <c r="D451" s="34">
        <v>176</v>
      </c>
      <c r="E451" s="38">
        <v>139.27000000000001</v>
      </c>
      <c r="F451" s="39" t="s">
        <v>4</v>
      </c>
      <c r="G451" s="40" t="s">
        <v>21</v>
      </c>
    </row>
    <row r="452" spans="1:7">
      <c r="A452" s="35">
        <v>44978</v>
      </c>
      <c r="B452" s="36">
        <v>0.55254178240740748</v>
      </c>
      <c r="C452" s="37" t="s">
        <v>20</v>
      </c>
      <c r="D452" s="34">
        <v>200</v>
      </c>
      <c r="E452" s="38">
        <v>139.16999999999999</v>
      </c>
      <c r="F452" s="39" t="s">
        <v>4</v>
      </c>
      <c r="G452" s="40" t="s">
        <v>21</v>
      </c>
    </row>
    <row r="453" spans="1:7">
      <c r="A453" s="35">
        <v>44978</v>
      </c>
      <c r="B453" s="36">
        <v>0.55294421296296292</v>
      </c>
      <c r="C453" s="37" t="s">
        <v>20</v>
      </c>
      <c r="D453" s="34">
        <v>2</v>
      </c>
      <c r="E453" s="38">
        <v>139.22</v>
      </c>
      <c r="F453" s="39" t="s">
        <v>4</v>
      </c>
      <c r="G453" s="40" t="s">
        <v>21</v>
      </c>
    </row>
    <row r="454" spans="1:7">
      <c r="A454" s="35">
        <v>44978</v>
      </c>
      <c r="B454" s="36">
        <v>0.55294421296296292</v>
      </c>
      <c r="C454" s="37" t="s">
        <v>20</v>
      </c>
      <c r="D454" s="34">
        <v>15</v>
      </c>
      <c r="E454" s="38">
        <v>139.22</v>
      </c>
      <c r="F454" s="39" t="s">
        <v>4</v>
      </c>
      <c r="G454" s="40" t="s">
        <v>21</v>
      </c>
    </row>
    <row r="455" spans="1:7">
      <c r="A455" s="35">
        <v>44978</v>
      </c>
      <c r="B455" s="36">
        <v>0.55294421296296292</v>
      </c>
      <c r="C455" s="37" t="s">
        <v>20</v>
      </c>
      <c r="D455" s="34">
        <v>64</v>
      </c>
      <c r="E455" s="38">
        <v>139.22</v>
      </c>
      <c r="F455" s="39" t="s">
        <v>4</v>
      </c>
      <c r="G455" s="40" t="s">
        <v>21</v>
      </c>
    </row>
    <row r="456" spans="1:7">
      <c r="A456" s="35">
        <v>44978</v>
      </c>
      <c r="B456" s="36">
        <v>0.55294421296296292</v>
      </c>
      <c r="C456" s="37" t="s">
        <v>20</v>
      </c>
      <c r="D456" s="34">
        <v>100</v>
      </c>
      <c r="E456" s="38">
        <v>139.22</v>
      </c>
      <c r="F456" s="39" t="s">
        <v>4</v>
      </c>
      <c r="G456" s="40" t="s">
        <v>21</v>
      </c>
    </row>
    <row r="457" spans="1:7">
      <c r="A457" s="35">
        <v>44978</v>
      </c>
      <c r="B457" s="36">
        <v>0.5529443287037038</v>
      </c>
      <c r="C457" s="37" t="s">
        <v>20</v>
      </c>
      <c r="D457" s="34">
        <v>14</v>
      </c>
      <c r="E457" s="38">
        <v>139.19</v>
      </c>
      <c r="F457" s="39" t="s">
        <v>4</v>
      </c>
      <c r="G457" s="40" t="s">
        <v>37</v>
      </c>
    </row>
    <row r="458" spans="1:7">
      <c r="A458" s="35">
        <v>44978</v>
      </c>
      <c r="B458" s="36">
        <v>0.5529443287037038</v>
      </c>
      <c r="C458" s="37" t="s">
        <v>20</v>
      </c>
      <c r="D458" s="34">
        <v>4</v>
      </c>
      <c r="E458" s="38">
        <v>139.22</v>
      </c>
      <c r="F458" s="39" t="s">
        <v>4</v>
      </c>
      <c r="G458" s="40" t="s">
        <v>22</v>
      </c>
    </row>
    <row r="459" spans="1:7">
      <c r="A459" s="35">
        <v>44978</v>
      </c>
      <c r="B459" s="36">
        <v>0.5529443287037038</v>
      </c>
      <c r="C459" s="37" t="s">
        <v>20</v>
      </c>
      <c r="D459" s="34">
        <v>15</v>
      </c>
      <c r="E459" s="38">
        <v>139.22</v>
      </c>
      <c r="F459" s="39" t="s">
        <v>4</v>
      </c>
      <c r="G459" s="40" t="s">
        <v>22</v>
      </c>
    </row>
    <row r="460" spans="1:7">
      <c r="A460" s="35">
        <v>44978</v>
      </c>
      <c r="B460" s="36">
        <v>0.5529443287037038</v>
      </c>
      <c r="C460" s="37" t="s">
        <v>20</v>
      </c>
      <c r="D460" s="34">
        <v>15</v>
      </c>
      <c r="E460" s="38">
        <v>139.22</v>
      </c>
      <c r="F460" s="39" t="s">
        <v>4</v>
      </c>
      <c r="G460" s="40" t="s">
        <v>22</v>
      </c>
    </row>
    <row r="461" spans="1:7">
      <c r="A461" s="35">
        <v>44978</v>
      </c>
      <c r="B461" s="36">
        <v>0.5529443287037038</v>
      </c>
      <c r="C461" s="37" t="s">
        <v>20</v>
      </c>
      <c r="D461" s="34">
        <v>19</v>
      </c>
      <c r="E461" s="38">
        <v>139.22</v>
      </c>
      <c r="F461" s="39" t="s">
        <v>4</v>
      </c>
      <c r="G461" s="40" t="s">
        <v>22</v>
      </c>
    </row>
    <row r="462" spans="1:7">
      <c r="A462" s="35">
        <v>44978</v>
      </c>
      <c r="B462" s="36">
        <v>0.5529443287037038</v>
      </c>
      <c r="C462" s="37" t="s">
        <v>20</v>
      </c>
      <c r="D462" s="34">
        <v>96</v>
      </c>
      <c r="E462" s="38">
        <v>139.22</v>
      </c>
      <c r="F462" s="39" t="s">
        <v>4</v>
      </c>
      <c r="G462" s="40" t="s">
        <v>22</v>
      </c>
    </row>
    <row r="463" spans="1:7">
      <c r="A463" s="35">
        <v>44978</v>
      </c>
      <c r="B463" s="36">
        <v>0.5529443287037038</v>
      </c>
      <c r="C463" s="37" t="s">
        <v>20</v>
      </c>
      <c r="D463" s="34">
        <v>4</v>
      </c>
      <c r="E463" s="38">
        <v>139.22</v>
      </c>
      <c r="F463" s="39" t="s">
        <v>4</v>
      </c>
      <c r="G463" s="40" t="s">
        <v>21</v>
      </c>
    </row>
    <row r="464" spans="1:7">
      <c r="A464" s="35">
        <v>44978</v>
      </c>
      <c r="B464" s="36">
        <v>0.5529443287037038</v>
      </c>
      <c r="C464" s="37" t="s">
        <v>20</v>
      </c>
      <c r="D464" s="34">
        <v>15</v>
      </c>
      <c r="E464" s="38">
        <v>139.22</v>
      </c>
      <c r="F464" s="39" t="s">
        <v>4</v>
      </c>
      <c r="G464" s="40" t="s">
        <v>21</v>
      </c>
    </row>
    <row r="465" spans="1:7">
      <c r="A465" s="35">
        <v>44978</v>
      </c>
      <c r="B465" s="36">
        <v>0.5529443287037038</v>
      </c>
      <c r="C465" s="37" t="s">
        <v>20</v>
      </c>
      <c r="D465" s="34">
        <v>6</v>
      </c>
      <c r="E465" s="38">
        <v>139.22</v>
      </c>
      <c r="F465" s="39" t="s">
        <v>4</v>
      </c>
      <c r="G465" s="40" t="s">
        <v>21</v>
      </c>
    </row>
    <row r="466" spans="1:7">
      <c r="A466" s="35">
        <v>44978</v>
      </c>
      <c r="B466" s="36">
        <v>0.5529443287037038</v>
      </c>
      <c r="C466" s="37" t="s">
        <v>20</v>
      </c>
      <c r="D466" s="34">
        <v>10</v>
      </c>
      <c r="E466" s="38">
        <v>139.21</v>
      </c>
      <c r="F466" s="39" t="s">
        <v>4</v>
      </c>
      <c r="G466" s="40" t="s">
        <v>21</v>
      </c>
    </row>
    <row r="467" spans="1:7">
      <c r="A467" s="35">
        <v>44978</v>
      </c>
      <c r="B467" s="36">
        <v>0.5529443287037038</v>
      </c>
      <c r="C467" s="37" t="s">
        <v>20</v>
      </c>
      <c r="D467" s="34">
        <v>10</v>
      </c>
      <c r="E467" s="38">
        <v>139.21</v>
      </c>
      <c r="F467" s="39" t="s">
        <v>4</v>
      </c>
      <c r="G467" s="40" t="s">
        <v>21</v>
      </c>
    </row>
    <row r="468" spans="1:7">
      <c r="A468" s="35">
        <v>44978</v>
      </c>
      <c r="B468" s="36">
        <v>0.5529443287037038</v>
      </c>
      <c r="C468" s="37" t="s">
        <v>20</v>
      </c>
      <c r="D468" s="34">
        <v>10</v>
      </c>
      <c r="E468" s="38">
        <v>139.22</v>
      </c>
      <c r="F468" s="39" t="s">
        <v>4</v>
      </c>
      <c r="G468" s="40" t="s">
        <v>21</v>
      </c>
    </row>
    <row r="469" spans="1:7">
      <c r="A469" s="35">
        <v>44978</v>
      </c>
      <c r="B469" s="36">
        <v>0.5529443287037038</v>
      </c>
      <c r="C469" s="37" t="s">
        <v>20</v>
      </c>
      <c r="D469" s="34">
        <v>15</v>
      </c>
      <c r="E469" s="38">
        <v>139.21</v>
      </c>
      <c r="F469" s="39" t="s">
        <v>4</v>
      </c>
      <c r="G469" s="40" t="s">
        <v>21</v>
      </c>
    </row>
    <row r="470" spans="1:7">
      <c r="A470" s="35">
        <v>44978</v>
      </c>
      <c r="B470" s="36">
        <v>0.55303564814814821</v>
      </c>
      <c r="C470" s="37" t="s">
        <v>20</v>
      </c>
      <c r="D470" s="34">
        <v>15</v>
      </c>
      <c r="E470" s="38">
        <v>139.19</v>
      </c>
      <c r="F470" s="39" t="s">
        <v>4</v>
      </c>
      <c r="G470" s="40" t="s">
        <v>21</v>
      </c>
    </row>
    <row r="471" spans="1:7">
      <c r="A471" s="35">
        <v>44978</v>
      </c>
      <c r="B471" s="36">
        <v>0.55303564814814821</v>
      </c>
      <c r="C471" s="37" t="s">
        <v>20</v>
      </c>
      <c r="D471" s="34">
        <v>15</v>
      </c>
      <c r="E471" s="38">
        <v>139.19</v>
      </c>
      <c r="F471" s="39" t="s">
        <v>4</v>
      </c>
      <c r="G471" s="40" t="s">
        <v>21</v>
      </c>
    </row>
    <row r="472" spans="1:7">
      <c r="A472" s="35">
        <v>44978</v>
      </c>
      <c r="B472" s="36">
        <v>0.55303564814814821</v>
      </c>
      <c r="C472" s="37" t="s">
        <v>20</v>
      </c>
      <c r="D472" s="34">
        <v>85</v>
      </c>
      <c r="E472" s="38">
        <v>139.19</v>
      </c>
      <c r="F472" s="39" t="s">
        <v>4</v>
      </c>
      <c r="G472" s="40" t="s">
        <v>21</v>
      </c>
    </row>
    <row r="473" spans="1:7">
      <c r="A473" s="35">
        <v>44978</v>
      </c>
      <c r="B473" s="36">
        <v>0.55437800925925929</v>
      </c>
      <c r="C473" s="37" t="s">
        <v>20</v>
      </c>
      <c r="D473" s="34">
        <v>15</v>
      </c>
      <c r="E473" s="38">
        <v>139.24</v>
      </c>
      <c r="F473" s="39" t="s">
        <v>4</v>
      </c>
      <c r="G473" s="40" t="s">
        <v>21</v>
      </c>
    </row>
    <row r="474" spans="1:7">
      <c r="A474" s="35">
        <v>44978</v>
      </c>
      <c r="B474" s="36">
        <v>0.55437800925925929</v>
      </c>
      <c r="C474" s="37" t="s">
        <v>20</v>
      </c>
      <c r="D474" s="34">
        <v>100</v>
      </c>
      <c r="E474" s="38">
        <v>139.24</v>
      </c>
      <c r="F474" s="39" t="s">
        <v>4</v>
      </c>
      <c r="G474" s="40" t="s">
        <v>21</v>
      </c>
    </row>
    <row r="475" spans="1:7">
      <c r="A475" s="35">
        <v>44978</v>
      </c>
      <c r="B475" s="36">
        <v>0.55438564814814817</v>
      </c>
      <c r="C475" s="37" t="s">
        <v>20</v>
      </c>
      <c r="D475" s="34">
        <v>15</v>
      </c>
      <c r="E475" s="38">
        <v>139.19</v>
      </c>
      <c r="F475" s="39" t="s">
        <v>4</v>
      </c>
      <c r="G475" s="40" t="s">
        <v>21</v>
      </c>
    </row>
    <row r="476" spans="1:7">
      <c r="A476" s="35">
        <v>44978</v>
      </c>
      <c r="B476" s="36">
        <v>0.55438564814814817</v>
      </c>
      <c r="C476" s="37" t="s">
        <v>20</v>
      </c>
      <c r="D476" s="34">
        <v>85</v>
      </c>
      <c r="E476" s="38">
        <v>139.19</v>
      </c>
      <c r="F476" s="39" t="s">
        <v>4</v>
      </c>
      <c r="G476" s="40" t="s">
        <v>21</v>
      </c>
    </row>
    <row r="477" spans="1:7">
      <c r="A477" s="35">
        <v>44978</v>
      </c>
      <c r="B477" s="36">
        <v>0.55438564814814817</v>
      </c>
      <c r="C477" s="37" t="s">
        <v>20</v>
      </c>
      <c r="D477" s="34">
        <v>85</v>
      </c>
      <c r="E477" s="38">
        <v>139.19</v>
      </c>
      <c r="F477" s="39" t="s">
        <v>4</v>
      </c>
      <c r="G477" s="40" t="s">
        <v>21</v>
      </c>
    </row>
    <row r="478" spans="1:7">
      <c r="A478" s="35">
        <v>44978</v>
      </c>
      <c r="B478" s="36">
        <v>0.55438564814814817</v>
      </c>
      <c r="C478" s="37" t="s">
        <v>20</v>
      </c>
      <c r="D478" s="34">
        <v>100</v>
      </c>
      <c r="E478" s="38">
        <v>139.18</v>
      </c>
      <c r="F478" s="39" t="s">
        <v>4</v>
      </c>
      <c r="G478" s="40" t="s">
        <v>21</v>
      </c>
    </row>
    <row r="479" spans="1:7">
      <c r="A479" s="35">
        <v>44978</v>
      </c>
      <c r="B479" s="36">
        <v>0.55661886574074071</v>
      </c>
      <c r="C479" s="37" t="s">
        <v>20</v>
      </c>
      <c r="D479" s="34">
        <v>23</v>
      </c>
      <c r="E479" s="38">
        <v>138.97999999999999</v>
      </c>
      <c r="F479" s="39" t="s">
        <v>4</v>
      </c>
      <c r="G479" s="40" t="s">
        <v>21</v>
      </c>
    </row>
    <row r="480" spans="1:7">
      <c r="A480" s="35">
        <v>44978</v>
      </c>
      <c r="B480" s="36">
        <v>0.55661886574074071</v>
      </c>
      <c r="C480" s="37" t="s">
        <v>20</v>
      </c>
      <c r="D480" s="34">
        <v>77</v>
      </c>
      <c r="E480" s="38">
        <v>138.97999999999999</v>
      </c>
      <c r="F480" s="39" t="s">
        <v>4</v>
      </c>
      <c r="G480" s="40" t="s">
        <v>21</v>
      </c>
    </row>
    <row r="481" spans="1:7">
      <c r="A481" s="35">
        <v>44978</v>
      </c>
      <c r="B481" s="36">
        <v>0.55672326388888882</v>
      </c>
      <c r="C481" s="37" t="s">
        <v>20</v>
      </c>
      <c r="D481" s="34">
        <v>8</v>
      </c>
      <c r="E481" s="38">
        <v>138.93</v>
      </c>
      <c r="F481" s="39" t="s">
        <v>4</v>
      </c>
      <c r="G481" s="40" t="s">
        <v>5</v>
      </c>
    </row>
    <row r="482" spans="1:7">
      <c r="A482" s="35">
        <v>44978</v>
      </c>
      <c r="B482" s="36">
        <v>0.55672326388888882</v>
      </c>
      <c r="C482" s="37" t="s">
        <v>20</v>
      </c>
      <c r="D482" s="34">
        <v>8</v>
      </c>
      <c r="E482" s="38">
        <v>138.93</v>
      </c>
      <c r="F482" s="39" t="s">
        <v>4</v>
      </c>
      <c r="G482" s="40" t="s">
        <v>5</v>
      </c>
    </row>
    <row r="483" spans="1:7">
      <c r="A483" s="35">
        <v>44978</v>
      </c>
      <c r="B483" s="36">
        <v>0.55672326388888882</v>
      </c>
      <c r="C483" s="37" t="s">
        <v>20</v>
      </c>
      <c r="D483" s="34">
        <v>10</v>
      </c>
      <c r="E483" s="38">
        <v>138.93</v>
      </c>
      <c r="F483" s="39" t="s">
        <v>4</v>
      </c>
      <c r="G483" s="40" t="s">
        <v>5</v>
      </c>
    </row>
    <row r="484" spans="1:7">
      <c r="A484" s="35">
        <v>44978</v>
      </c>
      <c r="B484" s="36">
        <v>0.55672326388888882</v>
      </c>
      <c r="C484" s="37" t="s">
        <v>20</v>
      </c>
      <c r="D484" s="34">
        <v>36</v>
      </c>
      <c r="E484" s="38">
        <v>138.93</v>
      </c>
      <c r="F484" s="39" t="s">
        <v>4</v>
      </c>
      <c r="G484" s="40" t="s">
        <v>5</v>
      </c>
    </row>
    <row r="485" spans="1:7">
      <c r="A485" s="35">
        <v>44978</v>
      </c>
      <c r="B485" s="36">
        <v>0.55672326388888882</v>
      </c>
      <c r="C485" s="37" t="s">
        <v>20</v>
      </c>
      <c r="D485" s="34">
        <v>38</v>
      </c>
      <c r="E485" s="38">
        <v>138.93</v>
      </c>
      <c r="F485" s="39" t="s">
        <v>4</v>
      </c>
      <c r="G485" s="40" t="s">
        <v>5</v>
      </c>
    </row>
    <row r="486" spans="1:7">
      <c r="A486" s="35">
        <v>44978</v>
      </c>
      <c r="B486" s="36">
        <v>0.55672326388888882</v>
      </c>
      <c r="C486" s="37" t="s">
        <v>20</v>
      </c>
      <c r="D486" s="34">
        <v>17</v>
      </c>
      <c r="E486" s="38">
        <v>138.94</v>
      </c>
      <c r="F486" s="39" t="s">
        <v>4</v>
      </c>
      <c r="G486" s="40" t="s">
        <v>21</v>
      </c>
    </row>
    <row r="487" spans="1:7">
      <c r="A487" s="35">
        <v>44978</v>
      </c>
      <c r="B487" s="36">
        <v>0.55672326388888882</v>
      </c>
      <c r="C487" s="37" t="s">
        <v>20</v>
      </c>
      <c r="D487" s="34">
        <v>183</v>
      </c>
      <c r="E487" s="38">
        <v>138.94</v>
      </c>
      <c r="F487" s="39" t="s">
        <v>4</v>
      </c>
      <c r="G487" s="40" t="s">
        <v>21</v>
      </c>
    </row>
    <row r="488" spans="1:7">
      <c r="A488" s="35">
        <v>44978</v>
      </c>
      <c r="B488" s="36">
        <v>0.55879699074074085</v>
      </c>
      <c r="C488" s="37" t="s">
        <v>20</v>
      </c>
      <c r="D488" s="34">
        <v>5</v>
      </c>
      <c r="E488" s="38">
        <v>138.62</v>
      </c>
      <c r="F488" s="39" t="s">
        <v>4</v>
      </c>
      <c r="G488" s="40" t="s">
        <v>21</v>
      </c>
    </row>
    <row r="489" spans="1:7">
      <c r="A489" s="35">
        <v>44978</v>
      </c>
      <c r="B489" s="36">
        <v>0.56056064814814821</v>
      </c>
      <c r="C489" s="37" t="s">
        <v>20</v>
      </c>
      <c r="D489" s="34">
        <v>46</v>
      </c>
      <c r="E489" s="38">
        <v>138.63999999999999</v>
      </c>
      <c r="F489" s="39" t="s">
        <v>4</v>
      </c>
      <c r="G489" s="40" t="s">
        <v>36</v>
      </c>
    </row>
    <row r="490" spans="1:7">
      <c r="A490" s="35">
        <v>44978</v>
      </c>
      <c r="B490" s="36">
        <v>0.56056064814814821</v>
      </c>
      <c r="C490" s="37" t="s">
        <v>20</v>
      </c>
      <c r="D490" s="34">
        <v>59</v>
      </c>
      <c r="E490" s="38">
        <v>138.63999999999999</v>
      </c>
      <c r="F490" s="39" t="s">
        <v>4</v>
      </c>
      <c r="G490" s="40" t="s">
        <v>36</v>
      </c>
    </row>
    <row r="491" spans="1:7">
      <c r="A491" s="35">
        <v>44978</v>
      </c>
      <c r="B491" s="36">
        <v>0.56056064814814821</v>
      </c>
      <c r="C491" s="37" t="s">
        <v>20</v>
      </c>
      <c r="D491" s="34">
        <v>86</v>
      </c>
      <c r="E491" s="38">
        <v>138.62</v>
      </c>
      <c r="F491" s="39" t="s">
        <v>4</v>
      </c>
      <c r="G491" s="40" t="s">
        <v>21</v>
      </c>
    </row>
    <row r="492" spans="1:7">
      <c r="A492" s="35">
        <v>44978</v>
      </c>
      <c r="B492" s="36">
        <v>0.56056064814814821</v>
      </c>
      <c r="C492" s="37" t="s">
        <v>20</v>
      </c>
      <c r="D492" s="34">
        <v>4</v>
      </c>
      <c r="E492" s="38">
        <v>138.62</v>
      </c>
      <c r="F492" s="39" t="s">
        <v>4</v>
      </c>
      <c r="G492" s="40" t="s">
        <v>21</v>
      </c>
    </row>
    <row r="493" spans="1:7">
      <c r="A493" s="35">
        <v>44978</v>
      </c>
      <c r="B493" s="36">
        <v>0.56056064814814821</v>
      </c>
      <c r="C493" s="37" t="s">
        <v>20</v>
      </c>
      <c r="D493" s="34">
        <v>10</v>
      </c>
      <c r="E493" s="38">
        <v>138.62</v>
      </c>
      <c r="F493" s="39" t="s">
        <v>4</v>
      </c>
      <c r="G493" s="40" t="s">
        <v>21</v>
      </c>
    </row>
    <row r="494" spans="1:7">
      <c r="A494" s="35">
        <v>44978</v>
      </c>
      <c r="B494" s="36">
        <v>0.56056064814814821</v>
      </c>
      <c r="C494" s="37" t="s">
        <v>20</v>
      </c>
      <c r="D494" s="34">
        <v>14</v>
      </c>
      <c r="E494" s="38">
        <v>138.62</v>
      </c>
      <c r="F494" s="39" t="s">
        <v>4</v>
      </c>
      <c r="G494" s="40" t="s">
        <v>21</v>
      </c>
    </row>
    <row r="495" spans="1:7">
      <c r="A495" s="35">
        <v>44978</v>
      </c>
      <c r="B495" s="36">
        <v>0.56056064814814821</v>
      </c>
      <c r="C495" s="37" t="s">
        <v>20</v>
      </c>
      <c r="D495" s="34">
        <v>47</v>
      </c>
      <c r="E495" s="38">
        <v>138.61000000000001</v>
      </c>
      <c r="F495" s="39" t="s">
        <v>4</v>
      </c>
      <c r="G495" s="40" t="s">
        <v>21</v>
      </c>
    </row>
    <row r="496" spans="1:7">
      <c r="A496" s="35">
        <v>44978</v>
      </c>
      <c r="B496" s="36">
        <v>0.56056064814814821</v>
      </c>
      <c r="C496" s="37" t="s">
        <v>20</v>
      </c>
      <c r="D496" s="34">
        <v>53</v>
      </c>
      <c r="E496" s="38">
        <v>138.61000000000001</v>
      </c>
      <c r="F496" s="39" t="s">
        <v>4</v>
      </c>
      <c r="G496" s="40" t="s">
        <v>21</v>
      </c>
    </row>
    <row r="497" spans="1:7">
      <c r="A497" s="35">
        <v>44978</v>
      </c>
      <c r="B497" s="36">
        <v>0.56056064814814821</v>
      </c>
      <c r="C497" s="37" t="s">
        <v>20</v>
      </c>
      <c r="D497" s="34">
        <v>81</v>
      </c>
      <c r="E497" s="38">
        <v>138.62</v>
      </c>
      <c r="F497" s="39" t="s">
        <v>4</v>
      </c>
      <c r="G497" s="40" t="s">
        <v>21</v>
      </c>
    </row>
    <row r="498" spans="1:7">
      <c r="A498" s="35">
        <v>44978</v>
      </c>
      <c r="B498" s="36">
        <v>0.56375034722222228</v>
      </c>
      <c r="C498" s="37" t="s">
        <v>20</v>
      </c>
      <c r="D498" s="34">
        <v>1</v>
      </c>
      <c r="E498" s="38">
        <v>138.63</v>
      </c>
      <c r="F498" s="39" t="s">
        <v>4</v>
      </c>
      <c r="G498" s="40" t="s">
        <v>21</v>
      </c>
    </row>
    <row r="499" spans="1:7">
      <c r="A499" s="35">
        <v>44978</v>
      </c>
      <c r="B499" s="36">
        <v>0.56548668981481487</v>
      </c>
      <c r="C499" s="37" t="s">
        <v>20</v>
      </c>
      <c r="D499" s="34">
        <v>101</v>
      </c>
      <c r="E499" s="38">
        <v>138.63</v>
      </c>
      <c r="F499" s="39" t="s">
        <v>4</v>
      </c>
      <c r="G499" s="40" t="s">
        <v>22</v>
      </c>
    </row>
    <row r="500" spans="1:7">
      <c r="A500" s="35">
        <v>44978</v>
      </c>
      <c r="B500" s="36">
        <v>0.56548668981481487</v>
      </c>
      <c r="C500" s="37" t="s">
        <v>20</v>
      </c>
      <c r="D500" s="34">
        <v>23</v>
      </c>
      <c r="E500" s="38">
        <v>138.63</v>
      </c>
      <c r="F500" s="39" t="s">
        <v>4</v>
      </c>
      <c r="G500" s="40" t="s">
        <v>21</v>
      </c>
    </row>
    <row r="501" spans="1:7">
      <c r="A501" s="35">
        <v>44978</v>
      </c>
      <c r="B501" s="36">
        <v>0.56548668981481487</v>
      </c>
      <c r="C501" s="37" t="s">
        <v>20</v>
      </c>
      <c r="D501" s="34">
        <v>77</v>
      </c>
      <c r="E501" s="38">
        <v>138.63</v>
      </c>
      <c r="F501" s="39" t="s">
        <v>4</v>
      </c>
      <c r="G501" s="40" t="s">
        <v>21</v>
      </c>
    </row>
    <row r="502" spans="1:7">
      <c r="A502" s="35">
        <v>44978</v>
      </c>
      <c r="B502" s="36">
        <v>0.56548668981481487</v>
      </c>
      <c r="C502" s="37" t="s">
        <v>20</v>
      </c>
      <c r="D502" s="34">
        <v>99</v>
      </c>
      <c r="E502" s="38">
        <v>138.63</v>
      </c>
      <c r="F502" s="39" t="s">
        <v>4</v>
      </c>
      <c r="G502" s="40" t="s">
        <v>21</v>
      </c>
    </row>
    <row r="503" spans="1:7">
      <c r="A503" s="35">
        <v>44978</v>
      </c>
      <c r="B503" s="36">
        <v>0.56548668981481487</v>
      </c>
      <c r="C503" s="37" t="s">
        <v>20</v>
      </c>
      <c r="D503" s="34">
        <v>31</v>
      </c>
      <c r="E503" s="38">
        <v>138.62</v>
      </c>
      <c r="F503" s="39" t="s">
        <v>4</v>
      </c>
      <c r="G503" s="40" t="s">
        <v>21</v>
      </c>
    </row>
    <row r="504" spans="1:7">
      <c r="A504" s="35">
        <v>44978</v>
      </c>
      <c r="B504" s="36">
        <v>0.56548668981481487</v>
      </c>
      <c r="C504" s="37" t="s">
        <v>20</v>
      </c>
      <c r="D504" s="34">
        <v>69</v>
      </c>
      <c r="E504" s="38">
        <v>138.62</v>
      </c>
      <c r="F504" s="39" t="s">
        <v>4</v>
      </c>
      <c r="G504" s="40" t="s">
        <v>21</v>
      </c>
    </row>
    <row r="505" spans="1:7">
      <c r="A505" s="35">
        <v>44978</v>
      </c>
      <c r="B505" s="36">
        <v>0.56752835648148148</v>
      </c>
      <c r="C505" s="37" t="s">
        <v>20</v>
      </c>
      <c r="D505" s="34">
        <v>4</v>
      </c>
      <c r="E505" s="38">
        <v>138.63</v>
      </c>
      <c r="F505" s="39" t="s">
        <v>4</v>
      </c>
      <c r="G505" s="40" t="s">
        <v>36</v>
      </c>
    </row>
    <row r="506" spans="1:7">
      <c r="A506" s="35">
        <v>44978</v>
      </c>
      <c r="B506" s="36">
        <v>0.56752835648148148</v>
      </c>
      <c r="C506" s="37" t="s">
        <v>20</v>
      </c>
      <c r="D506" s="34">
        <v>7</v>
      </c>
      <c r="E506" s="38">
        <v>138.63</v>
      </c>
      <c r="F506" s="39" t="s">
        <v>4</v>
      </c>
      <c r="G506" s="40" t="s">
        <v>36</v>
      </c>
    </row>
    <row r="507" spans="1:7">
      <c r="A507" s="35">
        <v>44978</v>
      </c>
      <c r="B507" s="36">
        <v>0.56752835648148148</v>
      </c>
      <c r="C507" s="37" t="s">
        <v>20</v>
      </c>
      <c r="D507" s="34">
        <v>89</v>
      </c>
      <c r="E507" s="38">
        <v>138.63</v>
      </c>
      <c r="F507" s="39" t="s">
        <v>4</v>
      </c>
      <c r="G507" s="40" t="s">
        <v>36</v>
      </c>
    </row>
    <row r="508" spans="1:7">
      <c r="A508" s="35">
        <v>44978</v>
      </c>
      <c r="B508" s="36">
        <v>0.56752835648148148</v>
      </c>
      <c r="C508" s="37" t="s">
        <v>20</v>
      </c>
      <c r="D508" s="34">
        <v>100</v>
      </c>
      <c r="E508" s="38">
        <v>138.63</v>
      </c>
      <c r="F508" s="39" t="s">
        <v>4</v>
      </c>
      <c r="G508" s="40" t="s">
        <v>36</v>
      </c>
    </row>
    <row r="509" spans="1:7">
      <c r="A509" s="35">
        <v>44978</v>
      </c>
      <c r="B509" s="36">
        <v>0.56752835648148148</v>
      </c>
      <c r="C509" s="37" t="s">
        <v>20</v>
      </c>
      <c r="D509" s="34">
        <v>21</v>
      </c>
      <c r="E509" s="38">
        <v>138.62</v>
      </c>
      <c r="F509" s="39" t="s">
        <v>4</v>
      </c>
      <c r="G509" s="40" t="s">
        <v>32</v>
      </c>
    </row>
    <row r="510" spans="1:7">
      <c r="A510" s="35">
        <v>44978</v>
      </c>
      <c r="B510" s="36">
        <v>0.56752835648148148</v>
      </c>
      <c r="C510" s="37" t="s">
        <v>20</v>
      </c>
      <c r="D510" s="34">
        <v>79</v>
      </c>
      <c r="E510" s="38">
        <v>138.62</v>
      </c>
      <c r="F510" s="39" t="s">
        <v>4</v>
      </c>
      <c r="G510" s="40" t="s">
        <v>32</v>
      </c>
    </row>
    <row r="511" spans="1:7">
      <c r="A511" s="35">
        <v>44978</v>
      </c>
      <c r="B511" s="36">
        <v>0.57042962962962962</v>
      </c>
      <c r="C511" s="37" t="s">
        <v>20</v>
      </c>
      <c r="D511" s="34">
        <v>100</v>
      </c>
      <c r="E511" s="38">
        <v>138.69999999999999</v>
      </c>
      <c r="F511" s="39" t="s">
        <v>4</v>
      </c>
      <c r="G511" s="40" t="s">
        <v>5</v>
      </c>
    </row>
    <row r="512" spans="1:7">
      <c r="A512" s="35">
        <v>44978</v>
      </c>
      <c r="B512" s="36">
        <v>0.57578807870370374</v>
      </c>
      <c r="C512" s="37" t="s">
        <v>20</v>
      </c>
      <c r="D512" s="34">
        <v>100</v>
      </c>
      <c r="E512" s="38">
        <v>138.76</v>
      </c>
      <c r="F512" s="39" t="s">
        <v>4</v>
      </c>
      <c r="G512" s="40" t="s">
        <v>5</v>
      </c>
    </row>
    <row r="513" spans="1:7">
      <c r="A513" s="35">
        <v>44978</v>
      </c>
      <c r="B513" s="36">
        <v>0.57600405092592588</v>
      </c>
      <c r="C513" s="37" t="s">
        <v>20</v>
      </c>
      <c r="D513" s="34">
        <v>47</v>
      </c>
      <c r="E513" s="38">
        <v>138.71</v>
      </c>
      <c r="F513" s="39" t="s">
        <v>4</v>
      </c>
      <c r="G513" s="40" t="s">
        <v>21</v>
      </c>
    </row>
    <row r="514" spans="1:7">
      <c r="A514" s="35">
        <v>44978</v>
      </c>
      <c r="B514" s="36">
        <v>0.57600405092592588</v>
      </c>
      <c r="C514" s="37" t="s">
        <v>20</v>
      </c>
      <c r="D514" s="34">
        <v>53</v>
      </c>
      <c r="E514" s="38">
        <v>138.71</v>
      </c>
      <c r="F514" s="39" t="s">
        <v>4</v>
      </c>
      <c r="G514" s="40" t="s">
        <v>21</v>
      </c>
    </row>
    <row r="515" spans="1:7">
      <c r="A515" s="35">
        <v>44978</v>
      </c>
      <c r="B515" s="36">
        <v>0.57600405092592588</v>
      </c>
      <c r="C515" s="37" t="s">
        <v>20</v>
      </c>
      <c r="D515" s="34">
        <v>100</v>
      </c>
      <c r="E515" s="38">
        <v>138.71</v>
      </c>
      <c r="F515" s="39" t="s">
        <v>4</v>
      </c>
      <c r="G515" s="40" t="s">
        <v>21</v>
      </c>
    </row>
    <row r="516" spans="1:7">
      <c r="A516" s="35">
        <v>44978</v>
      </c>
      <c r="B516" s="36">
        <v>0.57600416666666676</v>
      </c>
      <c r="C516" s="37" t="s">
        <v>20</v>
      </c>
      <c r="D516" s="34">
        <v>1</v>
      </c>
      <c r="E516" s="38">
        <v>138.69999999999999</v>
      </c>
      <c r="F516" s="39" t="s">
        <v>4</v>
      </c>
      <c r="G516" s="40" t="s">
        <v>5</v>
      </c>
    </row>
    <row r="517" spans="1:7">
      <c r="A517" s="35">
        <v>44978</v>
      </c>
      <c r="B517" s="36">
        <v>0.57600416666666676</v>
      </c>
      <c r="C517" s="37" t="s">
        <v>20</v>
      </c>
      <c r="D517" s="34">
        <v>99</v>
      </c>
      <c r="E517" s="38">
        <v>138.69999999999999</v>
      </c>
      <c r="F517" s="39" t="s">
        <v>4</v>
      </c>
      <c r="G517" s="40" t="s">
        <v>5</v>
      </c>
    </row>
    <row r="518" spans="1:7">
      <c r="A518" s="35">
        <v>44978</v>
      </c>
      <c r="B518" s="36">
        <v>0.57600416666666676</v>
      </c>
      <c r="C518" s="37" t="s">
        <v>20</v>
      </c>
      <c r="D518" s="34">
        <v>100</v>
      </c>
      <c r="E518" s="38">
        <v>138.69999999999999</v>
      </c>
      <c r="F518" s="39" t="s">
        <v>4</v>
      </c>
      <c r="G518" s="40" t="s">
        <v>5</v>
      </c>
    </row>
    <row r="519" spans="1:7">
      <c r="A519" s="35">
        <v>44978</v>
      </c>
      <c r="B519" s="36">
        <v>0.57672465277777785</v>
      </c>
      <c r="C519" s="37" t="s">
        <v>20</v>
      </c>
      <c r="D519" s="34">
        <v>7</v>
      </c>
      <c r="E519" s="38">
        <v>138.66</v>
      </c>
      <c r="F519" s="39" t="s">
        <v>4</v>
      </c>
      <c r="G519" s="40" t="s">
        <v>22</v>
      </c>
    </row>
    <row r="520" spans="1:7">
      <c r="A520" s="35">
        <v>44978</v>
      </c>
      <c r="B520" s="36">
        <v>0.57672465277777785</v>
      </c>
      <c r="C520" s="37" t="s">
        <v>20</v>
      </c>
      <c r="D520" s="34">
        <v>93</v>
      </c>
      <c r="E520" s="38">
        <v>138.66</v>
      </c>
      <c r="F520" s="39" t="s">
        <v>4</v>
      </c>
      <c r="G520" s="40" t="s">
        <v>22</v>
      </c>
    </row>
    <row r="521" spans="1:7">
      <c r="A521" s="35">
        <v>44978</v>
      </c>
      <c r="B521" s="36">
        <v>0.57672465277777785</v>
      </c>
      <c r="C521" s="37" t="s">
        <v>20</v>
      </c>
      <c r="D521" s="34">
        <v>7</v>
      </c>
      <c r="E521" s="38">
        <v>138.66</v>
      </c>
      <c r="F521" s="39" t="s">
        <v>4</v>
      </c>
      <c r="G521" s="40" t="s">
        <v>21</v>
      </c>
    </row>
    <row r="522" spans="1:7">
      <c r="A522" s="35">
        <v>44978</v>
      </c>
      <c r="B522" s="36">
        <v>0.57672465277777785</v>
      </c>
      <c r="C522" s="37" t="s">
        <v>20</v>
      </c>
      <c r="D522" s="34">
        <v>14</v>
      </c>
      <c r="E522" s="38">
        <v>138.66</v>
      </c>
      <c r="F522" s="39" t="s">
        <v>4</v>
      </c>
      <c r="G522" s="40" t="s">
        <v>21</v>
      </c>
    </row>
    <row r="523" spans="1:7">
      <c r="A523" s="35">
        <v>44978</v>
      </c>
      <c r="B523" s="36">
        <v>0.57672465277777785</v>
      </c>
      <c r="C523" s="37" t="s">
        <v>20</v>
      </c>
      <c r="D523" s="34">
        <v>32</v>
      </c>
      <c r="E523" s="38">
        <v>138.66</v>
      </c>
      <c r="F523" s="39" t="s">
        <v>4</v>
      </c>
      <c r="G523" s="40" t="s">
        <v>21</v>
      </c>
    </row>
    <row r="524" spans="1:7">
      <c r="A524" s="35">
        <v>44978</v>
      </c>
      <c r="B524" s="36">
        <v>0.57672465277777785</v>
      </c>
      <c r="C524" s="37" t="s">
        <v>20</v>
      </c>
      <c r="D524" s="34">
        <v>47</v>
      </c>
      <c r="E524" s="38">
        <v>138.66</v>
      </c>
      <c r="F524" s="39" t="s">
        <v>4</v>
      </c>
      <c r="G524" s="40" t="s">
        <v>21</v>
      </c>
    </row>
    <row r="525" spans="1:7">
      <c r="A525" s="35">
        <v>44978</v>
      </c>
      <c r="B525" s="36">
        <v>0.57672465277777785</v>
      </c>
      <c r="C525" s="37" t="s">
        <v>20</v>
      </c>
      <c r="D525" s="34">
        <v>100</v>
      </c>
      <c r="E525" s="38">
        <v>138.66</v>
      </c>
      <c r="F525" s="39" t="s">
        <v>4</v>
      </c>
      <c r="G525" s="40" t="s">
        <v>21</v>
      </c>
    </row>
    <row r="526" spans="1:7">
      <c r="A526" s="35">
        <v>44978</v>
      </c>
      <c r="B526" s="36">
        <v>0.5767247685185185</v>
      </c>
      <c r="C526" s="37" t="s">
        <v>20</v>
      </c>
      <c r="D526" s="34">
        <v>100</v>
      </c>
      <c r="E526" s="38">
        <v>138.59</v>
      </c>
      <c r="F526" s="39" t="s">
        <v>4</v>
      </c>
      <c r="G526" s="40" t="s">
        <v>21</v>
      </c>
    </row>
    <row r="527" spans="1:7">
      <c r="A527" s="35">
        <v>44978</v>
      </c>
      <c r="B527" s="36">
        <v>0.57674166666666671</v>
      </c>
      <c r="C527" s="37" t="s">
        <v>20</v>
      </c>
      <c r="D527" s="34">
        <v>1</v>
      </c>
      <c r="E527" s="38">
        <v>138.58000000000001</v>
      </c>
      <c r="F527" s="39" t="s">
        <v>4</v>
      </c>
      <c r="G527" s="40" t="s">
        <v>22</v>
      </c>
    </row>
    <row r="528" spans="1:7">
      <c r="A528" s="35">
        <v>44978</v>
      </c>
      <c r="B528" s="36">
        <v>0.57674166666666671</v>
      </c>
      <c r="C528" s="37" t="s">
        <v>20</v>
      </c>
      <c r="D528" s="34">
        <v>1</v>
      </c>
      <c r="E528" s="38">
        <v>138.58000000000001</v>
      </c>
      <c r="F528" s="39" t="s">
        <v>4</v>
      </c>
      <c r="G528" s="40" t="s">
        <v>21</v>
      </c>
    </row>
    <row r="529" spans="1:7">
      <c r="A529" s="35">
        <v>44978</v>
      </c>
      <c r="B529" s="36">
        <v>0.57674166666666671</v>
      </c>
      <c r="C529" s="37" t="s">
        <v>20</v>
      </c>
      <c r="D529" s="34">
        <v>99</v>
      </c>
      <c r="E529" s="38">
        <v>138.58000000000001</v>
      </c>
      <c r="F529" s="39" t="s">
        <v>4</v>
      </c>
      <c r="G529" s="40" t="s">
        <v>21</v>
      </c>
    </row>
    <row r="530" spans="1:7">
      <c r="A530" s="35">
        <v>44978</v>
      </c>
      <c r="B530" s="36">
        <v>0.57674166666666671</v>
      </c>
      <c r="C530" s="37" t="s">
        <v>20</v>
      </c>
      <c r="D530" s="34">
        <v>100</v>
      </c>
      <c r="E530" s="38">
        <v>138.58000000000001</v>
      </c>
      <c r="F530" s="39" t="s">
        <v>4</v>
      </c>
      <c r="G530" s="40" t="s">
        <v>21</v>
      </c>
    </row>
    <row r="531" spans="1:7">
      <c r="A531" s="35">
        <v>44978</v>
      </c>
      <c r="B531" s="36">
        <v>0.58151898148148162</v>
      </c>
      <c r="C531" s="37" t="s">
        <v>20</v>
      </c>
      <c r="D531" s="34">
        <v>100</v>
      </c>
      <c r="E531" s="38">
        <v>138.68</v>
      </c>
      <c r="F531" s="39" t="s">
        <v>4</v>
      </c>
      <c r="G531" s="40" t="s">
        <v>21</v>
      </c>
    </row>
    <row r="532" spans="1:7">
      <c r="A532" s="35">
        <v>44978</v>
      </c>
      <c r="B532" s="36">
        <v>0.58151909722222228</v>
      </c>
      <c r="C532" s="37" t="s">
        <v>20</v>
      </c>
      <c r="D532" s="34">
        <v>19</v>
      </c>
      <c r="E532" s="38">
        <v>138.66999999999999</v>
      </c>
      <c r="F532" s="39" t="s">
        <v>4</v>
      </c>
      <c r="G532" s="40" t="s">
        <v>21</v>
      </c>
    </row>
    <row r="533" spans="1:7">
      <c r="A533" s="35">
        <v>44978</v>
      </c>
      <c r="B533" s="36">
        <v>0.58151909722222228</v>
      </c>
      <c r="C533" s="37" t="s">
        <v>20</v>
      </c>
      <c r="D533" s="34">
        <v>81</v>
      </c>
      <c r="E533" s="38">
        <v>138.66999999999999</v>
      </c>
      <c r="F533" s="39" t="s">
        <v>4</v>
      </c>
      <c r="G533" s="40" t="s">
        <v>21</v>
      </c>
    </row>
    <row r="534" spans="1:7">
      <c r="A534" s="35">
        <v>44978</v>
      </c>
      <c r="B534" s="36">
        <v>0.58238194444444447</v>
      </c>
      <c r="C534" s="37" t="s">
        <v>20</v>
      </c>
      <c r="D534" s="34">
        <v>1</v>
      </c>
      <c r="E534" s="38">
        <v>138.6</v>
      </c>
      <c r="F534" s="39" t="s">
        <v>4</v>
      </c>
      <c r="G534" s="40" t="s">
        <v>22</v>
      </c>
    </row>
    <row r="535" spans="1:7">
      <c r="A535" s="35">
        <v>44978</v>
      </c>
      <c r="B535" s="36">
        <v>0.58238194444444447</v>
      </c>
      <c r="C535" s="37" t="s">
        <v>20</v>
      </c>
      <c r="D535" s="34">
        <v>99</v>
      </c>
      <c r="E535" s="38">
        <v>138.6</v>
      </c>
      <c r="F535" s="39" t="s">
        <v>4</v>
      </c>
      <c r="G535" s="40" t="s">
        <v>22</v>
      </c>
    </row>
    <row r="536" spans="1:7">
      <c r="A536" s="35">
        <v>44978</v>
      </c>
      <c r="B536" s="36">
        <v>0.58238194444444447</v>
      </c>
      <c r="C536" s="37" t="s">
        <v>20</v>
      </c>
      <c r="D536" s="34">
        <v>47</v>
      </c>
      <c r="E536" s="38">
        <v>138.6</v>
      </c>
      <c r="F536" s="39" t="s">
        <v>4</v>
      </c>
      <c r="G536" s="40" t="s">
        <v>21</v>
      </c>
    </row>
    <row r="537" spans="1:7">
      <c r="A537" s="35">
        <v>44978</v>
      </c>
      <c r="B537" s="36">
        <v>0.58238194444444447</v>
      </c>
      <c r="C537" s="37" t="s">
        <v>20</v>
      </c>
      <c r="D537" s="34">
        <v>100</v>
      </c>
      <c r="E537" s="38">
        <v>138.6</v>
      </c>
      <c r="F537" s="39" t="s">
        <v>4</v>
      </c>
      <c r="G537" s="40" t="s">
        <v>21</v>
      </c>
    </row>
    <row r="538" spans="1:7">
      <c r="A538" s="35">
        <v>44978</v>
      </c>
      <c r="B538" s="36">
        <v>0.58238194444444447</v>
      </c>
      <c r="C538" s="37" t="s">
        <v>20</v>
      </c>
      <c r="D538" s="34">
        <v>153</v>
      </c>
      <c r="E538" s="38">
        <v>138.6</v>
      </c>
      <c r="F538" s="39" t="s">
        <v>4</v>
      </c>
      <c r="G538" s="40" t="s">
        <v>21</v>
      </c>
    </row>
    <row r="539" spans="1:7">
      <c r="A539" s="35">
        <v>44978</v>
      </c>
      <c r="B539" s="36">
        <v>0.58260219907407407</v>
      </c>
      <c r="C539" s="37" t="s">
        <v>20</v>
      </c>
      <c r="D539" s="34">
        <v>200</v>
      </c>
      <c r="E539" s="38">
        <v>138.59</v>
      </c>
      <c r="F539" s="39" t="s">
        <v>4</v>
      </c>
      <c r="G539" s="40" t="s">
        <v>21</v>
      </c>
    </row>
    <row r="540" spans="1:7">
      <c r="A540" s="35">
        <v>44978</v>
      </c>
      <c r="B540" s="36">
        <v>0.58260231481481495</v>
      </c>
      <c r="C540" s="37" t="s">
        <v>20</v>
      </c>
      <c r="D540" s="34">
        <v>7</v>
      </c>
      <c r="E540" s="38">
        <v>138.58000000000001</v>
      </c>
      <c r="F540" s="39" t="s">
        <v>4</v>
      </c>
      <c r="G540" s="40" t="s">
        <v>21</v>
      </c>
    </row>
    <row r="541" spans="1:7">
      <c r="A541" s="35">
        <v>44978</v>
      </c>
      <c r="B541" s="36">
        <v>0.58260231481481495</v>
      </c>
      <c r="C541" s="37" t="s">
        <v>20</v>
      </c>
      <c r="D541" s="34">
        <v>8</v>
      </c>
      <c r="E541" s="38">
        <v>138.58000000000001</v>
      </c>
      <c r="F541" s="39" t="s">
        <v>4</v>
      </c>
      <c r="G541" s="40" t="s">
        <v>21</v>
      </c>
    </row>
    <row r="542" spans="1:7">
      <c r="A542" s="35">
        <v>44978</v>
      </c>
      <c r="B542" s="36">
        <v>0.58260231481481495</v>
      </c>
      <c r="C542" s="37" t="s">
        <v>20</v>
      </c>
      <c r="D542" s="34">
        <v>85</v>
      </c>
      <c r="E542" s="38">
        <v>138.58000000000001</v>
      </c>
      <c r="F542" s="39" t="s">
        <v>4</v>
      </c>
      <c r="G542" s="40" t="s">
        <v>21</v>
      </c>
    </row>
    <row r="543" spans="1:7">
      <c r="A543" s="35">
        <v>44978</v>
      </c>
      <c r="B543" s="36">
        <v>0.58766562499999997</v>
      </c>
      <c r="C543" s="37" t="s">
        <v>20</v>
      </c>
      <c r="D543" s="34">
        <v>3</v>
      </c>
      <c r="E543" s="38">
        <v>138.61000000000001</v>
      </c>
      <c r="F543" s="39" t="s">
        <v>4</v>
      </c>
      <c r="G543" s="40" t="s">
        <v>21</v>
      </c>
    </row>
    <row r="544" spans="1:7">
      <c r="A544" s="35">
        <v>44978</v>
      </c>
      <c r="B544" s="36">
        <v>0.58766562499999997</v>
      </c>
      <c r="C544" s="37" t="s">
        <v>20</v>
      </c>
      <c r="D544" s="34">
        <v>97</v>
      </c>
      <c r="E544" s="38">
        <v>138.61000000000001</v>
      </c>
      <c r="F544" s="39" t="s">
        <v>4</v>
      </c>
      <c r="G544" s="40" t="s">
        <v>21</v>
      </c>
    </row>
    <row r="545" spans="1:7">
      <c r="A545" s="35">
        <v>44978</v>
      </c>
      <c r="B545" s="36">
        <v>0.58947962962962963</v>
      </c>
      <c r="C545" s="37" t="s">
        <v>20</v>
      </c>
      <c r="D545" s="34">
        <v>100</v>
      </c>
      <c r="E545" s="38">
        <v>138.61000000000001</v>
      </c>
      <c r="F545" s="39" t="s">
        <v>4</v>
      </c>
      <c r="G545" s="40" t="s">
        <v>32</v>
      </c>
    </row>
    <row r="546" spans="1:7">
      <c r="A546" s="35">
        <v>44978</v>
      </c>
      <c r="B546" s="36">
        <v>0.58947962962962963</v>
      </c>
      <c r="C546" s="37" t="s">
        <v>20</v>
      </c>
      <c r="D546" s="34">
        <v>100</v>
      </c>
      <c r="E546" s="38">
        <v>138.61000000000001</v>
      </c>
      <c r="F546" s="39" t="s">
        <v>4</v>
      </c>
      <c r="G546" s="40" t="s">
        <v>21</v>
      </c>
    </row>
    <row r="547" spans="1:7">
      <c r="A547" s="35">
        <v>44978</v>
      </c>
      <c r="B547" s="36">
        <v>0.58947962962962963</v>
      </c>
      <c r="C547" s="37" t="s">
        <v>20</v>
      </c>
      <c r="D547" s="34">
        <v>100</v>
      </c>
      <c r="E547" s="38">
        <v>138.61000000000001</v>
      </c>
      <c r="F547" s="39" t="s">
        <v>4</v>
      </c>
      <c r="G547" s="40" t="s">
        <v>21</v>
      </c>
    </row>
    <row r="548" spans="1:7">
      <c r="A548" s="35">
        <v>44978</v>
      </c>
      <c r="B548" s="36">
        <v>0.58952268518518514</v>
      </c>
      <c r="C548" s="37" t="s">
        <v>20</v>
      </c>
      <c r="D548" s="34">
        <v>100</v>
      </c>
      <c r="E548" s="38">
        <v>138.61000000000001</v>
      </c>
      <c r="F548" s="39" t="s">
        <v>4</v>
      </c>
      <c r="G548" s="40" t="s">
        <v>21</v>
      </c>
    </row>
    <row r="549" spans="1:7">
      <c r="A549" s="35">
        <v>44978</v>
      </c>
      <c r="B549" s="36">
        <v>0.59163449074074081</v>
      </c>
      <c r="C549" s="37" t="s">
        <v>20</v>
      </c>
      <c r="D549" s="34">
        <v>100</v>
      </c>
      <c r="E549" s="38">
        <v>138.51</v>
      </c>
      <c r="F549" s="39" t="s">
        <v>4</v>
      </c>
      <c r="G549" s="40" t="s">
        <v>21</v>
      </c>
    </row>
    <row r="550" spans="1:7">
      <c r="A550" s="35">
        <v>44978</v>
      </c>
      <c r="B550" s="36">
        <v>0.59163449074074081</v>
      </c>
      <c r="C550" s="37" t="s">
        <v>20</v>
      </c>
      <c r="D550" s="34">
        <v>100</v>
      </c>
      <c r="E550" s="38">
        <v>138.51</v>
      </c>
      <c r="F550" s="39" t="s">
        <v>4</v>
      </c>
      <c r="G550" s="40" t="s">
        <v>21</v>
      </c>
    </row>
    <row r="551" spans="1:7">
      <c r="A551" s="35">
        <v>44978</v>
      </c>
      <c r="B551" s="36">
        <v>0.59607731481481485</v>
      </c>
      <c r="C551" s="37" t="s">
        <v>20</v>
      </c>
      <c r="D551" s="34">
        <v>3</v>
      </c>
      <c r="E551" s="38">
        <v>138.51</v>
      </c>
      <c r="F551" s="39" t="s">
        <v>4</v>
      </c>
      <c r="G551" s="40" t="s">
        <v>21</v>
      </c>
    </row>
    <row r="552" spans="1:7">
      <c r="A552" s="35">
        <v>44978</v>
      </c>
      <c r="B552" s="36">
        <v>0.59650694444444452</v>
      </c>
      <c r="C552" s="37" t="s">
        <v>20</v>
      </c>
      <c r="D552" s="34">
        <v>97</v>
      </c>
      <c r="E552" s="38">
        <v>138.51</v>
      </c>
      <c r="F552" s="39" t="s">
        <v>4</v>
      </c>
      <c r="G552" s="40" t="s">
        <v>21</v>
      </c>
    </row>
    <row r="553" spans="1:7">
      <c r="A553" s="35">
        <v>44978</v>
      </c>
      <c r="B553" s="36">
        <v>0.59685196759259262</v>
      </c>
      <c r="C553" s="37" t="s">
        <v>20</v>
      </c>
      <c r="D553" s="34">
        <v>100</v>
      </c>
      <c r="E553" s="38">
        <v>138.51</v>
      </c>
      <c r="F553" s="39" t="s">
        <v>4</v>
      </c>
      <c r="G553" s="40" t="s">
        <v>22</v>
      </c>
    </row>
    <row r="554" spans="1:7">
      <c r="A554" s="35">
        <v>44978</v>
      </c>
      <c r="B554" s="36">
        <v>0.59685196759259262</v>
      </c>
      <c r="C554" s="37" t="s">
        <v>20</v>
      </c>
      <c r="D554" s="34">
        <v>103</v>
      </c>
      <c r="E554" s="38">
        <v>138.51</v>
      </c>
      <c r="F554" s="39" t="s">
        <v>4</v>
      </c>
      <c r="G554" s="40" t="s">
        <v>22</v>
      </c>
    </row>
    <row r="555" spans="1:7">
      <c r="A555" s="35">
        <v>44978</v>
      </c>
      <c r="B555" s="36">
        <v>0.59685196759259262</v>
      </c>
      <c r="C555" s="37" t="s">
        <v>20</v>
      </c>
      <c r="D555" s="34">
        <v>6</v>
      </c>
      <c r="E555" s="38">
        <v>138.51</v>
      </c>
      <c r="F555" s="39" t="s">
        <v>4</v>
      </c>
      <c r="G555" s="40" t="s">
        <v>21</v>
      </c>
    </row>
    <row r="556" spans="1:7">
      <c r="A556" s="35">
        <v>44978</v>
      </c>
      <c r="B556" s="36">
        <v>0.59685196759259262</v>
      </c>
      <c r="C556" s="37" t="s">
        <v>20</v>
      </c>
      <c r="D556" s="34">
        <v>27</v>
      </c>
      <c r="E556" s="38">
        <v>138.51</v>
      </c>
      <c r="F556" s="39" t="s">
        <v>4</v>
      </c>
      <c r="G556" s="40" t="s">
        <v>21</v>
      </c>
    </row>
    <row r="557" spans="1:7">
      <c r="A557" s="35">
        <v>44978</v>
      </c>
      <c r="B557" s="36">
        <v>0.59685196759259262</v>
      </c>
      <c r="C557" s="37" t="s">
        <v>20</v>
      </c>
      <c r="D557" s="34">
        <v>64</v>
      </c>
      <c r="E557" s="38">
        <v>138.51</v>
      </c>
      <c r="F557" s="39" t="s">
        <v>4</v>
      </c>
      <c r="G557" s="40" t="s">
        <v>21</v>
      </c>
    </row>
    <row r="558" spans="1:7">
      <c r="A558" s="35">
        <v>44978</v>
      </c>
      <c r="B558" s="36">
        <v>0.59685196759259262</v>
      </c>
      <c r="C558" s="37" t="s">
        <v>20</v>
      </c>
      <c r="D558" s="34">
        <v>100</v>
      </c>
      <c r="E558" s="38">
        <v>138.51</v>
      </c>
      <c r="F558" s="39" t="s">
        <v>4</v>
      </c>
      <c r="G558" s="40" t="s">
        <v>21</v>
      </c>
    </row>
    <row r="559" spans="1:7">
      <c r="A559" s="35">
        <v>44978</v>
      </c>
      <c r="B559" s="36">
        <v>0.59685196759259262</v>
      </c>
      <c r="C559" s="37" t="s">
        <v>20</v>
      </c>
      <c r="D559" s="34">
        <v>5</v>
      </c>
      <c r="E559" s="38">
        <v>138.5</v>
      </c>
      <c r="F559" s="39" t="s">
        <v>4</v>
      </c>
      <c r="G559" s="40" t="s">
        <v>21</v>
      </c>
    </row>
    <row r="560" spans="1:7">
      <c r="A560" s="35">
        <v>44978</v>
      </c>
      <c r="B560" s="36">
        <v>0.59685196759259262</v>
      </c>
      <c r="C560" s="37" t="s">
        <v>20</v>
      </c>
      <c r="D560" s="34">
        <v>9</v>
      </c>
      <c r="E560" s="38">
        <v>138.5</v>
      </c>
      <c r="F560" s="39" t="s">
        <v>4</v>
      </c>
      <c r="G560" s="40" t="s">
        <v>21</v>
      </c>
    </row>
    <row r="561" spans="1:7">
      <c r="A561" s="35">
        <v>44978</v>
      </c>
      <c r="B561" s="36">
        <v>0.59685196759259262</v>
      </c>
      <c r="C561" s="37" t="s">
        <v>20</v>
      </c>
      <c r="D561" s="34">
        <v>30</v>
      </c>
      <c r="E561" s="38">
        <v>138.5</v>
      </c>
      <c r="F561" s="39" t="s">
        <v>4</v>
      </c>
      <c r="G561" s="40" t="s">
        <v>21</v>
      </c>
    </row>
    <row r="562" spans="1:7">
      <c r="A562" s="35">
        <v>44978</v>
      </c>
      <c r="B562" s="36">
        <v>0.59685196759259262</v>
      </c>
      <c r="C562" s="37" t="s">
        <v>20</v>
      </c>
      <c r="D562" s="34">
        <v>56</v>
      </c>
      <c r="E562" s="38">
        <v>138.5</v>
      </c>
      <c r="F562" s="39" t="s">
        <v>4</v>
      </c>
      <c r="G562" s="40" t="s">
        <v>21</v>
      </c>
    </row>
    <row r="563" spans="1:7">
      <c r="A563" s="35">
        <v>44978</v>
      </c>
      <c r="B563" s="36">
        <v>0.5989630787037038</v>
      </c>
      <c r="C563" s="37" t="s">
        <v>20</v>
      </c>
      <c r="D563" s="34">
        <v>46</v>
      </c>
      <c r="E563" s="38">
        <v>138.38999999999999</v>
      </c>
      <c r="F563" s="39" t="s">
        <v>4</v>
      </c>
      <c r="G563" s="40" t="s">
        <v>21</v>
      </c>
    </row>
    <row r="564" spans="1:7">
      <c r="A564" s="35">
        <v>44978</v>
      </c>
      <c r="B564" s="36">
        <v>0.5989630787037038</v>
      </c>
      <c r="C564" s="37" t="s">
        <v>20</v>
      </c>
      <c r="D564" s="34">
        <v>48</v>
      </c>
      <c r="E564" s="38">
        <v>138.38999999999999</v>
      </c>
      <c r="F564" s="39" t="s">
        <v>4</v>
      </c>
      <c r="G564" s="40" t="s">
        <v>21</v>
      </c>
    </row>
    <row r="565" spans="1:7">
      <c r="A565" s="35">
        <v>44978</v>
      </c>
      <c r="B565" s="36">
        <v>0.5989630787037038</v>
      </c>
      <c r="C565" s="37" t="s">
        <v>20</v>
      </c>
      <c r="D565" s="34">
        <v>52</v>
      </c>
      <c r="E565" s="38">
        <v>138.38999999999999</v>
      </c>
      <c r="F565" s="39" t="s">
        <v>4</v>
      </c>
      <c r="G565" s="40" t="s">
        <v>21</v>
      </c>
    </row>
    <row r="566" spans="1:7">
      <c r="A566" s="35">
        <v>44978</v>
      </c>
      <c r="B566" s="36">
        <v>0.5989630787037038</v>
      </c>
      <c r="C566" s="37" t="s">
        <v>20</v>
      </c>
      <c r="D566" s="34">
        <v>54</v>
      </c>
      <c r="E566" s="38">
        <v>138.38999999999999</v>
      </c>
      <c r="F566" s="39" t="s">
        <v>4</v>
      </c>
      <c r="G566" s="40" t="s">
        <v>21</v>
      </c>
    </row>
    <row r="567" spans="1:7">
      <c r="A567" s="35">
        <v>44978</v>
      </c>
      <c r="B567" s="36">
        <v>0.5989630787037038</v>
      </c>
      <c r="C567" s="37" t="s">
        <v>20</v>
      </c>
      <c r="D567" s="34">
        <v>100</v>
      </c>
      <c r="E567" s="38">
        <v>138.37</v>
      </c>
      <c r="F567" s="39" t="s">
        <v>4</v>
      </c>
      <c r="G567" s="40" t="s">
        <v>21</v>
      </c>
    </row>
    <row r="568" spans="1:7">
      <c r="A568" s="35">
        <v>44978</v>
      </c>
      <c r="B568" s="36">
        <v>0.5989630787037038</v>
      </c>
      <c r="C568" s="37" t="s">
        <v>20</v>
      </c>
      <c r="D568" s="34">
        <v>100</v>
      </c>
      <c r="E568" s="38">
        <v>138.38999999999999</v>
      </c>
      <c r="F568" s="39" t="s">
        <v>4</v>
      </c>
      <c r="G568" s="40" t="s">
        <v>21</v>
      </c>
    </row>
    <row r="569" spans="1:7">
      <c r="A569" s="35">
        <v>44978</v>
      </c>
      <c r="B569" s="36">
        <v>0.60304652777777779</v>
      </c>
      <c r="C569" s="37" t="s">
        <v>20</v>
      </c>
      <c r="D569" s="34">
        <v>100</v>
      </c>
      <c r="E569" s="38">
        <v>138.57</v>
      </c>
      <c r="F569" s="39" t="s">
        <v>4</v>
      </c>
      <c r="G569" s="40" t="s">
        <v>6</v>
      </c>
    </row>
    <row r="570" spans="1:7">
      <c r="A570" s="35">
        <v>44978</v>
      </c>
      <c r="B570" s="36">
        <v>0.60304652777777779</v>
      </c>
      <c r="C570" s="37" t="s">
        <v>20</v>
      </c>
      <c r="D570" s="34">
        <v>84</v>
      </c>
      <c r="E570" s="38">
        <v>138.61000000000001</v>
      </c>
      <c r="F570" s="39" t="s">
        <v>4</v>
      </c>
      <c r="G570" s="40" t="s">
        <v>21</v>
      </c>
    </row>
    <row r="571" spans="1:7">
      <c r="A571" s="35">
        <v>44978</v>
      </c>
      <c r="B571" s="36">
        <v>0.60304652777777779</v>
      </c>
      <c r="C571" s="37" t="s">
        <v>20</v>
      </c>
      <c r="D571" s="34">
        <v>5</v>
      </c>
      <c r="E571" s="38">
        <v>138.61000000000001</v>
      </c>
      <c r="F571" s="39" t="s">
        <v>4</v>
      </c>
      <c r="G571" s="40" t="s">
        <v>21</v>
      </c>
    </row>
    <row r="572" spans="1:7">
      <c r="A572" s="35">
        <v>44978</v>
      </c>
      <c r="B572" s="36">
        <v>0.60304652777777779</v>
      </c>
      <c r="C572" s="37" t="s">
        <v>20</v>
      </c>
      <c r="D572" s="34">
        <v>11</v>
      </c>
      <c r="E572" s="38">
        <v>138.61000000000001</v>
      </c>
      <c r="F572" s="39" t="s">
        <v>4</v>
      </c>
      <c r="G572" s="40" t="s">
        <v>21</v>
      </c>
    </row>
    <row r="573" spans="1:7">
      <c r="A573" s="35">
        <v>44978</v>
      </c>
      <c r="B573" s="36">
        <v>0.60304652777777779</v>
      </c>
      <c r="C573" s="37" t="s">
        <v>20</v>
      </c>
      <c r="D573" s="34">
        <v>100</v>
      </c>
      <c r="E573" s="38">
        <v>138.56</v>
      </c>
      <c r="F573" s="39" t="s">
        <v>4</v>
      </c>
      <c r="G573" s="40" t="s">
        <v>21</v>
      </c>
    </row>
    <row r="574" spans="1:7">
      <c r="A574" s="35">
        <v>44978</v>
      </c>
      <c r="B574" s="36">
        <v>0.60304652777777779</v>
      </c>
      <c r="C574" s="37" t="s">
        <v>20</v>
      </c>
      <c r="D574" s="34">
        <v>100</v>
      </c>
      <c r="E574" s="38">
        <v>138.56</v>
      </c>
      <c r="F574" s="39" t="s">
        <v>4</v>
      </c>
      <c r="G574" s="40" t="s">
        <v>21</v>
      </c>
    </row>
    <row r="575" spans="1:7">
      <c r="A575" s="35">
        <v>44978</v>
      </c>
      <c r="B575" s="36">
        <v>0.60339155092592589</v>
      </c>
      <c r="C575" s="37" t="s">
        <v>20</v>
      </c>
      <c r="D575" s="34">
        <v>100</v>
      </c>
      <c r="E575" s="38">
        <v>138.51</v>
      </c>
      <c r="F575" s="39" t="s">
        <v>4</v>
      </c>
      <c r="G575" s="40" t="s">
        <v>5</v>
      </c>
    </row>
    <row r="576" spans="1:7">
      <c r="A576" s="35">
        <v>44978</v>
      </c>
      <c r="B576" s="36">
        <v>0.60339155092592589</v>
      </c>
      <c r="C576" s="37" t="s">
        <v>20</v>
      </c>
      <c r="D576" s="34">
        <v>9</v>
      </c>
      <c r="E576" s="38">
        <v>138.53</v>
      </c>
      <c r="F576" s="39" t="s">
        <v>4</v>
      </c>
      <c r="G576" s="40" t="s">
        <v>22</v>
      </c>
    </row>
    <row r="577" spans="1:7">
      <c r="A577" s="35">
        <v>44978</v>
      </c>
      <c r="B577" s="36">
        <v>0.60339155092592589</v>
      </c>
      <c r="C577" s="37" t="s">
        <v>20</v>
      </c>
      <c r="D577" s="34">
        <v>18</v>
      </c>
      <c r="E577" s="38">
        <v>138.53</v>
      </c>
      <c r="F577" s="39" t="s">
        <v>4</v>
      </c>
      <c r="G577" s="40" t="s">
        <v>22</v>
      </c>
    </row>
    <row r="578" spans="1:7">
      <c r="A578" s="35">
        <v>44978</v>
      </c>
      <c r="B578" s="36">
        <v>0.60339155092592589</v>
      </c>
      <c r="C578" s="37" t="s">
        <v>20</v>
      </c>
      <c r="D578" s="34">
        <v>25</v>
      </c>
      <c r="E578" s="38">
        <v>138.53</v>
      </c>
      <c r="F578" s="39" t="s">
        <v>4</v>
      </c>
      <c r="G578" s="40" t="s">
        <v>22</v>
      </c>
    </row>
    <row r="579" spans="1:7">
      <c r="A579" s="35">
        <v>44978</v>
      </c>
      <c r="B579" s="36">
        <v>0.60339155092592589</v>
      </c>
      <c r="C579" s="37" t="s">
        <v>20</v>
      </c>
      <c r="D579" s="34">
        <v>42</v>
      </c>
      <c r="E579" s="38">
        <v>138.53</v>
      </c>
      <c r="F579" s="39" t="s">
        <v>4</v>
      </c>
      <c r="G579" s="40" t="s">
        <v>22</v>
      </c>
    </row>
    <row r="580" spans="1:7">
      <c r="A580" s="35">
        <v>44978</v>
      </c>
      <c r="B580" s="36">
        <v>0.60339155092592589</v>
      </c>
      <c r="C580" s="37" t="s">
        <v>20</v>
      </c>
      <c r="D580" s="34">
        <v>206</v>
      </c>
      <c r="E580" s="38">
        <v>138.53</v>
      </c>
      <c r="F580" s="39" t="s">
        <v>4</v>
      </c>
      <c r="G580" s="40" t="s">
        <v>22</v>
      </c>
    </row>
    <row r="581" spans="1:7">
      <c r="A581" s="35">
        <v>44978</v>
      </c>
      <c r="B581" s="36">
        <v>0.60339155092592589</v>
      </c>
      <c r="C581" s="37" t="s">
        <v>20</v>
      </c>
      <c r="D581" s="34">
        <v>100</v>
      </c>
      <c r="E581" s="38">
        <v>138.53</v>
      </c>
      <c r="F581" s="39" t="s">
        <v>4</v>
      </c>
      <c r="G581" s="40" t="s">
        <v>21</v>
      </c>
    </row>
    <row r="582" spans="1:7">
      <c r="A582" s="35">
        <v>44978</v>
      </c>
      <c r="B582" s="36">
        <v>0.60339155092592589</v>
      </c>
      <c r="C582" s="37" t="s">
        <v>20</v>
      </c>
      <c r="D582" s="34">
        <v>100</v>
      </c>
      <c r="E582" s="38">
        <v>138.53</v>
      </c>
      <c r="F582" s="39" t="s">
        <v>4</v>
      </c>
      <c r="G582" s="40" t="s">
        <v>21</v>
      </c>
    </row>
    <row r="583" spans="1:7">
      <c r="A583" s="35">
        <v>44978</v>
      </c>
      <c r="B583" s="36">
        <v>0.60339212962962963</v>
      </c>
      <c r="C583" s="37" t="s">
        <v>20</v>
      </c>
      <c r="D583" s="34">
        <v>100</v>
      </c>
      <c r="E583" s="38">
        <v>138.49</v>
      </c>
      <c r="F583" s="39" t="s">
        <v>4</v>
      </c>
      <c r="G583" s="40" t="s">
        <v>21</v>
      </c>
    </row>
    <row r="584" spans="1:7">
      <c r="A584" s="35">
        <v>44978</v>
      </c>
      <c r="B584" s="36">
        <v>0.60339490740740742</v>
      </c>
      <c r="C584" s="37" t="s">
        <v>20</v>
      </c>
      <c r="D584" s="34">
        <v>2</v>
      </c>
      <c r="E584" s="38">
        <v>138.44999999999999</v>
      </c>
      <c r="F584" s="39" t="s">
        <v>4</v>
      </c>
      <c r="G584" s="40" t="s">
        <v>21</v>
      </c>
    </row>
    <row r="585" spans="1:7">
      <c r="A585" s="35">
        <v>44978</v>
      </c>
      <c r="B585" s="36">
        <v>0.60339490740740742</v>
      </c>
      <c r="C585" s="37" t="s">
        <v>20</v>
      </c>
      <c r="D585" s="34">
        <v>2</v>
      </c>
      <c r="E585" s="38">
        <v>138.44999999999999</v>
      </c>
      <c r="F585" s="39" t="s">
        <v>4</v>
      </c>
      <c r="G585" s="40" t="s">
        <v>21</v>
      </c>
    </row>
    <row r="586" spans="1:7">
      <c r="A586" s="35">
        <v>44978</v>
      </c>
      <c r="B586" s="36">
        <v>0.60339490740740742</v>
      </c>
      <c r="C586" s="37" t="s">
        <v>20</v>
      </c>
      <c r="D586" s="34">
        <v>98</v>
      </c>
      <c r="E586" s="38">
        <v>138.44999999999999</v>
      </c>
      <c r="F586" s="39" t="s">
        <v>4</v>
      </c>
      <c r="G586" s="40" t="s">
        <v>21</v>
      </c>
    </row>
    <row r="587" spans="1:7">
      <c r="A587" s="35">
        <v>44978</v>
      </c>
      <c r="B587" s="36">
        <v>0.60339490740740742</v>
      </c>
      <c r="C587" s="37" t="s">
        <v>20</v>
      </c>
      <c r="D587" s="34">
        <v>98</v>
      </c>
      <c r="E587" s="38">
        <v>138.44999999999999</v>
      </c>
      <c r="F587" s="39" t="s">
        <v>4</v>
      </c>
      <c r="G587" s="40" t="s">
        <v>21</v>
      </c>
    </row>
    <row r="588" spans="1:7">
      <c r="A588" s="35">
        <v>44978</v>
      </c>
      <c r="B588" s="36">
        <v>0.60339490740740742</v>
      </c>
      <c r="C588" s="37" t="s">
        <v>20</v>
      </c>
      <c r="D588" s="34">
        <v>100</v>
      </c>
      <c r="E588" s="38">
        <v>138.44999999999999</v>
      </c>
      <c r="F588" s="39" t="s">
        <v>4</v>
      </c>
      <c r="G588" s="40" t="s">
        <v>21</v>
      </c>
    </row>
    <row r="589" spans="1:7">
      <c r="A589" s="35">
        <v>44978</v>
      </c>
      <c r="B589" s="36">
        <v>0.60826898148148156</v>
      </c>
      <c r="C589" s="37" t="s">
        <v>20</v>
      </c>
      <c r="D589" s="34">
        <v>27</v>
      </c>
      <c r="E589" s="38">
        <v>138.62</v>
      </c>
      <c r="F589" s="39" t="s">
        <v>4</v>
      </c>
      <c r="G589" s="40" t="s">
        <v>5</v>
      </c>
    </row>
    <row r="590" spans="1:7">
      <c r="A590" s="35">
        <v>44978</v>
      </c>
      <c r="B590" s="36">
        <v>0.60826909722222222</v>
      </c>
      <c r="C590" s="37" t="s">
        <v>20</v>
      </c>
      <c r="D590" s="34">
        <v>73</v>
      </c>
      <c r="E590" s="38">
        <v>138.62</v>
      </c>
      <c r="F590" s="39" t="s">
        <v>4</v>
      </c>
      <c r="G590" s="40" t="s">
        <v>5</v>
      </c>
    </row>
    <row r="591" spans="1:7">
      <c r="A591" s="35">
        <v>44978</v>
      </c>
      <c r="B591" s="36">
        <v>0.60846747685185187</v>
      </c>
      <c r="C591" s="37" t="s">
        <v>20</v>
      </c>
      <c r="D591" s="34">
        <v>16</v>
      </c>
      <c r="E591" s="38">
        <v>138.59</v>
      </c>
      <c r="F591" s="39" t="s">
        <v>4</v>
      </c>
      <c r="G591" s="40" t="s">
        <v>21</v>
      </c>
    </row>
    <row r="592" spans="1:7">
      <c r="A592" s="35">
        <v>44978</v>
      </c>
      <c r="B592" s="36">
        <v>0.60846747685185187</v>
      </c>
      <c r="C592" s="37" t="s">
        <v>20</v>
      </c>
      <c r="D592" s="34">
        <v>84</v>
      </c>
      <c r="E592" s="38">
        <v>138.59</v>
      </c>
      <c r="F592" s="39" t="s">
        <v>4</v>
      </c>
      <c r="G592" s="40" t="s">
        <v>21</v>
      </c>
    </row>
    <row r="593" spans="1:7">
      <c r="A593" s="35">
        <v>44978</v>
      </c>
      <c r="B593" s="36">
        <v>0.60846747685185187</v>
      </c>
      <c r="C593" s="37" t="s">
        <v>20</v>
      </c>
      <c r="D593" s="34">
        <v>100</v>
      </c>
      <c r="E593" s="38">
        <v>138.59</v>
      </c>
      <c r="F593" s="39" t="s">
        <v>4</v>
      </c>
      <c r="G593" s="40" t="s">
        <v>21</v>
      </c>
    </row>
    <row r="594" spans="1:7">
      <c r="A594" s="35">
        <v>44978</v>
      </c>
      <c r="B594" s="36">
        <v>0.60846747685185187</v>
      </c>
      <c r="C594" s="37" t="s">
        <v>20</v>
      </c>
      <c r="D594" s="34">
        <v>16</v>
      </c>
      <c r="E594" s="38">
        <v>138.58000000000001</v>
      </c>
      <c r="F594" s="39" t="s">
        <v>4</v>
      </c>
      <c r="G594" s="40" t="s">
        <v>21</v>
      </c>
    </row>
    <row r="595" spans="1:7">
      <c r="A595" s="35">
        <v>44978</v>
      </c>
      <c r="B595" s="36">
        <v>0.60846747685185187</v>
      </c>
      <c r="C595" s="37" t="s">
        <v>20</v>
      </c>
      <c r="D595" s="34">
        <v>16</v>
      </c>
      <c r="E595" s="38">
        <v>138.58000000000001</v>
      </c>
      <c r="F595" s="39" t="s">
        <v>4</v>
      </c>
      <c r="G595" s="40" t="s">
        <v>21</v>
      </c>
    </row>
    <row r="596" spans="1:7">
      <c r="A596" s="35">
        <v>44978</v>
      </c>
      <c r="B596" s="36">
        <v>0.60846747685185187</v>
      </c>
      <c r="C596" s="37" t="s">
        <v>20</v>
      </c>
      <c r="D596" s="34">
        <v>84</v>
      </c>
      <c r="E596" s="38">
        <v>138.58000000000001</v>
      </c>
      <c r="F596" s="39" t="s">
        <v>4</v>
      </c>
      <c r="G596" s="40" t="s">
        <v>21</v>
      </c>
    </row>
    <row r="597" spans="1:7">
      <c r="A597" s="35">
        <v>44978</v>
      </c>
      <c r="B597" s="36">
        <v>0.60846747685185187</v>
      </c>
      <c r="C597" s="37" t="s">
        <v>20</v>
      </c>
      <c r="D597" s="34">
        <v>84</v>
      </c>
      <c r="E597" s="38">
        <v>138.58000000000001</v>
      </c>
      <c r="F597" s="39" t="s">
        <v>4</v>
      </c>
      <c r="G597" s="40" t="s">
        <v>21</v>
      </c>
    </row>
    <row r="598" spans="1:7">
      <c r="A598" s="35">
        <v>44978</v>
      </c>
      <c r="B598" s="36">
        <v>0.60846747685185187</v>
      </c>
      <c r="C598" s="37" t="s">
        <v>20</v>
      </c>
      <c r="D598" s="34">
        <v>100</v>
      </c>
      <c r="E598" s="38">
        <v>138.58000000000001</v>
      </c>
      <c r="F598" s="39" t="s">
        <v>4</v>
      </c>
      <c r="G598" s="40" t="s">
        <v>21</v>
      </c>
    </row>
    <row r="599" spans="1:7">
      <c r="A599" s="35">
        <v>44978</v>
      </c>
      <c r="B599" s="36">
        <v>0.61199699074074076</v>
      </c>
      <c r="C599" s="37" t="s">
        <v>20</v>
      </c>
      <c r="D599" s="34">
        <v>100</v>
      </c>
      <c r="E599" s="38">
        <v>138.29</v>
      </c>
      <c r="F599" s="39" t="s">
        <v>4</v>
      </c>
      <c r="G599" s="40" t="s">
        <v>5</v>
      </c>
    </row>
    <row r="600" spans="1:7">
      <c r="A600" s="35">
        <v>44978</v>
      </c>
      <c r="B600" s="36">
        <v>0.61511145833333347</v>
      </c>
      <c r="C600" s="37" t="s">
        <v>20</v>
      </c>
      <c r="D600" s="34">
        <v>200</v>
      </c>
      <c r="E600" s="38">
        <v>138.33000000000001</v>
      </c>
      <c r="F600" s="39" t="s">
        <v>4</v>
      </c>
      <c r="G600" s="40" t="s">
        <v>36</v>
      </c>
    </row>
    <row r="601" spans="1:7">
      <c r="A601" s="35">
        <v>44978</v>
      </c>
      <c r="B601" s="36">
        <v>0.61634965277777787</v>
      </c>
      <c r="C601" s="37" t="s">
        <v>20</v>
      </c>
      <c r="D601" s="34">
        <v>5</v>
      </c>
      <c r="E601" s="38">
        <v>138.24</v>
      </c>
      <c r="F601" s="39" t="s">
        <v>4</v>
      </c>
      <c r="G601" s="40" t="s">
        <v>5</v>
      </c>
    </row>
    <row r="602" spans="1:7">
      <c r="A602" s="35">
        <v>44978</v>
      </c>
      <c r="B602" s="36">
        <v>0.61634965277777787</v>
      </c>
      <c r="C602" s="37" t="s">
        <v>20</v>
      </c>
      <c r="D602" s="34">
        <v>15</v>
      </c>
      <c r="E602" s="38">
        <v>138.24</v>
      </c>
      <c r="F602" s="39" t="s">
        <v>4</v>
      </c>
      <c r="G602" s="40" t="s">
        <v>5</v>
      </c>
    </row>
    <row r="603" spans="1:7">
      <c r="A603" s="35">
        <v>44978</v>
      </c>
      <c r="B603" s="36">
        <v>0.61634965277777787</v>
      </c>
      <c r="C603" s="37" t="s">
        <v>20</v>
      </c>
      <c r="D603" s="34">
        <v>27</v>
      </c>
      <c r="E603" s="38">
        <v>138.24</v>
      </c>
      <c r="F603" s="39" t="s">
        <v>4</v>
      </c>
      <c r="G603" s="40" t="s">
        <v>5</v>
      </c>
    </row>
    <row r="604" spans="1:7">
      <c r="A604" s="35">
        <v>44978</v>
      </c>
      <c r="B604" s="36">
        <v>0.61634965277777787</v>
      </c>
      <c r="C604" s="37" t="s">
        <v>20</v>
      </c>
      <c r="D604" s="34">
        <v>53</v>
      </c>
      <c r="E604" s="38">
        <v>138.24</v>
      </c>
      <c r="F604" s="39" t="s">
        <v>4</v>
      </c>
      <c r="G604" s="40" t="s">
        <v>5</v>
      </c>
    </row>
    <row r="605" spans="1:7">
      <c r="A605" s="35">
        <v>44978</v>
      </c>
      <c r="B605" s="36">
        <v>0.61634965277777787</v>
      </c>
      <c r="C605" s="37" t="s">
        <v>20</v>
      </c>
      <c r="D605" s="34">
        <v>100</v>
      </c>
      <c r="E605" s="38">
        <v>138.24</v>
      </c>
      <c r="F605" s="39" t="s">
        <v>4</v>
      </c>
      <c r="G605" s="40" t="s">
        <v>5</v>
      </c>
    </row>
    <row r="606" spans="1:7">
      <c r="A606" s="35">
        <v>44978</v>
      </c>
      <c r="B606" s="36">
        <v>0.61634965277777787</v>
      </c>
      <c r="C606" s="37" t="s">
        <v>20</v>
      </c>
      <c r="D606" s="34">
        <v>100</v>
      </c>
      <c r="E606" s="38">
        <v>138.22999999999999</v>
      </c>
      <c r="F606" s="39" t="s">
        <v>4</v>
      </c>
      <c r="G606" s="40" t="s">
        <v>21</v>
      </c>
    </row>
    <row r="607" spans="1:7">
      <c r="A607" s="35">
        <v>44978</v>
      </c>
      <c r="B607" s="36">
        <v>0.61635428240740742</v>
      </c>
      <c r="C607" s="37" t="s">
        <v>20</v>
      </c>
      <c r="D607" s="34">
        <v>7</v>
      </c>
      <c r="E607" s="38">
        <v>138.19999999999999</v>
      </c>
      <c r="F607" s="39" t="s">
        <v>4</v>
      </c>
      <c r="G607" s="40" t="s">
        <v>6</v>
      </c>
    </row>
    <row r="608" spans="1:7">
      <c r="A608" s="35">
        <v>44978</v>
      </c>
      <c r="B608" s="36">
        <v>0.6163543981481483</v>
      </c>
      <c r="C608" s="37" t="s">
        <v>20</v>
      </c>
      <c r="D608" s="34">
        <v>12</v>
      </c>
      <c r="E608" s="38">
        <v>138.19999999999999</v>
      </c>
      <c r="F608" s="39" t="s">
        <v>4</v>
      </c>
      <c r="G608" s="40" t="s">
        <v>6</v>
      </c>
    </row>
    <row r="609" spans="1:7">
      <c r="A609" s="35">
        <v>44978</v>
      </c>
      <c r="B609" s="36">
        <v>0.6163543981481483</v>
      </c>
      <c r="C609" s="37" t="s">
        <v>20</v>
      </c>
      <c r="D609" s="34">
        <v>60</v>
      </c>
      <c r="E609" s="38">
        <v>138.19999999999999</v>
      </c>
      <c r="F609" s="39" t="s">
        <v>4</v>
      </c>
      <c r="G609" s="40" t="s">
        <v>6</v>
      </c>
    </row>
    <row r="610" spans="1:7">
      <c r="A610" s="35">
        <v>44978</v>
      </c>
      <c r="B610" s="36">
        <v>0.6163543981481483</v>
      </c>
      <c r="C610" s="37" t="s">
        <v>20</v>
      </c>
      <c r="D610" s="34">
        <v>100</v>
      </c>
      <c r="E610" s="38">
        <v>138.19999999999999</v>
      </c>
      <c r="F610" s="39" t="s">
        <v>4</v>
      </c>
      <c r="G610" s="40" t="s">
        <v>6</v>
      </c>
    </row>
    <row r="611" spans="1:7">
      <c r="A611" s="35">
        <v>44978</v>
      </c>
      <c r="B611" s="36">
        <v>0.6163543981481483</v>
      </c>
      <c r="C611" s="37" t="s">
        <v>20</v>
      </c>
      <c r="D611" s="34">
        <v>21</v>
      </c>
      <c r="E611" s="38">
        <v>138.19999999999999</v>
      </c>
      <c r="F611" s="39" t="s">
        <v>4</v>
      </c>
      <c r="G611" s="40" t="s">
        <v>6</v>
      </c>
    </row>
    <row r="612" spans="1:7">
      <c r="A612" s="35">
        <v>44978</v>
      </c>
      <c r="B612" s="36">
        <v>0.6163543981481483</v>
      </c>
      <c r="C612" s="37" t="s">
        <v>20</v>
      </c>
      <c r="D612" s="34">
        <v>14</v>
      </c>
      <c r="E612" s="38">
        <v>138.19</v>
      </c>
      <c r="F612" s="39" t="s">
        <v>4</v>
      </c>
      <c r="G612" s="40" t="s">
        <v>32</v>
      </c>
    </row>
    <row r="613" spans="1:7">
      <c r="A613" s="35">
        <v>44978</v>
      </c>
      <c r="B613" s="36">
        <v>0.6163543981481483</v>
      </c>
      <c r="C613" s="37" t="s">
        <v>20</v>
      </c>
      <c r="D613" s="34">
        <v>22</v>
      </c>
      <c r="E613" s="38">
        <v>138.19</v>
      </c>
      <c r="F613" s="39" t="s">
        <v>4</v>
      </c>
      <c r="G613" s="40" t="s">
        <v>32</v>
      </c>
    </row>
    <row r="614" spans="1:7">
      <c r="A614" s="35">
        <v>44978</v>
      </c>
      <c r="B614" s="36">
        <v>0.6163543981481483</v>
      </c>
      <c r="C614" s="37" t="s">
        <v>20</v>
      </c>
      <c r="D614" s="34">
        <v>64</v>
      </c>
      <c r="E614" s="38">
        <v>138.19</v>
      </c>
      <c r="F614" s="39" t="s">
        <v>4</v>
      </c>
      <c r="G614" s="40" t="s">
        <v>32</v>
      </c>
    </row>
    <row r="615" spans="1:7">
      <c r="A615" s="35">
        <v>44978</v>
      </c>
      <c r="B615" s="36">
        <v>0.61847025462962968</v>
      </c>
      <c r="C615" s="37" t="s">
        <v>20</v>
      </c>
      <c r="D615" s="34">
        <v>100</v>
      </c>
      <c r="E615" s="38">
        <v>138.12</v>
      </c>
      <c r="F615" s="39" t="s">
        <v>4</v>
      </c>
      <c r="G615" s="40" t="s">
        <v>36</v>
      </c>
    </row>
    <row r="616" spans="1:7">
      <c r="A616" s="35">
        <v>44978</v>
      </c>
      <c r="B616" s="36">
        <v>0.61847025462962968</v>
      </c>
      <c r="C616" s="37" t="s">
        <v>20</v>
      </c>
      <c r="D616" s="34">
        <v>100</v>
      </c>
      <c r="E616" s="38">
        <v>138.12</v>
      </c>
      <c r="F616" s="39" t="s">
        <v>4</v>
      </c>
      <c r="G616" s="40" t="s">
        <v>36</v>
      </c>
    </row>
    <row r="617" spans="1:7">
      <c r="A617" s="35">
        <v>44978</v>
      </c>
      <c r="B617" s="36">
        <v>0.61847025462962968</v>
      </c>
      <c r="C617" s="37" t="s">
        <v>20</v>
      </c>
      <c r="D617" s="34">
        <v>100</v>
      </c>
      <c r="E617" s="38">
        <v>138.11000000000001</v>
      </c>
      <c r="F617" s="39" t="s">
        <v>4</v>
      </c>
      <c r="G617" s="40" t="s">
        <v>21</v>
      </c>
    </row>
    <row r="618" spans="1:7">
      <c r="A618" s="35">
        <v>44978</v>
      </c>
      <c r="B618" s="36">
        <v>0.6263230324074075</v>
      </c>
      <c r="C618" s="37" t="s">
        <v>20</v>
      </c>
      <c r="D618" s="34">
        <v>100</v>
      </c>
      <c r="E618" s="38">
        <v>138.32</v>
      </c>
      <c r="F618" s="39" t="s">
        <v>4</v>
      </c>
      <c r="G618" s="40" t="s">
        <v>32</v>
      </c>
    </row>
    <row r="619" spans="1:7">
      <c r="A619" s="35">
        <v>44978</v>
      </c>
      <c r="B619" s="36">
        <v>0.6263230324074075</v>
      </c>
      <c r="C619" s="37" t="s">
        <v>20</v>
      </c>
      <c r="D619" s="34">
        <v>100</v>
      </c>
      <c r="E619" s="38">
        <v>138.33000000000001</v>
      </c>
      <c r="F619" s="39" t="s">
        <v>4</v>
      </c>
      <c r="G619" s="40" t="s">
        <v>21</v>
      </c>
    </row>
    <row r="620" spans="1:7">
      <c r="A620" s="35">
        <v>44978</v>
      </c>
      <c r="B620" s="36">
        <v>0.6263230324074075</v>
      </c>
      <c r="C620" s="37" t="s">
        <v>20</v>
      </c>
      <c r="D620" s="34">
        <v>100</v>
      </c>
      <c r="E620" s="38">
        <v>138.33000000000001</v>
      </c>
      <c r="F620" s="39" t="s">
        <v>4</v>
      </c>
      <c r="G620" s="40" t="s">
        <v>21</v>
      </c>
    </row>
    <row r="621" spans="1:7">
      <c r="A621" s="35">
        <v>44978</v>
      </c>
      <c r="B621" s="36">
        <v>0.62633148148148154</v>
      </c>
      <c r="C621" s="37" t="s">
        <v>20</v>
      </c>
      <c r="D621" s="34">
        <v>100</v>
      </c>
      <c r="E621" s="38">
        <v>138.30000000000001</v>
      </c>
      <c r="F621" s="39" t="s">
        <v>4</v>
      </c>
      <c r="G621" s="40" t="s">
        <v>5</v>
      </c>
    </row>
    <row r="622" spans="1:7">
      <c r="A622" s="35">
        <v>44978</v>
      </c>
      <c r="B622" s="36">
        <v>0.6263357638888889</v>
      </c>
      <c r="C622" s="37" t="s">
        <v>20</v>
      </c>
      <c r="D622" s="34">
        <v>2</v>
      </c>
      <c r="E622" s="38">
        <v>138.29</v>
      </c>
      <c r="F622" s="39" t="s">
        <v>4</v>
      </c>
      <c r="G622" s="40" t="s">
        <v>21</v>
      </c>
    </row>
    <row r="623" spans="1:7">
      <c r="A623" s="35">
        <v>44978</v>
      </c>
      <c r="B623" s="36">
        <v>0.6263357638888889</v>
      </c>
      <c r="C623" s="37" t="s">
        <v>20</v>
      </c>
      <c r="D623" s="34">
        <v>2</v>
      </c>
      <c r="E623" s="38">
        <v>138.29</v>
      </c>
      <c r="F623" s="39" t="s">
        <v>4</v>
      </c>
      <c r="G623" s="40" t="s">
        <v>21</v>
      </c>
    </row>
    <row r="624" spans="1:7">
      <c r="A624" s="35">
        <v>44978</v>
      </c>
      <c r="B624" s="36">
        <v>0.6263357638888889</v>
      </c>
      <c r="C624" s="37" t="s">
        <v>20</v>
      </c>
      <c r="D624" s="34">
        <v>32</v>
      </c>
      <c r="E624" s="38">
        <v>138.29</v>
      </c>
      <c r="F624" s="39" t="s">
        <v>4</v>
      </c>
      <c r="G624" s="40" t="s">
        <v>21</v>
      </c>
    </row>
    <row r="625" spans="1:7">
      <c r="A625" s="35">
        <v>44978</v>
      </c>
      <c r="B625" s="36">
        <v>0.6263357638888889</v>
      </c>
      <c r="C625" s="37" t="s">
        <v>20</v>
      </c>
      <c r="D625" s="34">
        <v>66</v>
      </c>
      <c r="E625" s="38">
        <v>138.29</v>
      </c>
      <c r="F625" s="39" t="s">
        <v>4</v>
      </c>
      <c r="G625" s="40" t="s">
        <v>21</v>
      </c>
    </row>
    <row r="626" spans="1:7">
      <c r="A626" s="35">
        <v>44978</v>
      </c>
      <c r="B626" s="36">
        <v>0.62655983796296311</v>
      </c>
      <c r="C626" s="37" t="s">
        <v>20</v>
      </c>
      <c r="D626" s="34">
        <v>7</v>
      </c>
      <c r="E626" s="38">
        <v>138.29</v>
      </c>
      <c r="F626" s="39" t="s">
        <v>4</v>
      </c>
      <c r="G626" s="40" t="s">
        <v>21</v>
      </c>
    </row>
    <row r="627" spans="1:7">
      <c r="A627" s="35">
        <v>44978</v>
      </c>
      <c r="B627" s="36">
        <v>0.62655983796296311</v>
      </c>
      <c r="C627" s="37" t="s">
        <v>20</v>
      </c>
      <c r="D627" s="34">
        <v>46</v>
      </c>
      <c r="E627" s="38">
        <v>138.29</v>
      </c>
      <c r="F627" s="39" t="s">
        <v>4</v>
      </c>
      <c r="G627" s="40" t="s">
        <v>21</v>
      </c>
    </row>
    <row r="628" spans="1:7">
      <c r="A628" s="35">
        <v>44978</v>
      </c>
      <c r="B628" s="36">
        <v>0.62655983796296311</v>
      </c>
      <c r="C628" s="37" t="s">
        <v>20</v>
      </c>
      <c r="D628" s="34">
        <v>47</v>
      </c>
      <c r="E628" s="38">
        <v>138.29</v>
      </c>
      <c r="F628" s="39" t="s">
        <v>4</v>
      </c>
      <c r="G628" s="40" t="s">
        <v>21</v>
      </c>
    </row>
    <row r="629" spans="1:7">
      <c r="A629" s="35">
        <v>44978</v>
      </c>
      <c r="B629" s="36">
        <v>0.62655983796296311</v>
      </c>
      <c r="C629" s="37" t="s">
        <v>20</v>
      </c>
      <c r="D629" s="34">
        <v>98</v>
      </c>
      <c r="E629" s="38">
        <v>138.29</v>
      </c>
      <c r="F629" s="39" t="s">
        <v>4</v>
      </c>
      <c r="G629" s="40" t="s">
        <v>21</v>
      </c>
    </row>
    <row r="630" spans="1:7">
      <c r="A630" s="35">
        <v>44978</v>
      </c>
      <c r="B630" s="36">
        <v>0.62655983796296311</v>
      </c>
      <c r="C630" s="37" t="s">
        <v>20</v>
      </c>
      <c r="D630" s="34">
        <v>100</v>
      </c>
      <c r="E630" s="38">
        <v>138.27000000000001</v>
      </c>
      <c r="F630" s="39" t="s">
        <v>4</v>
      </c>
      <c r="G630" s="40" t="s">
        <v>21</v>
      </c>
    </row>
    <row r="631" spans="1:7">
      <c r="A631" s="35">
        <v>44978</v>
      </c>
      <c r="B631" s="36">
        <v>0.62655995370370376</v>
      </c>
      <c r="C631" s="37" t="s">
        <v>20</v>
      </c>
      <c r="D631" s="34">
        <v>100</v>
      </c>
      <c r="E631" s="38">
        <v>138.27000000000001</v>
      </c>
      <c r="F631" s="39" t="s">
        <v>4</v>
      </c>
      <c r="G631" s="40" t="s">
        <v>21</v>
      </c>
    </row>
    <row r="632" spans="1:7">
      <c r="A632" s="35">
        <v>44978</v>
      </c>
      <c r="B632" s="36">
        <v>0.62655995370370376</v>
      </c>
      <c r="C632" s="37" t="s">
        <v>20</v>
      </c>
      <c r="D632" s="34">
        <v>1</v>
      </c>
      <c r="E632" s="38">
        <v>138.27000000000001</v>
      </c>
      <c r="F632" s="39" t="s">
        <v>4</v>
      </c>
      <c r="G632" s="40" t="s">
        <v>21</v>
      </c>
    </row>
    <row r="633" spans="1:7">
      <c r="A633" s="35">
        <v>44978</v>
      </c>
      <c r="B633" s="36">
        <v>0.62767372685185197</v>
      </c>
      <c r="C633" s="37" t="s">
        <v>20</v>
      </c>
      <c r="D633" s="34">
        <v>8</v>
      </c>
      <c r="E633" s="38">
        <v>138.25</v>
      </c>
      <c r="F633" s="39" t="s">
        <v>4</v>
      </c>
      <c r="G633" s="40" t="s">
        <v>21</v>
      </c>
    </row>
    <row r="634" spans="1:7">
      <c r="A634" s="35">
        <v>44978</v>
      </c>
      <c r="B634" s="36">
        <v>0.62767372685185197</v>
      </c>
      <c r="C634" s="37" t="s">
        <v>20</v>
      </c>
      <c r="D634" s="34">
        <v>8</v>
      </c>
      <c r="E634" s="38">
        <v>138.25</v>
      </c>
      <c r="F634" s="39" t="s">
        <v>4</v>
      </c>
      <c r="G634" s="40" t="s">
        <v>21</v>
      </c>
    </row>
    <row r="635" spans="1:7">
      <c r="A635" s="35">
        <v>44978</v>
      </c>
      <c r="B635" s="36">
        <v>0.62767372685185197</v>
      </c>
      <c r="C635" s="37" t="s">
        <v>20</v>
      </c>
      <c r="D635" s="34">
        <v>11</v>
      </c>
      <c r="E635" s="38">
        <v>138.25</v>
      </c>
      <c r="F635" s="39" t="s">
        <v>4</v>
      </c>
      <c r="G635" s="40" t="s">
        <v>21</v>
      </c>
    </row>
    <row r="636" spans="1:7">
      <c r="A636" s="35">
        <v>44978</v>
      </c>
      <c r="B636" s="36">
        <v>0.62767372685185197</v>
      </c>
      <c r="C636" s="37" t="s">
        <v>20</v>
      </c>
      <c r="D636" s="34">
        <v>81</v>
      </c>
      <c r="E636" s="38">
        <v>138.25</v>
      </c>
      <c r="F636" s="39" t="s">
        <v>4</v>
      </c>
      <c r="G636" s="40" t="s">
        <v>21</v>
      </c>
    </row>
    <row r="637" spans="1:7">
      <c r="A637" s="35">
        <v>44978</v>
      </c>
      <c r="B637" s="36">
        <v>0.62767372685185197</v>
      </c>
      <c r="C637" s="37" t="s">
        <v>20</v>
      </c>
      <c r="D637" s="34">
        <v>92</v>
      </c>
      <c r="E637" s="38">
        <v>138.25</v>
      </c>
      <c r="F637" s="39" t="s">
        <v>4</v>
      </c>
      <c r="G637" s="40" t="s">
        <v>21</v>
      </c>
    </row>
    <row r="638" spans="1:7">
      <c r="A638" s="35">
        <v>44978</v>
      </c>
      <c r="B638" s="36">
        <v>0.62767372685185197</v>
      </c>
      <c r="C638" s="37" t="s">
        <v>20</v>
      </c>
      <c r="D638" s="34">
        <v>100</v>
      </c>
      <c r="E638" s="38">
        <v>138.25</v>
      </c>
      <c r="F638" s="39" t="s">
        <v>4</v>
      </c>
      <c r="G638" s="40" t="s">
        <v>21</v>
      </c>
    </row>
    <row r="639" spans="1:7">
      <c r="A639" s="35">
        <v>44978</v>
      </c>
      <c r="B639" s="36">
        <v>0.63091273148148153</v>
      </c>
      <c r="C639" s="37" t="s">
        <v>20</v>
      </c>
      <c r="D639" s="34">
        <v>100</v>
      </c>
      <c r="E639" s="38">
        <v>138.32</v>
      </c>
      <c r="F639" s="39" t="s">
        <v>4</v>
      </c>
      <c r="G639" s="40" t="s">
        <v>32</v>
      </c>
    </row>
    <row r="640" spans="1:7">
      <c r="A640" s="35">
        <v>44978</v>
      </c>
      <c r="B640" s="36">
        <v>0.63104456018518529</v>
      </c>
      <c r="C640" s="37" t="s">
        <v>20</v>
      </c>
      <c r="D640" s="34">
        <v>58</v>
      </c>
      <c r="E640" s="38">
        <v>138.31</v>
      </c>
      <c r="F640" s="39" t="s">
        <v>4</v>
      </c>
      <c r="G640" s="40" t="s">
        <v>32</v>
      </c>
    </row>
    <row r="641" spans="1:7">
      <c r="A641" s="35">
        <v>44978</v>
      </c>
      <c r="B641" s="36">
        <v>0.63104456018518529</v>
      </c>
      <c r="C641" s="37" t="s">
        <v>20</v>
      </c>
      <c r="D641" s="34">
        <v>42</v>
      </c>
      <c r="E641" s="38">
        <v>138.31</v>
      </c>
      <c r="F641" s="39" t="s">
        <v>4</v>
      </c>
      <c r="G641" s="40" t="s">
        <v>32</v>
      </c>
    </row>
    <row r="642" spans="1:7">
      <c r="A642" s="35">
        <v>44978</v>
      </c>
      <c r="B642" s="36">
        <v>0.63191400462962966</v>
      </c>
      <c r="C642" s="37" t="s">
        <v>20</v>
      </c>
      <c r="D642" s="34">
        <v>100</v>
      </c>
      <c r="E642" s="38">
        <v>138.21</v>
      </c>
      <c r="F642" s="39" t="s">
        <v>4</v>
      </c>
      <c r="G642" s="40" t="s">
        <v>21</v>
      </c>
    </row>
    <row r="643" spans="1:7">
      <c r="A643" s="35">
        <v>44978</v>
      </c>
      <c r="B643" s="36">
        <v>0.63246226851851861</v>
      </c>
      <c r="C643" s="37" t="s">
        <v>20</v>
      </c>
      <c r="D643" s="34">
        <v>93</v>
      </c>
      <c r="E643" s="38">
        <v>138.19999999999999</v>
      </c>
      <c r="F643" s="39" t="s">
        <v>4</v>
      </c>
      <c r="G643" s="40" t="s">
        <v>21</v>
      </c>
    </row>
    <row r="644" spans="1:7">
      <c r="A644" s="35">
        <v>44978</v>
      </c>
      <c r="B644" s="36">
        <v>0.6324667824074075</v>
      </c>
      <c r="C644" s="37" t="s">
        <v>20</v>
      </c>
      <c r="D644" s="34">
        <v>7</v>
      </c>
      <c r="E644" s="38">
        <v>138.19999999999999</v>
      </c>
      <c r="F644" s="39" t="s">
        <v>4</v>
      </c>
      <c r="G644" s="40" t="s">
        <v>21</v>
      </c>
    </row>
    <row r="645" spans="1:7">
      <c r="A645" s="35">
        <v>44978</v>
      </c>
      <c r="B645" s="36">
        <v>0.6324667824074075</v>
      </c>
      <c r="C645" s="37" t="s">
        <v>20</v>
      </c>
      <c r="D645" s="34">
        <v>21</v>
      </c>
      <c r="E645" s="38">
        <v>138.19999999999999</v>
      </c>
      <c r="F645" s="39" t="s">
        <v>4</v>
      </c>
      <c r="G645" s="40" t="s">
        <v>21</v>
      </c>
    </row>
    <row r="646" spans="1:7">
      <c r="A646" s="35">
        <v>44978</v>
      </c>
      <c r="B646" s="36">
        <v>0.6324667824074075</v>
      </c>
      <c r="C646" s="37" t="s">
        <v>20</v>
      </c>
      <c r="D646" s="34">
        <v>79</v>
      </c>
      <c r="E646" s="38">
        <v>138.19999999999999</v>
      </c>
      <c r="F646" s="39" t="s">
        <v>4</v>
      </c>
      <c r="G646" s="40" t="s">
        <v>21</v>
      </c>
    </row>
    <row r="647" spans="1:7">
      <c r="A647" s="35">
        <v>44978</v>
      </c>
      <c r="B647" s="36">
        <v>0.6324667824074075</v>
      </c>
      <c r="C647" s="37" t="s">
        <v>20</v>
      </c>
      <c r="D647" s="34">
        <v>93</v>
      </c>
      <c r="E647" s="38">
        <v>138.19999999999999</v>
      </c>
      <c r="F647" s="39" t="s">
        <v>4</v>
      </c>
      <c r="G647" s="40" t="s">
        <v>21</v>
      </c>
    </row>
    <row r="648" spans="1:7">
      <c r="A648" s="35">
        <v>44978</v>
      </c>
      <c r="B648" s="36">
        <v>0.6324667824074075</v>
      </c>
      <c r="C648" s="37" t="s">
        <v>20</v>
      </c>
      <c r="D648" s="34">
        <v>100</v>
      </c>
      <c r="E648" s="38">
        <v>138.19999999999999</v>
      </c>
      <c r="F648" s="39" t="s">
        <v>4</v>
      </c>
      <c r="G648" s="40" t="s">
        <v>21</v>
      </c>
    </row>
    <row r="649" spans="1:7">
      <c r="A649" s="35">
        <v>44978</v>
      </c>
      <c r="B649" s="36">
        <v>0.63872546296296295</v>
      </c>
      <c r="C649" s="37" t="s">
        <v>20</v>
      </c>
      <c r="D649" s="34">
        <v>100</v>
      </c>
      <c r="E649" s="38">
        <v>138.05000000000001</v>
      </c>
      <c r="F649" s="39" t="s">
        <v>4</v>
      </c>
      <c r="G649" s="40" t="s">
        <v>21</v>
      </c>
    </row>
    <row r="650" spans="1:7">
      <c r="A650" s="35">
        <v>44978</v>
      </c>
      <c r="B650" s="36">
        <v>0.63886666666666669</v>
      </c>
      <c r="C650" s="37" t="s">
        <v>20</v>
      </c>
      <c r="D650" s="34">
        <v>1</v>
      </c>
      <c r="E650" s="38">
        <v>138.04</v>
      </c>
      <c r="F650" s="39" t="s">
        <v>4</v>
      </c>
      <c r="G650" s="40" t="s">
        <v>32</v>
      </c>
    </row>
    <row r="651" spans="1:7">
      <c r="A651" s="35">
        <v>44978</v>
      </c>
      <c r="B651" s="36">
        <v>0.63886666666666669</v>
      </c>
      <c r="C651" s="37" t="s">
        <v>20</v>
      </c>
      <c r="D651" s="34">
        <v>2</v>
      </c>
      <c r="E651" s="38">
        <v>138.04</v>
      </c>
      <c r="F651" s="39" t="s">
        <v>4</v>
      </c>
      <c r="G651" s="40" t="s">
        <v>32</v>
      </c>
    </row>
    <row r="652" spans="1:7">
      <c r="A652" s="35">
        <v>44978</v>
      </c>
      <c r="B652" s="36">
        <v>0.63886666666666669</v>
      </c>
      <c r="C652" s="37" t="s">
        <v>20</v>
      </c>
      <c r="D652" s="34">
        <v>2</v>
      </c>
      <c r="E652" s="38">
        <v>138.04</v>
      </c>
      <c r="F652" s="39" t="s">
        <v>4</v>
      </c>
      <c r="G652" s="40" t="s">
        <v>32</v>
      </c>
    </row>
    <row r="653" spans="1:7">
      <c r="A653" s="35">
        <v>44978</v>
      </c>
      <c r="B653" s="36">
        <v>0.63886666666666669</v>
      </c>
      <c r="C653" s="37" t="s">
        <v>20</v>
      </c>
      <c r="D653" s="34">
        <v>5</v>
      </c>
      <c r="E653" s="38">
        <v>138.04</v>
      </c>
      <c r="F653" s="39" t="s">
        <v>4</v>
      </c>
      <c r="G653" s="40" t="s">
        <v>32</v>
      </c>
    </row>
    <row r="654" spans="1:7">
      <c r="A654" s="35">
        <v>44978</v>
      </c>
      <c r="B654" s="36">
        <v>0.63886666666666669</v>
      </c>
      <c r="C654" s="37" t="s">
        <v>20</v>
      </c>
      <c r="D654" s="34">
        <v>9</v>
      </c>
      <c r="E654" s="38">
        <v>138.04</v>
      </c>
      <c r="F654" s="39" t="s">
        <v>4</v>
      </c>
      <c r="G654" s="40" t="s">
        <v>32</v>
      </c>
    </row>
    <row r="655" spans="1:7">
      <c r="A655" s="35">
        <v>44978</v>
      </c>
      <c r="B655" s="36">
        <v>0.63886666666666669</v>
      </c>
      <c r="C655" s="37" t="s">
        <v>20</v>
      </c>
      <c r="D655" s="34">
        <v>10</v>
      </c>
      <c r="E655" s="38">
        <v>138.04</v>
      </c>
      <c r="F655" s="39" t="s">
        <v>4</v>
      </c>
      <c r="G655" s="40" t="s">
        <v>32</v>
      </c>
    </row>
    <row r="656" spans="1:7">
      <c r="A656" s="35">
        <v>44978</v>
      </c>
      <c r="B656" s="36">
        <v>0.63886666666666669</v>
      </c>
      <c r="C656" s="37" t="s">
        <v>20</v>
      </c>
      <c r="D656" s="34">
        <v>15</v>
      </c>
      <c r="E656" s="38">
        <v>138.04</v>
      </c>
      <c r="F656" s="39" t="s">
        <v>4</v>
      </c>
      <c r="G656" s="40" t="s">
        <v>32</v>
      </c>
    </row>
    <row r="657" spans="1:7">
      <c r="A657" s="35">
        <v>44978</v>
      </c>
      <c r="B657" s="36">
        <v>0.63886666666666669</v>
      </c>
      <c r="C657" s="37" t="s">
        <v>20</v>
      </c>
      <c r="D657" s="34">
        <v>17</v>
      </c>
      <c r="E657" s="38">
        <v>138.04</v>
      </c>
      <c r="F657" s="39" t="s">
        <v>4</v>
      </c>
      <c r="G657" s="40" t="s">
        <v>32</v>
      </c>
    </row>
    <row r="658" spans="1:7">
      <c r="A658" s="35">
        <v>44978</v>
      </c>
      <c r="B658" s="36">
        <v>0.63886666666666669</v>
      </c>
      <c r="C658" s="37" t="s">
        <v>20</v>
      </c>
      <c r="D658" s="34">
        <v>39</v>
      </c>
      <c r="E658" s="38">
        <v>138.04</v>
      </c>
      <c r="F658" s="39" t="s">
        <v>4</v>
      </c>
      <c r="G658" s="40" t="s">
        <v>32</v>
      </c>
    </row>
    <row r="659" spans="1:7">
      <c r="A659" s="35">
        <v>44978</v>
      </c>
      <c r="B659" s="36">
        <v>0.63886666666666669</v>
      </c>
      <c r="C659" s="37" t="s">
        <v>20</v>
      </c>
      <c r="D659" s="34">
        <v>15</v>
      </c>
      <c r="E659" s="38">
        <v>138.02000000000001</v>
      </c>
      <c r="F659" s="39" t="s">
        <v>4</v>
      </c>
      <c r="G659" s="40" t="s">
        <v>21</v>
      </c>
    </row>
    <row r="660" spans="1:7">
      <c r="A660" s="35">
        <v>44978</v>
      </c>
      <c r="B660" s="36">
        <v>0.63886666666666669</v>
      </c>
      <c r="C660" s="37" t="s">
        <v>20</v>
      </c>
      <c r="D660" s="34">
        <v>45</v>
      </c>
      <c r="E660" s="38">
        <v>138.02000000000001</v>
      </c>
      <c r="F660" s="39" t="s">
        <v>4</v>
      </c>
      <c r="G660" s="40" t="s">
        <v>21</v>
      </c>
    </row>
    <row r="661" spans="1:7">
      <c r="A661" s="35">
        <v>44978</v>
      </c>
      <c r="B661" s="36">
        <v>0.63886666666666669</v>
      </c>
      <c r="C661" s="37" t="s">
        <v>20</v>
      </c>
      <c r="D661" s="34">
        <v>27</v>
      </c>
      <c r="E661" s="38">
        <v>138.02000000000001</v>
      </c>
      <c r="F661" s="39" t="s">
        <v>4</v>
      </c>
      <c r="G661" s="40" t="s">
        <v>21</v>
      </c>
    </row>
    <row r="662" spans="1:7">
      <c r="A662" s="35">
        <v>44978</v>
      </c>
      <c r="B662" s="36">
        <v>0.63886666666666669</v>
      </c>
      <c r="C662" s="37" t="s">
        <v>20</v>
      </c>
      <c r="D662" s="34">
        <v>27</v>
      </c>
      <c r="E662" s="38">
        <v>138.02000000000001</v>
      </c>
      <c r="F662" s="39" t="s">
        <v>4</v>
      </c>
      <c r="G662" s="40" t="s">
        <v>21</v>
      </c>
    </row>
    <row r="663" spans="1:7">
      <c r="A663" s="35">
        <v>44978</v>
      </c>
      <c r="B663" s="36">
        <v>0.63886666666666669</v>
      </c>
      <c r="C663" s="37" t="s">
        <v>20</v>
      </c>
      <c r="D663" s="34">
        <v>86</v>
      </c>
      <c r="E663" s="38">
        <v>138.02000000000001</v>
      </c>
      <c r="F663" s="39" t="s">
        <v>4</v>
      </c>
      <c r="G663" s="40" t="s">
        <v>21</v>
      </c>
    </row>
    <row r="664" spans="1:7">
      <c r="A664" s="35">
        <v>44978</v>
      </c>
      <c r="B664" s="36">
        <v>0.63886678240740746</v>
      </c>
      <c r="C664" s="37" t="s">
        <v>20</v>
      </c>
      <c r="D664" s="34">
        <v>30</v>
      </c>
      <c r="E664" s="38">
        <v>138.01</v>
      </c>
      <c r="F664" s="39" t="s">
        <v>4</v>
      </c>
      <c r="G664" s="40" t="s">
        <v>6</v>
      </c>
    </row>
    <row r="665" spans="1:7">
      <c r="A665" s="35">
        <v>44978</v>
      </c>
      <c r="B665" s="36">
        <v>0.63886678240740746</v>
      </c>
      <c r="C665" s="37" t="s">
        <v>20</v>
      </c>
      <c r="D665" s="34">
        <v>70</v>
      </c>
      <c r="E665" s="38">
        <v>138.01</v>
      </c>
      <c r="F665" s="39" t="s">
        <v>4</v>
      </c>
      <c r="G665" s="40" t="s">
        <v>6</v>
      </c>
    </row>
    <row r="666" spans="1:7">
      <c r="A666" s="35">
        <v>44978</v>
      </c>
      <c r="B666" s="36">
        <v>0.63898125000000006</v>
      </c>
      <c r="C666" s="37" t="s">
        <v>20</v>
      </c>
      <c r="D666" s="34">
        <v>200</v>
      </c>
      <c r="E666" s="38">
        <v>137.83000000000001</v>
      </c>
      <c r="F666" s="39" t="s">
        <v>4</v>
      </c>
      <c r="G666" s="40" t="s">
        <v>21</v>
      </c>
    </row>
    <row r="667" spans="1:7">
      <c r="A667" s="35">
        <v>44978</v>
      </c>
      <c r="B667" s="36">
        <v>0.63898136574074083</v>
      </c>
      <c r="C667" s="37" t="s">
        <v>20</v>
      </c>
      <c r="D667" s="34">
        <v>100</v>
      </c>
      <c r="E667" s="38">
        <v>137.82</v>
      </c>
      <c r="F667" s="39" t="s">
        <v>4</v>
      </c>
      <c r="G667" s="40" t="s">
        <v>32</v>
      </c>
    </row>
    <row r="668" spans="1:7">
      <c r="A668" s="35">
        <v>44978</v>
      </c>
      <c r="B668" s="36">
        <v>0.63934409722222219</v>
      </c>
      <c r="C668" s="37" t="s">
        <v>20</v>
      </c>
      <c r="D668" s="34">
        <v>100</v>
      </c>
      <c r="E668" s="38">
        <v>137.76</v>
      </c>
      <c r="F668" s="39" t="s">
        <v>4</v>
      </c>
      <c r="G668" s="40" t="s">
        <v>6</v>
      </c>
    </row>
    <row r="669" spans="1:7">
      <c r="A669" s="35">
        <v>44978</v>
      </c>
      <c r="B669" s="36">
        <v>0.63934409722222219</v>
      </c>
      <c r="C669" s="37" t="s">
        <v>20</v>
      </c>
      <c r="D669" s="34">
        <v>25</v>
      </c>
      <c r="E669" s="38">
        <v>137.77000000000001</v>
      </c>
      <c r="F669" s="39" t="s">
        <v>4</v>
      </c>
      <c r="G669" s="40" t="s">
        <v>21</v>
      </c>
    </row>
    <row r="670" spans="1:7">
      <c r="A670" s="35">
        <v>44978</v>
      </c>
      <c r="B670" s="36">
        <v>0.63934409722222219</v>
      </c>
      <c r="C670" s="37" t="s">
        <v>20</v>
      </c>
      <c r="D670" s="34">
        <v>35</v>
      </c>
      <c r="E670" s="38">
        <v>137.77000000000001</v>
      </c>
      <c r="F670" s="39" t="s">
        <v>4</v>
      </c>
      <c r="G670" s="40" t="s">
        <v>21</v>
      </c>
    </row>
    <row r="671" spans="1:7">
      <c r="A671" s="35">
        <v>44978</v>
      </c>
      <c r="B671" s="36">
        <v>0.63934409722222219</v>
      </c>
      <c r="C671" s="37" t="s">
        <v>20</v>
      </c>
      <c r="D671" s="34">
        <v>65</v>
      </c>
      <c r="E671" s="38">
        <v>137.77000000000001</v>
      </c>
      <c r="F671" s="39" t="s">
        <v>4</v>
      </c>
      <c r="G671" s="40" t="s">
        <v>21</v>
      </c>
    </row>
    <row r="672" spans="1:7">
      <c r="A672" s="35">
        <v>44978</v>
      </c>
      <c r="B672" s="36">
        <v>0.63934409722222219</v>
      </c>
      <c r="C672" s="37" t="s">
        <v>20</v>
      </c>
      <c r="D672" s="34">
        <v>75</v>
      </c>
      <c r="E672" s="38">
        <v>137.77000000000001</v>
      </c>
      <c r="F672" s="39" t="s">
        <v>4</v>
      </c>
      <c r="G672" s="40" t="s">
        <v>21</v>
      </c>
    </row>
    <row r="673" spans="1:7">
      <c r="A673" s="35">
        <v>44978</v>
      </c>
      <c r="B673" s="36">
        <v>0.64297418981481491</v>
      </c>
      <c r="C673" s="37" t="s">
        <v>20</v>
      </c>
      <c r="D673" s="34">
        <v>100</v>
      </c>
      <c r="E673" s="38">
        <v>138.01</v>
      </c>
      <c r="F673" s="39" t="s">
        <v>4</v>
      </c>
      <c r="G673" s="40" t="s">
        <v>32</v>
      </c>
    </row>
    <row r="674" spans="1:7">
      <c r="A674" s="35">
        <v>44978</v>
      </c>
      <c r="B674" s="36">
        <v>0.64313796296296299</v>
      </c>
      <c r="C674" s="37" t="s">
        <v>20</v>
      </c>
      <c r="D674" s="34">
        <v>11</v>
      </c>
      <c r="E674" s="38">
        <v>137.97</v>
      </c>
      <c r="F674" s="39" t="s">
        <v>4</v>
      </c>
      <c r="G674" s="40" t="s">
        <v>21</v>
      </c>
    </row>
    <row r="675" spans="1:7">
      <c r="A675" s="35">
        <v>44978</v>
      </c>
      <c r="B675" s="36">
        <v>0.64313796296296299</v>
      </c>
      <c r="C675" s="37" t="s">
        <v>20</v>
      </c>
      <c r="D675" s="34">
        <v>60</v>
      </c>
      <c r="E675" s="38">
        <v>137.97</v>
      </c>
      <c r="F675" s="39" t="s">
        <v>4</v>
      </c>
      <c r="G675" s="40" t="s">
        <v>21</v>
      </c>
    </row>
    <row r="676" spans="1:7">
      <c r="A676" s="35">
        <v>44978</v>
      </c>
      <c r="B676" s="36">
        <v>0.64314027777777782</v>
      </c>
      <c r="C676" s="37" t="s">
        <v>20</v>
      </c>
      <c r="D676" s="34">
        <v>59</v>
      </c>
      <c r="E676" s="38">
        <v>137.97</v>
      </c>
      <c r="F676" s="39" t="s">
        <v>4</v>
      </c>
      <c r="G676" s="40" t="s">
        <v>21</v>
      </c>
    </row>
    <row r="677" spans="1:7">
      <c r="A677" s="35">
        <v>44978</v>
      </c>
      <c r="B677" s="36">
        <v>0.64314027777777782</v>
      </c>
      <c r="C677" s="37" t="s">
        <v>20</v>
      </c>
      <c r="D677" s="34">
        <v>129</v>
      </c>
      <c r="E677" s="38">
        <v>137.97</v>
      </c>
      <c r="F677" s="39" t="s">
        <v>4</v>
      </c>
      <c r="G677" s="40" t="s">
        <v>21</v>
      </c>
    </row>
    <row r="678" spans="1:7">
      <c r="A678" s="35">
        <v>44978</v>
      </c>
      <c r="B678" s="36">
        <v>0.64336157407407413</v>
      </c>
      <c r="C678" s="37" t="s">
        <v>20</v>
      </c>
      <c r="D678" s="34">
        <v>19</v>
      </c>
      <c r="E678" s="38">
        <v>137.96</v>
      </c>
      <c r="F678" s="39" t="s">
        <v>4</v>
      </c>
      <c r="G678" s="40" t="s">
        <v>21</v>
      </c>
    </row>
    <row r="679" spans="1:7">
      <c r="A679" s="35">
        <v>44978</v>
      </c>
      <c r="B679" s="36">
        <v>0.64336157407407413</v>
      </c>
      <c r="C679" s="37" t="s">
        <v>20</v>
      </c>
      <c r="D679" s="34">
        <v>41</v>
      </c>
      <c r="E679" s="38">
        <v>137.97</v>
      </c>
      <c r="F679" s="39" t="s">
        <v>4</v>
      </c>
      <c r="G679" s="40" t="s">
        <v>21</v>
      </c>
    </row>
    <row r="680" spans="1:7">
      <c r="A680" s="35">
        <v>44978</v>
      </c>
      <c r="B680" s="36">
        <v>0.64336157407407413</v>
      </c>
      <c r="C680" s="37" t="s">
        <v>20</v>
      </c>
      <c r="D680" s="34">
        <v>53</v>
      </c>
      <c r="E680" s="38">
        <v>137.96</v>
      </c>
      <c r="F680" s="39" t="s">
        <v>4</v>
      </c>
      <c r="G680" s="40" t="s">
        <v>21</v>
      </c>
    </row>
    <row r="681" spans="1:7">
      <c r="A681" s="35">
        <v>44978</v>
      </c>
      <c r="B681" s="36">
        <v>0.64382025462962966</v>
      </c>
      <c r="C681" s="37" t="s">
        <v>20</v>
      </c>
      <c r="D681" s="34">
        <v>59</v>
      </c>
      <c r="E681" s="38">
        <v>137.97</v>
      </c>
      <c r="F681" s="39" t="s">
        <v>4</v>
      </c>
      <c r="G681" s="40" t="s">
        <v>32</v>
      </c>
    </row>
    <row r="682" spans="1:7">
      <c r="A682" s="35">
        <v>44978</v>
      </c>
      <c r="B682" s="36">
        <v>0.64384097222222225</v>
      </c>
      <c r="C682" s="37" t="s">
        <v>20</v>
      </c>
      <c r="D682" s="34">
        <v>4</v>
      </c>
      <c r="E682" s="38">
        <v>137.97</v>
      </c>
      <c r="F682" s="39" t="s">
        <v>4</v>
      </c>
      <c r="G682" s="40" t="s">
        <v>32</v>
      </c>
    </row>
    <row r="683" spans="1:7">
      <c r="A683" s="35">
        <v>44978</v>
      </c>
      <c r="B683" s="36">
        <v>0.64384178240740741</v>
      </c>
      <c r="C683" s="37" t="s">
        <v>20</v>
      </c>
      <c r="D683" s="34">
        <v>9</v>
      </c>
      <c r="E683" s="38">
        <v>137.97</v>
      </c>
      <c r="F683" s="39" t="s">
        <v>4</v>
      </c>
      <c r="G683" s="40" t="s">
        <v>41</v>
      </c>
    </row>
    <row r="684" spans="1:7">
      <c r="A684" s="35">
        <v>44978</v>
      </c>
      <c r="B684" s="36">
        <v>0.64384178240740741</v>
      </c>
      <c r="C684" s="37" t="s">
        <v>20</v>
      </c>
      <c r="D684" s="34">
        <v>100</v>
      </c>
      <c r="E684" s="38">
        <v>137.97</v>
      </c>
      <c r="F684" s="39" t="s">
        <v>4</v>
      </c>
      <c r="G684" s="40" t="s">
        <v>32</v>
      </c>
    </row>
    <row r="685" spans="1:7">
      <c r="A685" s="35">
        <v>44978</v>
      </c>
      <c r="B685" s="36">
        <v>0.64394027777777785</v>
      </c>
      <c r="C685" s="37" t="s">
        <v>20</v>
      </c>
      <c r="D685" s="34">
        <v>28</v>
      </c>
      <c r="E685" s="38">
        <v>137.96</v>
      </c>
      <c r="F685" s="39" t="s">
        <v>4</v>
      </c>
      <c r="G685" s="40" t="s">
        <v>21</v>
      </c>
    </row>
    <row r="686" spans="1:7">
      <c r="A686" s="35">
        <v>44978</v>
      </c>
      <c r="B686" s="36">
        <v>0.64394027777777785</v>
      </c>
      <c r="C686" s="37" t="s">
        <v>20</v>
      </c>
      <c r="D686" s="34">
        <v>100</v>
      </c>
      <c r="E686" s="38">
        <v>137.94</v>
      </c>
      <c r="F686" s="39" t="s">
        <v>4</v>
      </c>
      <c r="G686" s="40" t="s">
        <v>21</v>
      </c>
    </row>
    <row r="687" spans="1:7">
      <c r="A687" s="35">
        <v>44978</v>
      </c>
      <c r="B687" s="36">
        <v>0.64551331018518521</v>
      </c>
      <c r="C687" s="37" t="s">
        <v>20</v>
      </c>
      <c r="D687" s="34">
        <v>100</v>
      </c>
      <c r="E687" s="38">
        <v>137.99</v>
      </c>
      <c r="F687" s="39" t="s">
        <v>4</v>
      </c>
      <c r="G687" s="40" t="s">
        <v>21</v>
      </c>
    </row>
    <row r="688" spans="1:7">
      <c r="A688" s="35">
        <v>44978</v>
      </c>
      <c r="B688" s="36">
        <v>0.64551331018518521</v>
      </c>
      <c r="C688" s="37" t="s">
        <v>20</v>
      </c>
      <c r="D688" s="34">
        <v>2</v>
      </c>
      <c r="E688" s="38">
        <v>137.94</v>
      </c>
      <c r="F688" s="39" t="s">
        <v>4</v>
      </c>
      <c r="G688" s="40" t="s">
        <v>21</v>
      </c>
    </row>
    <row r="689" spans="1:7">
      <c r="A689" s="35">
        <v>44978</v>
      </c>
      <c r="B689" s="36">
        <v>0.64551331018518521</v>
      </c>
      <c r="C689" s="37" t="s">
        <v>20</v>
      </c>
      <c r="D689" s="34">
        <v>12</v>
      </c>
      <c r="E689" s="38">
        <v>137.94</v>
      </c>
      <c r="F689" s="39" t="s">
        <v>4</v>
      </c>
      <c r="G689" s="40" t="s">
        <v>21</v>
      </c>
    </row>
    <row r="690" spans="1:7">
      <c r="A690" s="35">
        <v>44978</v>
      </c>
      <c r="B690" s="36">
        <v>0.64551331018518521</v>
      </c>
      <c r="C690" s="37" t="s">
        <v>20</v>
      </c>
      <c r="D690" s="34">
        <v>86</v>
      </c>
      <c r="E690" s="38">
        <v>137.94</v>
      </c>
      <c r="F690" s="39" t="s">
        <v>4</v>
      </c>
      <c r="G690" s="40" t="s">
        <v>21</v>
      </c>
    </row>
    <row r="691" spans="1:7">
      <c r="A691" s="35">
        <v>44978</v>
      </c>
      <c r="B691" s="36">
        <v>0.64551331018518521</v>
      </c>
      <c r="C691" s="37" t="s">
        <v>20</v>
      </c>
      <c r="D691" s="34">
        <v>42</v>
      </c>
      <c r="E691" s="38">
        <v>137.91999999999999</v>
      </c>
      <c r="F691" s="39" t="s">
        <v>4</v>
      </c>
      <c r="G691" s="40" t="s">
        <v>21</v>
      </c>
    </row>
    <row r="692" spans="1:7">
      <c r="A692" s="35">
        <v>44978</v>
      </c>
      <c r="B692" s="36">
        <v>0.64551331018518521</v>
      </c>
      <c r="C692" s="37" t="s">
        <v>20</v>
      </c>
      <c r="D692" s="34">
        <v>50</v>
      </c>
      <c r="E692" s="38">
        <v>137.91999999999999</v>
      </c>
      <c r="F692" s="39" t="s">
        <v>4</v>
      </c>
      <c r="G692" s="40" t="s">
        <v>21</v>
      </c>
    </row>
    <row r="693" spans="1:7">
      <c r="A693" s="35">
        <v>44978</v>
      </c>
      <c r="B693" s="36">
        <v>0.64551331018518521</v>
      </c>
      <c r="C693" s="37" t="s">
        <v>20</v>
      </c>
      <c r="D693" s="34">
        <v>57</v>
      </c>
      <c r="E693" s="38">
        <v>137.91999999999999</v>
      </c>
      <c r="F693" s="39" t="s">
        <v>4</v>
      </c>
      <c r="G693" s="40" t="s">
        <v>21</v>
      </c>
    </row>
    <row r="694" spans="1:7">
      <c r="A694" s="35">
        <v>44978</v>
      </c>
      <c r="B694" s="36">
        <v>0.64551331018518521</v>
      </c>
      <c r="C694" s="37" t="s">
        <v>20</v>
      </c>
      <c r="D694" s="34">
        <v>4</v>
      </c>
      <c r="E694" s="38">
        <v>137.91999999999999</v>
      </c>
      <c r="F694" s="39" t="s">
        <v>4</v>
      </c>
      <c r="G694" s="40" t="s">
        <v>21</v>
      </c>
    </row>
    <row r="695" spans="1:7">
      <c r="A695" s="35">
        <v>44978</v>
      </c>
      <c r="B695" s="36">
        <v>0.64570624999999993</v>
      </c>
      <c r="C695" s="37" t="s">
        <v>20</v>
      </c>
      <c r="D695" s="34">
        <v>8</v>
      </c>
      <c r="E695" s="38">
        <v>137.91</v>
      </c>
      <c r="F695" s="39" t="s">
        <v>4</v>
      </c>
      <c r="G695" s="40" t="s">
        <v>5</v>
      </c>
    </row>
    <row r="696" spans="1:7">
      <c r="A696" s="35">
        <v>44978</v>
      </c>
      <c r="B696" s="36">
        <v>0.64570624999999993</v>
      </c>
      <c r="C696" s="37" t="s">
        <v>20</v>
      </c>
      <c r="D696" s="34">
        <v>8</v>
      </c>
      <c r="E696" s="38">
        <v>137.91</v>
      </c>
      <c r="F696" s="39" t="s">
        <v>4</v>
      </c>
      <c r="G696" s="40" t="s">
        <v>5</v>
      </c>
    </row>
    <row r="697" spans="1:7">
      <c r="A697" s="35">
        <v>44978</v>
      </c>
      <c r="B697" s="36">
        <v>0.64570624999999993</v>
      </c>
      <c r="C697" s="37" t="s">
        <v>20</v>
      </c>
      <c r="D697" s="34">
        <v>8</v>
      </c>
      <c r="E697" s="38">
        <v>137.91</v>
      </c>
      <c r="F697" s="39" t="s">
        <v>4</v>
      </c>
      <c r="G697" s="40" t="s">
        <v>5</v>
      </c>
    </row>
    <row r="698" spans="1:7">
      <c r="A698" s="35">
        <v>44978</v>
      </c>
      <c r="B698" s="36">
        <v>0.64570624999999993</v>
      </c>
      <c r="C698" s="37" t="s">
        <v>20</v>
      </c>
      <c r="D698" s="34">
        <v>8</v>
      </c>
      <c r="E698" s="38">
        <v>137.91</v>
      </c>
      <c r="F698" s="39" t="s">
        <v>4</v>
      </c>
      <c r="G698" s="40" t="s">
        <v>5</v>
      </c>
    </row>
    <row r="699" spans="1:7">
      <c r="A699" s="35">
        <v>44978</v>
      </c>
      <c r="B699" s="36">
        <v>0.64570624999999993</v>
      </c>
      <c r="C699" s="37" t="s">
        <v>20</v>
      </c>
      <c r="D699" s="34">
        <v>8</v>
      </c>
      <c r="E699" s="38">
        <v>137.91</v>
      </c>
      <c r="F699" s="39" t="s">
        <v>4</v>
      </c>
      <c r="G699" s="40" t="s">
        <v>5</v>
      </c>
    </row>
    <row r="700" spans="1:7">
      <c r="A700" s="35">
        <v>44978</v>
      </c>
      <c r="B700" s="36">
        <v>0.64570624999999993</v>
      </c>
      <c r="C700" s="37" t="s">
        <v>20</v>
      </c>
      <c r="D700" s="34">
        <v>30</v>
      </c>
      <c r="E700" s="38">
        <v>137.91</v>
      </c>
      <c r="F700" s="39" t="s">
        <v>4</v>
      </c>
      <c r="G700" s="40" t="s">
        <v>5</v>
      </c>
    </row>
    <row r="701" spans="1:7">
      <c r="A701" s="35">
        <v>44978</v>
      </c>
      <c r="B701" s="36">
        <v>0.64570624999999993</v>
      </c>
      <c r="C701" s="37" t="s">
        <v>20</v>
      </c>
      <c r="D701" s="34">
        <v>30</v>
      </c>
      <c r="E701" s="38">
        <v>137.91</v>
      </c>
      <c r="F701" s="39" t="s">
        <v>4</v>
      </c>
      <c r="G701" s="40" t="s">
        <v>5</v>
      </c>
    </row>
    <row r="702" spans="1:7">
      <c r="A702" s="35">
        <v>44978</v>
      </c>
      <c r="B702" s="36">
        <v>0.64570624999999993</v>
      </c>
      <c r="C702" s="37" t="s">
        <v>20</v>
      </c>
      <c r="D702" s="34">
        <v>5</v>
      </c>
      <c r="E702" s="38">
        <v>137.9</v>
      </c>
      <c r="F702" s="39" t="s">
        <v>4</v>
      </c>
      <c r="G702" s="40" t="s">
        <v>32</v>
      </c>
    </row>
    <row r="703" spans="1:7">
      <c r="A703" s="35">
        <v>44978</v>
      </c>
      <c r="B703" s="36">
        <v>0.64570624999999993</v>
      </c>
      <c r="C703" s="37" t="s">
        <v>20</v>
      </c>
      <c r="D703" s="34">
        <v>16</v>
      </c>
      <c r="E703" s="38">
        <v>137.9</v>
      </c>
      <c r="F703" s="39" t="s">
        <v>4</v>
      </c>
      <c r="G703" s="40" t="s">
        <v>32</v>
      </c>
    </row>
    <row r="704" spans="1:7">
      <c r="A704" s="35">
        <v>44978</v>
      </c>
      <c r="B704" s="36">
        <v>0.64570624999999993</v>
      </c>
      <c r="C704" s="37" t="s">
        <v>20</v>
      </c>
      <c r="D704" s="34">
        <v>32</v>
      </c>
      <c r="E704" s="38">
        <v>137.9</v>
      </c>
      <c r="F704" s="39" t="s">
        <v>4</v>
      </c>
      <c r="G704" s="40" t="s">
        <v>32</v>
      </c>
    </row>
    <row r="705" spans="1:7">
      <c r="A705" s="35">
        <v>44978</v>
      </c>
      <c r="B705" s="36">
        <v>0.64570624999999993</v>
      </c>
      <c r="C705" s="37" t="s">
        <v>20</v>
      </c>
      <c r="D705" s="34">
        <v>2</v>
      </c>
      <c r="E705" s="38">
        <v>137.91999999999999</v>
      </c>
      <c r="F705" s="39" t="s">
        <v>4</v>
      </c>
      <c r="G705" s="40" t="s">
        <v>21</v>
      </c>
    </row>
    <row r="706" spans="1:7">
      <c r="A706" s="35">
        <v>44978</v>
      </c>
      <c r="B706" s="36">
        <v>0.64570624999999993</v>
      </c>
      <c r="C706" s="37" t="s">
        <v>20</v>
      </c>
      <c r="D706" s="34">
        <v>9</v>
      </c>
      <c r="E706" s="38">
        <v>137.91999999999999</v>
      </c>
      <c r="F706" s="39" t="s">
        <v>4</v>
      </c>
      <c r="G706" s="40" t="s">
        <v>21</v>
      </c>
    </row>
    <row r="707" spans="1:7">
      <c r="A707" s="35">
        <v>44978</v>
      </c>
      <c r="B707" s="36">
        <v>0.64570624999999993</v>
      </c>
      <c r="C707" s="37" t="s">
        <v>20</v>
      </c>
      <c r="D707" s="34">
        <v>10</v>
      </c>
      <c r="E707" s="38">
        <v>137.91999999999999</v>
      </c>
      <c r="F707" s="39" t="s">
        <v>4</v>
      </c>
      <c r="G707" s="40" t="s">
        <v>21</v>
      </c>
    </row>
    <row r="708" spans="1:7">
      <c r="A708" s="35">
        <v>44978</v>
      </c>
      <c r="B708" s="36">
        <v>0.64570624999999993</v>
      </c>
      <c r="C708" s="37" t="s">
        <v>20</v>
      </c>
      <c r="D708" s="34">
        <v>10</v>
      </c>
      <c r="E708" s="38">
        <v>137.91999999999999</v>
      </c>
      <c r="F708" s="39" t="s">
        <v>4</v>
      </c>
      <c r="G708" s="40" t="s">
        <v>21</v>
      </c>
    </row>
    <row r="709" spans="1:7">
      <c r="A709" s="35">
        <v>44978</v>
      </c>
      <c r="B709" s="36">
        <v>0.64570624999999993</v>
      </c>
      <c r="C709" s="37" t="s">
        <v>20</v>
      </c>
      <c r="D709" s="34">
        <v>10</v>
      </c>
      <c r="E709" s="38">
        <v>137.91999999999999</v>
      </c>
      <c r="F709" s="39" t="s">
        <v>4</v>
      </c>
      <c r="G709" s="40" t="s">
        <v>21</v>
      </c>
    </row>
    <row r="710" spans="1:7">
      <c r="A710" s="35">
        <v>44978</v>
      </c>
      <c r="B710" s="36">
        <v>0.64570624999999993</v>
      </c>
      <c r="C710" s="37" t="s">
        <v>20</v>
      </c>
      <c r="D710" s="34">
        <v>12</v>
      </c>
      <c r="E710" s="38">
        <v>137.91999999999999</v>
      </c>
      <c r="F710" s="39" t="s">
        <v>4</v>
      </c>
      <c r="G710" s="40" t="s">
        <v>21</v>
      </c>
    </row>
    <row r="711" spans="1:7">
      <c r="A711" s="35">
        <v>44978</v>
      </c>
      <c r="B711" s="36">
        <v>0.64570624999999993</v>
      </c>
      <c r="C711" s="37" t="s">
        <v>20</v>
      </c>
      <c r="D711" s="34">
        <v>28</v>
      </c>
      <c r="E711" s="38">
        <v>137.91999999999999</v>
      </c>
      <c r="F711" s="39" t="s">
        <v>4</v>
      </c>
      <c r="G711" s="40" t="s">
        <v>21</v>
      </c>
    </row>
    <row r="712" spans="1:7">
      <c r="A712" s="35">
        <v>44978</v>
      </c>
      <c r="B712" s="36">
        <v>0.64570624999999993</v>
      </c>
      <c r="C712" s="37" t="s">
        <v>20</v>
      </c>
      <c r="D712" s="34">
        <v>30</v>
      </c>
      <c r="E712" s="38">
        <v>137.91999999999999</v>
      </c>
      <c r="F712" s="39" t="s">
        <v>4</v>
      </c>
      <c r="G712" s="40" t="s">
        <v>21</v>
      </c>
    </row>
    <row r="713" spans="1:7">
      <c r="A713" s="35">
        <v>44978</v>
      </c>
      <c r="B713" s="36">
        <v>0.64570624999999993</v>
      </c>
      <c r="C713" s="37" t="s">
        <v>20</v>
      </c>
      <c r="D713" s="34">
        <v>46</v>
      </c>
      <c r="E713" s="38">
        <v>137.91999999999999</v>
      </c>
      <c r="F713" s="39" t="s">
        <v>4</v>
      </c>
      <c r="G713" s="40" t="s">
        <v>21</v>
      </c>
    </row>
    <row r="714" spans="1:7">
      <c r="A714" s="35">
        <v>44978</v>
      </c>
      <c r="B714" s="36">
        <v>0.64570624999999993</v>
      </c>
      <c r="C714" s="37" t="s">
        <v>20</v>
      </c>
      <c r="D714" s="34">
        <v>90</v>
      </c>
      <c r="E714" s="38">
        <v>137.91999999999999</v>
      </c>
      <c r="F714" s="39" t="s">
        <v>4</v>
      </c>
      <c r="G714" s="40" t="s">
        <v>21</v>
      </c>
    </row>
    <row r="715" spans="1:7">
      <c r="A715" s="35">
        <v>44978</v>
      </c>
      <c r="B715" s="36">
        <v>0.6473616898148149</v>
      </c>
      <c r="C715" s="37" t="s">
        <v>20</v>
      </c>
      <c r="D715" s="34">
        <v>100</v>
      </c>
      <c r="E715" s="38">
        <v>137.82</v>
      </c>
      <c r="F715" s="39" t="s">
        <v>4</v>
      </c>
      <c r="G715" s="40" t="s">
        <v>5</v>
      </c>
    </row>
    <row r="716" spans="1:7">
      <c r="A716" s="35">
        <v>44978</v>
      </c>
      <c r="B716" s="36">
        <v>0.6473616898148149</v>
      </c>
      <c r="C716" s="37" t="s">
        <v>20</v>
      </c>
      <c r="D716" s="34">
        <v>100</v>
      </c>
      <c r="E716" s="38">
        <v>137.83000000000001</v>
      </c>
      <c r="F716" s="39" t="s">
        <v>4</v>
      </c>
      <c r="G716" s="40" t="s">
        <v>41</v>
      </c>
    </row>
    <row r="717" spans="1:7">
      <c r="A717" s="35">
        <v>44978</v>
      </c>
      <c r="B717" s="36">
        <v>0.6473616898148149</v>
      </c>
      <c r="C717" s="37" t="s">
        <v>20</v>
      </c>
      <c r="D717" s="34">
        <v>100</v>
      </c>
      <c r="E717" s="38">
        <v>137.83000000000001</v>
      </c>
      <c r="F717" s="39" t="s">
        <v>4</v>
      </c>
      <c r="G717" s="40" t="s">
        <v>32</v>
      </c>
    </row>
    <row r="718" spans="1:7">
      <c r="A718" s="35">
        <v>44978</v>
      </c>
      <c r="B718" s="36">
        <v>0.65025439814814812</v>
      </c>
      <c r="C718" s="37" t="s">
        <v>20</v>
      </c>
      <c r="D718" s="34">
        <v>3</v>
      </c>
      <c r="E718" s="38">
        <v>137.69</v>
      </c>
      <c r="F718" s="39" t="s">
        <v>4</v>
      </c>
      <c r="G718" s="40" t="s">
        <v>42</v>
      </c>
    </row>
    <row r="719" spans="1:7">
      <c r="A719" s="35">
        <v>44978</v>
      </c>
      <c r="B719" s="36">
        <v>0.65025439814814812</v>
      </c>
      <c r="C719" s="37" t="s">
        <v>20</v>
      </c>
      <c r="D719" s="34">
        <v>20</v>
      </c>
      <c r="E719" s="38">
        <v>137.69</v>
      </c>
      <c r="F719" s="39" t="s">
        <v>4</v>
      </c>
      <c r="G719" s="40" t="s">
        <v>42</v>
      </c>
    </row>
    <row r="720" spans="1:7">
      <c r="A720" s="35">
        <v>44978</v>
      </c>
      <c r="B720" s="36">
        <v>0.65025439814814812</v>
      </c>
      <c r="C720" s="37" t="s">
        <v>20</v>
      </c>
      <c r="D720" s="34">
        <v>77</v>
      </c>
      <c r="E720" s="38">
        <v>137.69</v>
      </c>
      <c r="F720" s="39" t="s">
        <v>4</v>
      </c>
      <c r="G720" s="40" t="s">
        <v>42</v>
      </c>
    </row>
    <row r="721" spans="1:7">
      <c r="A721" s="35">
        <v>44978</v>
      </c>
      <c r="B721" s="36">
        <v>0.65079328703703698</v>
      </c>
      <c r="C721" s="37" t="s">
        <v>20</v>
      </c>
      <c r="D721" s="34">
        <v>1</v>
      </c>
      <c r="E721" s="38">
        <v>137.66</v>
      </c>
      <c r="F721" s="39" t="s">
        <v>4</v>
      </c>
      <c r="G721" s="40" t="s">
        <v>21</v>
      </c>
    </row>
    <row r="722" spans="1:7">
      <c r="A722" s="35">
        <v>44978</v>
      </c>
      <c r="B722" s="36">
        <v>0.65079328703703698</v>
      </c>
      <c r="C722" s="37" t="s">
        <v>20</v>
      </c>
      <c r="D722" s="34">
        <v>7</v>
      </c>
      <c r="E722" s="38">
        <v>137.66</v>
      </c>
      <c r="F722" s="39" t="s">
        <v>4</v>
      </c>
      <c r="G722" s="40" t="s">
        <v>21</v>
      </c>
    </row>
    <row r="723" spans="1:7">
      <c r="A723" s="35">
        <v>44978</v>
      </c>
      <c r="B723" s="36">
        <v>0.65079328703703698</v>
      </c>
      <c r="C723" s="37" t="s">
        <v>20</v>
      </c>
      <c r="D723" s="34">
        <v>30</v>
      </c>
      <c r="E723" s="38">
        <v>137.66</v>
      </c>
      <c r="F723" s="39" t="s">
        <v>4</v>
      </c>
      <c r="G723" s="40" t="s">
        <v>21</v>
      </c>
    </row>
    <row r="724" spans="1:7">
      <c r="A724" s="35">
        <v>44978</v>
      </c>
      <c r="B724" s="36">
        <v>0.65079328703703698</v>
      </c>
      <c r="C724" s="37" t="s">
        <v>20</v>
      </c>
      <c r="D724" s="34">
        <v>70</v>
      </c>
      <c r="E724" s="38">
        <v>137.66</v>
      </c>
      <c r="F724" s="39" t="s">
        <v>4</v>
      </c>
      <c r="G724" s="40" t="s">
        <v>21</v>
      </c>
    </row>
    <row r="725" spans="1:7">
      <c r="A725" s="35">
        <v>44978</v>
      </c>
      <c r="B725" s="36">
        <v>0.65079328703703698</v>
      </c>
      <c r="C725" s="37" t="s">
        <v>20</v>
      </c>
      <c r="D725" s="34">
        <v>92</v>
      </c>
      <c r="E725" s="38">
        <v>137.66</v>
      </c>
      <c r="F725" s="39" t="s">
        <v>4</v>
      </c>
      <c r="G725" s="40" t="s">
        <v>21</v>
      </c>
    </row>
    <row r="726" spans="1:7">
      <c r="A726" s="35">
        <v>44978</v>
      </c>
      <c r="B726" s="36">
        <v>0.65086342592592605</v>
      </c>
      <c r="C726" s="37" t="s">
        <v>20</v>
      </c>
      <c r="D726" s="34">
        <v>8</v>
      </c>
      <c r="E726" s="38">
        <v>137.68</v>
      </c>
      <c r="F726" s="39" t="s">
        <v>4</v>
      </c>
      <c r="G726" s="40" t="s">
        <v>21</v>
      </c>
    </row>
    <row r="727" spans="1:7">
      <c r="A727" s="35">
        <v>44978</v>
      </c>
      <c r="B727" s="36">
        <v>0.65086342592592605</v>
      </c>
      <c r="C727" s="37" t="s">
        <v>20</v>
      </c>
      <c r="D727" s="34">
        <v>92</v>
      </c>
      <c r="E727" s="38">
        <v>137.68</v>
      </c>
      <c r="F727" s="39" t="s">
        <v>4</v>
      </c>
      <c r="G727" s="40" t="s">
        <v>21</v>
      </c>
    </row>
    <row r="728" spans="1:7">
      <c r="A728" s="35">
        <v>44978</v>
      </c>
      <c r="B728" s="36">
        <v>0.65100023148148156</v>
      </c>
      <c r="C728" s="37" t="s">
        <v>20</v>
      </c>
      <c r="D728" s="34">
        <v>4</v>
      </c>
      <c r="E728" s="38">
        <v>137.63999999999999</v>
      </c>
      <c r="F728" s="39" t="s">
        <v>4</v>
      </c>
      <c r="G728" s="40" t="s">
        <v>32</v>
      </c>
    </row>
    <row r="729" spans="1:7">
      <c r="A729" s="35">
        <v>44978</v>
      </c>
      <c r="B729" s="36">
        <v>0.65100023148148156</v>
      </c>
      <c r="C729" s="37" t="s">
        <v>20</v>
      </c>
      <c r="D729" s="34">
        <v>8</v>
      </c>
      <c r="E729" s="38">
        <v>137.63999999999999</v>
      </c>
      <c r="F729" s="39" t="s">
        <v>4</v>
      </c>
      <c r="G729" s="40" t="s">
        <v>32</v>
      </c>
    </row>
    <row r="730" spans="1:7">
      <c r="A730" s="35">
        <v>44978</v>
      </c>
      <c r="B730" s="36">
        <v>0.65100023148148156</v>
      </c>
      <c r="C730" s="37" t="s">
        <v>20</v>
      </c>
      <c r="D730" s="34">
        <v>42</v>
      </c>
      <c r="E730" s="38">
        <v>137.63999999999999</v>
      </c>
      <c r="F730" s="39" t="s">
        <v>4</v>
      </c>
      <c r="G730" s="40" t="s">
        <v>32</v>
      </c>
    </row>
    <row r="731" spans="1:7">
      <c r="A731" s="35">
        <v>44978</v>
      </c>
      <c r="B731" s="36">
        <v>0.65100023148148156</v>
      </c>
      <c r="C731" s="37" t="s">
        <v>20</v>
      </c>
      <c r="D731" s="34">
        <v>59</v>
      </c>
      <c r="E731" s="38">
        <v>137.63999999999999</v>
      </c>
      <c r="F731" s="39" t="s">
        <v>4</v>
      </c>
      <c r="G731" s="40" t="s">
        <v>32</v>
      </c>
    </row>
    <row r="732" spans="1:7">
      <c r="A732" s="35">
        <v>44978</v>
      </c>
      <c r="B732" s="36">
        <v>0.65100023148148156</v>
      </c>
      <c r="C732" s="37" t="s">
        <v>20</v>
      </c>
      <c r="D732" s="34">
        <v>10</v>
      </c>
      <c r="E732" s="38">
        <v>137.63999999999999</v>
      </c>
      <c r="F732" s="39" t="s">
        <v>4</v>
      </c>
      <c r="G732" s="40" t="s">
        <v>32</v>
      </c>
    </row>
    <row r="733" spans="1:7">
      <c r="A733" s="35">
        <v>44978</v>
      </c>
      <c r="B733" s="36">
        <v>0.65100023148148156</v>
      </c>
      <c r="C733" s="37" t="s">
        <v>20</v>
      </c>
      <c r="D733" s="34">
        <v>10</v>
      </c>
      <c r="E733" s="38">
        <v>137.63999999999999</v>
      </c>
      <c r="F733" s="39" t="s">
        <v>4</v>
      </c>
      <c r="G733" s="40" t="s">
        <v>32</v>
      </c>
    </row>
    <row r="734" spans="1:7">
      <c r="A734" s="35">
        <v>44978</v>
      </c>
      <c r="B734" s="36">
        <v>0.65100023148148156</v>
      </c>
      <c r="C734" s="37" t="s">
        <v>20</v>
      </c>
      <c r="D734" s="34">
        <v>10</v>
      </c>
      <c r="E734" s="38">
        <v>137.63999999999999</v>
      </c>
      <c r="F734" s="39" t="s">
        <v>4</v>
      </c>
      <c r="G734" s="40" t="s">
        <v>32</v>
      </c>
    </row>
    <row r="735" spans="1:7">
      <c r="A735" s="35">
        <v>44978</v>
      </c>
      <c r="B735" s="36">
        <v>0.65100023148148156</v>
      </c>
      <c r="C735" s="37" t="s">
        <v>20</v>
      </c>
      <c r="D735" s="34">
        <v>57</v>
      </c>
      <c r="E735" s="38">
        <v>137.63999999999999</v>
      </c>
      <c r="F735" s="39" t="s">
        <v>4</v>
      </c>
      <c r="G735" s="40" t="s">
        <v>32</v>
      </c>
    </row>
    <row r="736" spans="1:7">
      <c r="A736" s="35">
        <v>44978</v>
      </c>
      <c r="B736" s="36">
        <v>0.65110983796296296</v>
      </c>
      <c r="C736" s="37" t="s">
        <v>20</v>
      </c>
      <c r="D736" s="34">
        <v>13</v>
      </c>
      <c r="E736" s="38">
        <v>137.61000000000001</v>
      </c>
      <c r="F736" s="39" t="s">
        <v>4</v>
      </c>
      <c r="G736" s="40" t="s">
        <v>21</v>
      </c>
    </row>
    <row r="737" spans="1:7">
      <c r="A737" s="35">
        <v>44978</v>
      </c>
      <c r="B737" s="36">
        <v>0.65110983796296296</v>
      </c>
      <c r="C737" s="37" t="s">
        <v>20</v>
      </c>
      <c r="D737" s="34">
        <v>87</v>
      </c>
      <c r="E737" s="38">
        <v>137.61000000000001</v>
      </c>
      <c r="F737" s="39" t="s">
        <v>4</v>
      </c>
      <c r="G737" s="40" t="s">
        <v>21</v>
      </c>
    </row>
    <row r="738" spans="1:7">
      <c r="A738" s="35">
        <v>44978</v>
      </c>
      <c r="B738" s="36">
        <v>0.65116712962962964</v>
      </c>
      <c r="C738" s="37" t="s">
        <v>20</v>
      </c>
      <c r="D738" s="34">
        <v>100</v>
      </c>
      <c r="E738" s="38">
        <v>137.59</v>
      </c>
      <c r="F738" s="39" t="s">
        <v>4</v>
      </c>
      <c r="G738" s="40" t="s">
        <v>32</v>
      </c>
    </row>
    <row r="739" spans="1:7">
      <c r="A739" s="35">
        <v>44978</v>
      </c>
      <c r="B739" s="36">
        <v>0.65116712962962964</v>
      </c>
      <c r="C739" s="37" t="s">
        <v>20</v>
      </c>
      <c r="D739" s="34">
        <v>16</v>
      </c>
      <c r="E739" s="38">
        <v>137.59</v>
      </c>
      <c r="F739" s="39" t="s">
        <v>4</v>
      </c>
      <c r="G739" s="40" t="s">
        <v>21</v>
      </c>
    </row>
    <row r="740" spans="1:7">
      <c r="A740" s="35">
        <v>44978</v>
      </c>
      <c r="B740" s="36">
        <v>0.65140486111111118</v>
      </c>
      <c r="C740" s="37" t="s">
        <v>20</v>
      </c>
      <c r="D740" s="34">
        <v>16</v>
      </c>
      <c r="E740" s="38">
        <v>137.59</v>
      </c>
      <c r="F740" s="39" t="s">
        <v>4</v>
      </c>
      <c r="G740" s="40" t="s">
        <v>21</v>
      </c>
    </row>
    <row r="741" spans="1:7">
      <c r="A741" s="35">
        <v>44978</v>
      </c>
      <c r="B741" s="36">
        <v>0.65140486111111118</v>
      </c>
      <c r="C741" s="37" t="s">
        <v>20</v>
      </c>
      <c r="D741" s="34">
        <v>16</v>
      </c>
      <c r="E741" s="38">
        <v>137.59</v>
      </c>
      <c r="F741" s="39" t="s">
        <v>4</v>
      </c>
      <c r="G741" s="40" t="s">
        <v>21</v>
      </c>
    </row>
    <row r="742" spans="1:7">
      <c r="A742" s="35">
        <v>44978</v>
      </c>
      <c r="B742" s="36">
        <v>0.65140486111111118</v>
      </c>
      <c r="C742" s="37" t="s">
        <v>20</v>
      </c>
      <c r="D742" s="34">
        <v>84</v>
      </c>
      <c r="E742" s="38">
        <v>137.59</v>
      </c>
      <c r="F742" s="39" t="s">
        <v>4</v>
      </c>
      <c r="G742" s="40" t="s">
        <v>21</v>
      </c>
    </row>
    <row r="743" spans="1:7">
      <c r="A743" s="35">
        <v>44978</v>
      </c>
      <c r="B743" s="36">
        <v>0.65140486111111118</v>
      </c>
      <c r="C743" s="37" t="s">
        <v>20</v>
      </c>
      <c r="D743" s="34">
        <v>84</v>
      </c>
      <c r="E743" s="38">
        <v>137.59</v>
      </c>
      <c r="F743" s="39" t="s">
        <v>4</v>
      </c>
      <c r="G743" s="40" t="s">
        <v>21</v>
      </c>
    </row>
    <row r="744" spans="1:7">
      <c r="A744" s="35">
        <v>44978</v>
      </c>
      <c r="B744" s="36">
        <v>0.65140486111111118</v>
      </c>
      <c r="C744" s="37" t="s">
        <v>20</v>
      </c>
      <c r="D744" s="34">
        <v>84</v>
      </c>
      <c r="E744" s="38">
        <v>137.59</v>
      </c>
      <c r="F744" s="39" t="s">
        <v>4</v>
      </c>
      <c r="G744" s="40" t="s">
        <v>21</v>
      </c>
    </row>
    <row r="745" spans="1:7">
      <c r="A745" s="35">
        <v>44978</v>
      </c>
      <c r="B745" s="36">
        <v>0.65140486111111118</v>
      </c>
      <c r="C745" s="37" t="s">
        <v>20</v>
      </c>
      <c r="D745" s="34">
        <v>100</v>
      </c>
      <c r="E745" s="38">
        <v>137.58000000000001</v>
      </c>
      <c r="F745" s="39" t="s">
        <v>4</v>
      </c>
      <c r="G745" s="40" t="s">
        <v>21</v>
      </c>
    </row>
    <row r="746" spans="1:7">
      <c r="A746" s="35">
        <v>44978</v>
      </c>
      <c r="B746" s="36">
        <v>0.65544756944444449</v>
      </c>
      <c r="C746" s="37" t="s">
        <v>20</v>
      </c>
      <c r="D746" s="34">
        <v>100</v>
      </c>
      <c r="E746" s="38">
        <v>137.72999999999999</v>
      </c>
      <c r="F746" s="39" t="s">
        <v>4</v>
      </c>
      <c r="G746" s="40" t="s">
        <v>5</v>
      </c>
    </row>
    <row r="747" spans="1:7">
      <c r="A747" s="35">
        <v>44978</v>
      </c>
      <c r="B747" s="36">
        <v>0.65544756944444449</v>
      </c>
      <c r="C747" s="37" t="s">
        <v>20</v>
      </c>
      <c r="D747" s="34">
        <v>100</v>
      </c>
      <c r="E747" s="38">
        <v>137.72999999999999</v>
      </c>
      <c r="F747" s="39" t="s">
        <v>4</v>
      </c>
      <c r="G747" s="40" t="s">
        <v>5</v>
      </c>
    </row>
    <row r="748" spans="1:7">
      <c r="A748" s="35">
        <v>44978</v>
      </c>
      <c r="B748" s="36">
        <v>0.65544756944444449</v>
      </c>
      <c r="C748" s="37" t="s">
        <v>20</v>
      </c>
      <c r="D748" s="34">
        <v>100</v>
      </c>
      <c r="E748" s="38">
        <v>137.72</v>
      </c>
      <c r="F748" s="39" t="s">
        <v>4</v>
      </c>
      <c r="G748" s="40" t="s">
        <v>42</v>
      </c>
    </row>
    <row r="749" spans="1:7">
      <c r="A749" s="35">
        <v>44978</v>
      </c>
      <c r="B749" s="36">
        <v>0.65545219907407404</v>
      </c>
      <c r="C749" s="37" t="s">
        <v>20</v>
      </c>
      <c r="D749" s="34">
        <v>100</v>
      </c>
      <c r="E749" s="38">
        <v>137.66999999999999</v>
      </c>
      <c r="F749" s="39" t="s">
        <v>4</v>
      </c>
      <c r="G749" s="40" t="s">
        <v>32</v>
      </c>
    </row>
    <row r="750" spans="1:7">
      <c r="A750" s="35">
        <v>44978</v>
      </c>
      <c r="B750" s="36">
        <v>0.65781516203703716</v>
      </c>
      <c r="C750" s="37" t="s">
        <v>20</v>
      </c>
      <c r="D750" s="34">
        <v>8</v>
      </c>
      <c r="E750" s="38">
        <v>137.81</v>
      </c>
      <c r="F750" s="39" t="s">
        <v>4</v>
      </c>
      <c r="G750" s="40" t="s">
        <v>22</v>
      </c>
    </row>
    <row r="751" spans="1:7">
      <c r="A751" s="35">
        <v>44978</v>
      </c>
      <c r="B751" s="36">
        <v>0.65781516203703716</v>
      </c>
      <c r="C751" s="37" t="s">
        <v>20</v>
      </c>
      <c r="D751" s="34">
        <v>92</v>
      </c>
      <c r="E751" s="38">
        <v>137.81</v>
      </c>
      <c r="F751" s="39" t="s">
        <v>4</v>
      </c>
      <c r="G751" s="40" t="s">
        <v>22</v>
      </c>
    </row>
    <row r="752" spans="1:7">
      <c r="A752" s="35">
        <v>44978</v>
      </c>
      <c r="B752" s="36">
        <v>0.65781516203703716</v>
      </c>
      <c r="C752" s="37" t="s">
        <v>20</v>
      </c>
      <c r="D752" s="34">
        <v>29</v>
      </c>
      <c r="E752" s="38">
        <v>137.81</v>
      </c>
      <c r="F752" s="39" t="s">
        <v>4</v>
      </c>
      <c r="G752" s="40" t="s">
        <v>21</v>
      </c>
    </row>
    <row r="753" spans="1:7">
      <c r="A753" s="35">
        <v>44978</v>
      </c>
      <c r="B753" s="36">
        <v>0.65781516203703716</v>
      </c>
      <c r="C753" s="37" t="s">
        <v>20</v>
      </c>
      <c r="D753" s="34">
        <v>71</v>
      </c>
      <c r="E753" s="38">
        <v>137.81</v>
      </c>
      <c r="F753" s="39" t="s">
        <v>4</v>
      </c>
      <c r="G753" s="40" t="s">
        <v>21</v>
      </c>
    </row>
    <row r="754" spans="1:7">
      <c r="A754" s="35">
        <v>44978</v>
      </c>
      <c r="B754" s="36">
        <v>0.65781516203703716</v>
      </c>
      <c r="C754" s="37" t="s">
        <v>20</v>
      </c>
      <c r="D754" s="34">
        <v>100</v>
      </c>
      <c r="E754" s="38">
        <v>137.81</v>
      </c>
      <c r="F754" s="39" t="s">
        <v>4</v>
      </c>
      <c r="G754" s="40" t="s">
        <v>21</v>
      </c>
    </row>
    <row r="755" spans="1:7">
      <c r="A755" s="35">
        <v>44978</v>
      </c>
      <c r="B755" s="36">
        <v>0.65781516203703716</v>
      </c>
      <c r="C755" s="37" t="s">
        <v>20</v>
      </c>
      <c r="D755" s="34">
        <v>100</v>
      </c>
      <c r="E755" s="38">
        <v>137.81</v>
      </c>
      <c r="F755" s="39" t="s">
        <v>4</v>
      </c>
      <c r="G755" s="40" t="s">
        <v>21</v>
      </c>
    </row>
    <row r="756" spans="1:7">
      <c r="A756" s="35">
        <v>44978</v>
      </c>
      <c r="B756" s="36">
        <v>0.65781863425925935</v>
      </c>
      <c r="C756" s="37" t="s">
        <v>20</v>
      </c>
      <c r="D756" s="34">
        <v>26</v>
      </c>
      <c r="E756" s="38">
        <v>137.79</v>
      </c>
      <c r="F756" s="39" t="s">
        <v>4</v>
      </c>
      <c r="G756" s="40" t="s">
        <v>21</v>
      </c>
    </row>
    <row r="757" spans="1:7">
      <c r="A757" s="35">
        <v>44978</v>
      </c>
      <c r="B757" s="36">
        <v>0.65781863425925935</v>
      </c>
      <c r="C757" s="37" t="s">
        <v>20</v>
      </c>
      <c r="D757" s="34">
        <v>100</v>
      </c>
      <c r="E757" s="38">
        <v>137.79</v>
      </c>
      <c r="F757" s="39" t="s">
        <v>4</v>
      </c>
      <c r="G757" s="40" t="s">
        <v>21</v>
      </c>
    </row>
    <row r="758" spans="1:7">
      <c r="A758" s="35">
        <v>44978</v>
      </c>
      <c r="B758" s="36">
        <v>0.65781863425925935</v>
      </c>
      <c r="C758" s="37" t="s">
        <v>20</v>
      </c>
      <c r="D758" s="34">
        <v>100</v>
      </c>
      <c r="E758" s="38">
        <v>137.79</v>
      </c>
      <c r="F758" s="39" t="s">
        <v>4</v>
      </c>
      <c r="G758" s="40" t="s">
        <v>21</v>
      </c>
    </row>
    <row r="759" spans="1:7">
      <c r="A759" s="35">
        <v>44978</v>
      </c>
      <c r="B759" s="36">
        <v>0.65781863425925935</v>
      </c>
      <c r="C759" s="37" t="s">
        <v>20</v>
      </c>
      <c r="D759" s="34">
        <v>200</v>
      </c>
      <c r="E759" s="38">
        <v>137.79</v>
      </c>
      <c r="F759" s="39" t="s">
        <v>4</v>
      </c>
      <c r="G759" s="40" t="s">
        <v>21</v>
      </c>
    </row>
    <row r="760" spans="1:7">
      <c r="A760" s="35">
        <v>44978</v>
      </c>
      <c r="B760" s="36">
        <v>0.65782164351851857</v>
      </c>
      <c r="C760" s="37" t="s">
        <v>20</v>
      </c>
      <c r="D760" s="34">
        <v>74</v>
      </c>
      <c r="E760" s="38">
        <v>137.79</v>
      </c>
      <c r="F760" s="39" t="s">
        <v>4</v>
      </c>
      <c r="G760" s="40" t="s">
        <v>21</v>
      </c>
    </row>
    <row r="761" spans="1:7">
      <c r="A761" s="35">
        <v>44978</v>
      </c>
      <c r="B761" s="36">
        <v>0.65782164351851857</v>
      </c>
      <c r="C761" s="37" t="s">
        <v>20</v>
      </c>
      <c r="D761" s="34">
        <v>100</v>
      </c>
      <c r="E761" s="38">
        <v>137.79</v>
      </c>
      <c r="F761" s="39" t="s">
        <v>4</v>
      </c>
      <c r="G761" s="40" t="s">
        <v>21</v>
      </c>
    </row>
    <row r="762" spans="1:7">
      <c r="A762" s="35">
        <v>44978</v>
      </c>
      <c r="B762" s="36">
        <v>0.65782210648148154</v>
      </c>
      <c r="C762" s="37" t="s">
        <v>20</v>
      </c>
      <c r="D762" s="34">
        <v>5</v>
      </c>
      <c r="E762" s="38">
        <v>137.78</v>
      </c>
      <c r="F762" s="39" t="s">
        <v>4</v>
      </c>
      <c r="G762" s="40" t="s">
        <v>21</v>
      </c>
    </row>
    <row r="763" spans="1:7">
      <c r="A763" s="35">
        <v>44978</v>
      </c>
      <c r="B763" s="36">
        <v>0.65782210648148154</v>
      </c>
      <c r="C763" s="37" t="s">
        <v>20</v>
      </c>
      <c r="D763" s="34">
        <v>10</v>
      </c>
      <c r="E763" s="38">
        <v>137.78</v>
      </c>
      <c r="F763" s="39" t="s">
        <v>4</v>
      </c>
      <c r="G763" s="40" t="s">
        <v>21</v>
      </c>
    </row>
    <row r="764" spans="1:7">
      <c r="A764" s="35">
        <v>44978</v>
      </c>
      <c r="B764" s="36">
        <v>0.65782210648148154</v>
      </c>
      <c r="C764" s="37" t="s">
        <v>20</v>
      </c>
      <c r="D764" s="34">
        <v>30</v>
      </c>
      <c r="E764" s="38">
        <v>137.78</v>
      </c>
      <c r="F764" s="39" t="s">
        <v>4</v>
      </c>
      <c r="G764" s="40" t="s">
        <v>21</v>
      </c>
    </row>
    <row r="765" spans="1:7">
      <c r="A765" s="35">
        <v>44978</v>
      </c>
      <c r="B765" s="36">
        <v>0.65782210648148154</v>
      </c>
      <c r="C765" s="37" t="s">
        <v>20</v>
      </c>
      <c r="D765" s="34">
        <v>60</v>
      </c>
      <c r="E765" s="38">
        <v>137.78</v>
      </c>
      <c r="F765" s="39" t="s">
        <v>4</v>
      </c>
      <c r="G765" s="40" t="s">
        <v>21</v>
      </c>
    </row>
    <row r="766" spans="1:7">
      <c r="A766" s="35">
        <v>44978</v>
      </c>
      <c r="B766" s="36">
        <v>0.65782210648148154</v>
      </c>
      <c r="C766" s="37" t="s">
        <v>20</v>
      </c>
      <c r="D766" s="34">
        <v>70</v>
      </c>
      <c r="E766" s="38">
        <v>137.78</v>
      </c>
      <c r="F766" s="39" t="s">
        <v>4</v>
      </c>
      <c r="G766" s="40" t="s">
        <v>21</v>
      </c>
    </row>
    <row r="767" spans="1:7">
      <c r="A767" s="35">
        <v>44978</v>
      </c>
      <c r="B767" s="36">
        <v>0.65786643518518528</v>
      </c>
      <c r="C767" s="37" t="s">
        <v>20</v>
      </c>
      <c r="D767" s="34">
        <v>5</v>
      </c>
      <c r="E767" s="38">
        <v>137.78</v>
      </c>
      <c r="F767" s="39" t="s">
        <v>4</v>
      </c>
      <c r="G767" s="40" t="s">
        <v>21</v>
      </c>
    </row>
    <row r="768" spans="1:7">
      <c r="A768" s="35">
        <v>44978</v>
      </c>
      <c r="B768" s="36">
        <v>0.65786643518518528</v>
      </c>
      <c r="C768" s="37" t="s">
        <v>20</v>
      </c>
      <c r="D768" s="34">
        <v>6</v>
      </c>
      <c r="E768" s="38">
        <v>137.78</v>
      </c>
      <c r="F768" s="39" t="s">
        <v>4</v>
      </c>
      <c r="G768" s="40" t="s">
        <v>21</v>
      </c>
    </row>
    <row r="769" spans="1:7">
      <c r="A769" s="35">
        <v>44978</v>
      </c>
      <c r="B769" s="36">
        <v>0.65786643518518528</v>
      </c>
      <c r="C769" s="37" t="s">
        <v>20</v>
      </c>
      <c r="D769" s="34">
        <v>25</v>
      </c>
      <c r="E769" s="38">
        <v>137.78</v>
      </c>
      <c r="F769" s="39" t="s">
        <v>4</v>
      </c>
      <c r="G769" s="40" t="s">
        <v>21</v>
      </c>
    </row>
    <row r="770" spans="1:7">
      <c r="A770" s="35">
        <v>44978</v>
      </c>
      <c r="B770" s="36">
        <v>0.65787928240740745</v>
      </c>
      <c r="C770" s="37" t="s">
        <v>20</v>
      </c>
      <c r="D770" s="34">
        <v>89</v>
      </c>
      <c r="E770" s="38">
        <v>137.78</v>
      </c>
      <c r="F770" s="39" t="s">
        <v>4</v>
      </c>
      <c r="G770" s="40" t="s">
        <v>21</v>
      </c>
    </row>
    <row r="771" spans="1:7">
      <c r="A771" s="35">
        <v>44978</v>
      </c>
      <c r="B771" s="36">
        <v>0.65844386574074076</v>
      </c>
      <c r="C771" s="37" t="s">
        <v>20</v>
      </c>
      <c r="D771" s="34">
        <v>100</v>
      </c>
      <c r="E771" s="38">
        <v>137.71</v>
      </c>
      <c r="F771" s="39" t="s">
        <v>4</v>
      </c>
      <c r="G771" s="40" t="s">
        <v>21</v>
      </c>
    </row>
    <row r="772" spans="1:7">
      <c r="A772" s="35">
        <v>44978</v>
      </c>
      <c r="B772" s="36">
        <v>0.65911979166666668</v>
      </c>
      <c r="C772" s="37" t="s">
        <v>20</v>
      </c>
      <c r="D772" s="34">
        <v>2</v>
      </c>
      <c r="E772" s="38">
        <v>137.82</v>
      </c>
      <c r="F772" s="39" t="s">
        <v>4</v>
      </c>
      <c r="G772" s="40" t="s">
        <v>21</v>
      </c>
    </row>
    <row r="773" spans="1:7">
      <c r="A773" s="35">
        <v>44978</v>
      </c>
      <c r="B773" s="36">
        <v>0.65911979166666668</v>
      </c>
      <c r="C773" s="37" t="s">
        <v>20</v>
      </c>
      <c r="D773" s="34">
        <v>100</v>
      </c>
      <c r="E773" s="38">
        <v>137.82</v>
      </c>
      <c r="F773" s="39" t="s">
        <v>4</v>
      </c>
      <c r="G773" s="40" t="s">
        <v>21</v>
      </c>
    </row>
    <row r="774" spans="1:7">
      <c r="A774" s="35">
        <v>44978</v>
      </c>
      <c r="B774" s="36">
        <v>0.65911979166666668</v>
      </c>
      <c r="C774" s="37" t="s">
        <v>20</v>
      </c>
      <c r="D774" s="34">
        <v>200</v>
      </c>
      <c r="E774" s="38">
        <v>137.82</v>
      </c>
      <c r="F774" s="39" t="s">
        <v>4</v>
      </c>
      <c r="G774" s="40" t="s">
        <v>21</v>
      </c>
    </row>
    <row r="775" spans="1:7">
      <c r="A775" s="35">
        <v>44978</v>
      </c>
      <c r="B775" s="36">
        <v>0.65911979166666668</v>
      </c>
      <c r="C775" s="37" t="s">
        <v>20</v>
      </c>
      <c r="D775" s="34">
        <v>51</v>
      </c>
      <c r="E775" s="38">
        <v>137.82</v>
      </c>
      <c r="F775" s="39" t="s">
        <v>4</v>
      </c>
      <c r="G775" s="40" t="s">
        <v>21</v>
      </c>
    </row>
    <row r="776" spans="1:7">
      <c r="A776" s="35">
        <v>44978</v>
      </c>
      <c r="B776" s="36">
        <v>0.65911979166666668</v>
      </c>
      <c r="C776" s="37" t="s">
        <v>20</v>
      </c>
      <c r="D776" s="34">
        <v>100</v>
      </c>
      <c r="E776" s="38">
        <v>137.82</v>
      </c>
      <c r="F776" s="39" t="s">
        <v>4</v>
      </c>
      <c r="G776" s="40" t="s">
        <v>21</v>
      </c>
    </row>
    <row r="777" spans="1:7">
      <c r="A777" s="35">
        <v>44978</v>
      </c>
      <c r="B777" s="36">
        <v>0.65911979166666668</v>
      </c>
      <c r="C777" s="37" t="s">
        <v>20</v>
      </c>
      <c r="D777" s="34">
        <v>200</v>
      </c>
      <c r="E777" s="38">
        <v>137.82</v>
      </c>
      <c r="F777" s="39" t="s">
        <v>4</v>
      </c>
      <c r="G777" s="40" t="s">
        <v>21</v>
      </c>
    </row>
    <row r="778" spans="1:7">
      <c r="A778" s="35">
        <v>44978</v>
      </c>
      <c r="B778" s="36">
        <v>0.65911979166666668</v>
      </c>
      <c r="C778" s="37" t="s">
        <v>20</v>
      </c>
      <c r="D778" s="34">
        <v>200</v>
      </c>
      <c r="E778" s="38">
        <v>137.82</v>
      </c>
      <c r="F778" s="39" t="s">
        <v>4</v>
      </c>
      <c r="G778" s="40" t="s">
        <v>21</v>
      </c>
    </row>
    <row r="779" spans="1:7">
      <c r="A779" s="35">
        <v>44978</v>
      </c>
      <c r="B779" s="36">
        <v>0.65912002314814822</v>
      </c>
      <c r="C779" s="37" t="s">
        <v>20</v>
      </c>
      <c r="D779" s="34">
        <v>100</v>
      </c>
      <c r="E779" s="38">
        <v>137.84</v>
      </c>
      <c r="F779" s="39" t="s">
        <v>4</v>
      </c>
      <c r="G779" s="40" t="s">
        <v>21</v>
      </c>
    </row>
    <row r="780" spans="1:7">
      <c r="A780" s="35">
        <v>44978</v>
      </c>
      <c r="B780" s="36">
        <v>0.65921956018518513</v>
      </c>
      <c r="C780" s="37" t="s">
        <v>20</v>
      </c>
      <c r="D780" s="34">
        <v>75</v>
      </c>
      <c r="E780" s="38">
        <v>137.88</v>
      </c>
      <c r="F780" s="39" t="s">
        <v>4</v>
      </c>
      <c r="G780" s="40" t="s">
        <v>32</v>
      </c>
    </row>
    <row r="781" spans="1:7">
      <c r="A781" s="35">
        <v>44978</v>
      </c>
      <c r="B781" s="36">
        <v>0.65925115740740736</v>
      </c>
      <c r="C781" s="37" t="s">
        <v>20</v>
      </c>
      <c r="D781" s="34">
        <v>5</v>
      </c>
      <c r="E781" s="38">
        <v>137.88</v>
      </c>
      <c r="F781" s="39" t="s">
        <v>4</v>
      </c>
      <c r="G781" s="40" t="s">
        <v>32</v>
      </c>
    </row>
    <row r="782" spans="1:7">
      <c r="A782" s="35">
        <v>44978</v>
      </c>
      <c r="B782" s="36">
        <v>0.65925115740740736</v>
      </c>
      <c r="C782" s="37" t="s">
        <v>20</v>
      </c>
      <c r="D782" s="34">
        <v>18</v>
      </c>
      <c r="E782" s="38">
        <v>137.88</v>
      </c>
      <c r="F782" s="39" t="s">
        <v>4</v>
      </c>
      <c r="G782" s="40" t="s">
        <v>32</v>
      </c>
    </row>
    <row r="783" spans="1:7">
      <c r="A783" s="35">
        <v>44978</v>
      </c>
      <c r="B783" s="36">
        <v>0.65925115740740736</v>
      </c>
      <c r="C783" s="37" t="s">
        <v>20</v>
      </c>
      <c r="D783" s="34">
        <v>18</v>
      </c>
      <c r="E783" s="38">
        <v>137.88</v>
      </c>
      <c r="F783" s="39" t="s">
        <v>4</v>
      </c>
      <c r="G783" s="40" t="s">
        <v>32</v>
      </c>
    </row>
    <row r="784" spans="1:7">
      <c r="A784" s="35">
        <v>44978</v>
      </c>
      <c r="B784" s="36">
        <v>0.65925115740740736</v>
      </c>
      <c r="C784" s="37" t="s">
        <v>20</v>
      </c>
      <c r="D784" s="34">
        <v>20</v>
      </c>
      <c r="E784" s="38">
        <v>137.88</v>
      </c>
      <c r="F784" s="39" t="s">
        <v>4</v>
      </c>
      <c r="G784" s="40" t="s">
        <v>32</v>
      </c>
    </row>
    <row r="785" spans="1:7">
      <c r="A785" s="35">
        <v>44978</v>
      </c>
      <c r="B785" s="36">
        <v>0.65925115740740736</v>
      </c>
      <c r="C785" s="37" t="s">
        <v>20</v>
      </c>
      <c r="D785" s="34">
        <v>24</v>
      </c>
      <c r="E785" s="38">
        <v>137.88</v>
      </c>
      <c r="F785" s="39" t="s">
        <v>4</v>
      </c>
      <c r="G785" s="40" t="s">
        <v>32</v>
      </c>
    </row>
    <row r="786" spans="1:7">
      <c r="A786" s="35">
        <v>44978</v>
      </c>
      <c r="B786" s="36">
        <v>0.65925115740740736</v>
      </c>
      <c r="C786" s="37" t="s">
        <v>20</v>
      </c>
      <c r="D786" s="34">
        <v>40</v>
      </c>
      <c r="E786" s="38">
        <v>137.88</v>
      </c>
      <c r="F786" s="39" t="s">
        <v>4</v>
      </c>
      <c r="G786" s="40" t="s">
        <v>32</v>
      </c>
    </row>
    <row r="787" spans="1:7">
      <c r="A787" s="35">
        <v>44978</v>
      </c>
      <c r="B787" s="36">
        <v>0.65964097222222229</v>
      </c>
      <c r="C787" s="37" t="s">
        <v>20</v>
      </c>
      <c r="D787" s="34">
        <v>100</v>
      </c>
      <c r="E787" s="38">
        <v>137.79499999999999</v>
      </c>
      <c r="F787" s="39" t="s">
        <v>4</v>
      </c>
      <c r="G787" s="40" t="s">
        <v>48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D795-3706-43DC-8C39-A7FA298CAEDF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44977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C74B-BB56-4CAC-8106-F80BF752F56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44974</v>
      </c>
      <c r="B5" s="36">
        <v>0.39586712962962967</v>
      </c>
      <c r="C5" s="37" t="s">
        <v>20</v>
      </c>
      <c r="D5" s="34">
        <v>100</v>
      </c>
      <c r="E5" s="38">
        <v>139.82</v>
      </c>
      <c r="F5" s="39" t="s">
        <v>4</v>
      </c>
      <c r="G5" s="40" t="s">
        <v>21</v>
      </c>
    </row>
    <row r="6" spans="1:7" ht="11.25" customHeight="1">
      <c r="A6" s="35">
        <v>44974</v>
      </c>
      <c r="B6" s="36">
        <v>0.39586712962962967</v>
      </c>
      <c r="C6" s="37" t="s">
        <v>20</v>
      </c>
      <c r="D6" s="34">
        <v>100</v>
      </c>
      <c r="E6" s="38">
        <v>139.82</v>
      </c>
      <c r="F6" s="39" t="s">
        <v>4</v>
      </c>
      <c r="G6" s="40" t="s">
        <v>21</v>
      </c>
    </row>
    <row r="7" spans="1:7" ht="12" customHeight="1">
      <c r="A7" s="35">
        <v>44974</v>
      </c>
      <c r="B7" s="36">
        <v>0.39639606481481482</v>
      </c>
      <c r="C7" s="37" t="s">
        <v>20</v>
      </c>
      <c r="D7" s="34">
        <v>100</v>
      </c>
      <c r="E7" s="38">
        <v>139.9</v>
      </c>
      <c r="F7" s="39" t="s">
        <v>4</v>
      </c>
      <c r="G7" s="40" t="s">
        <v>36</v>
      </c>
    </row>
    <row r="8" spans="1:7">
      <c r="A8" s="35">
        <v>44974</v>
      </c>
      <c r="B8" s="36">
        <v>0.39660555555555566</v>
      </c>
      <c r="C8" s="37" t="s">
        <v>20</v>
      </c>
      <c r="D8" s="34">
        <v>100</v>
      </c>
      <c r="E8" s="38">
        <v>139.79</v>
      </c>
      <c r="F8" s="39" t="s">
        <v>4</v>
      </c>
      <c r="G8" s="40" t="s">
        <v>5</v>
      </c>
    </row>
    <row r="9" spans="1:7">
      <c r="A9" s="35">
        <v>44974</v>
      </c>
      <c r="B9" s="36">
        <v>0.39660555555555566</v>
      </c>
      <c r="C9" s="37" t="s">
        <v>20</v>
      </c>
      <c r="D9" s="34">
        <v>100</v>
      </c>
      <c r="E9" s="38">
        <v>139.82</v>
      </c>
      <c r="F9" s="39" t="s">
        <v>4</v>
      </c>
      <c r="G9" s="40" t="s">
        <v>5</v>
      </c>
    </row>
    <row r="10" spans="1:7">
      <c r="A10" s="35">
        <v>44974</v>
      </c>
      <c r="B10" s="36">
        <v>0.39660555555555566</v>
      </c>
      <c r="C10" s="37" t="s">
        <v>20</v>
      </c>
      <c r="D10" s="34">
        <v>100</v>
      </c>
      <c r="E10" s="38">
        <v>139.86000000000001</v>
      </c>
      <c r="F10" s="39" t="s">
        <v>4</v>
      </c>
      <c r="G10" s="40" t="s">
        <v>21</v>
      </c>
    </row>
    <row r="11" spans="1:7">
      <c r="A11" s="35">
        <v>44974</v>
      </c>
      <c r="B11" s="36">
        <v>0.39681516203703704</v>
      </c>
      <c r="C11" s="37" t="s">
        <v>20</v>
      </c>
      <c r="D11" s="34">
        <v>100</v>
      </c>
      <c r="E11" s="38">
        <v>139.78</v>
      </c>
      <c r="F11" s="39" t="s">
        <v>4</v>
      </c>
      <c r="G11" s="40" t="s">
        <v>5</v>
      </c>
    </row>
    <row r="12" spans="1:7">
      <c r="A12" s="35">
        <v>44974</v>
      </c>
      <c r="B12" s="36">
        <v>0.39681516203703704</v>
      </c>
      <c r="C12" s="37" t="s">
        <v>20</v>
      </c>
      <c r="D12" s="34">
        <v>20</v>
      </c>
      <c r="E12" s="38">
        <v>139.77000000000001</v>
      </c>
      <c r="F12" s="39" t="s">
        <v>4</v>
      </c>
      <c r="G12" s="40" t="s">
        <v>21</v>
      </c>
    </row>
    <row r="13" spans="1:7">
      <c r="A13" s="35">
        <v>44974</v>
      </c>
      <c r="B13" s="36">
        <v>0.39681516203703704</v>
      </c>
      <c r="C13" s="37" t="s">
        <v>20</v>
      </c>
      <c r="D13" s="34">
        <v>40</v>
      </c>
      <c r="E13" s="38">
        <v>139.77000000000001</v>
      </c>
      <c r="F13" s="39" t="s">
        <v>4</v>
      </c>
      <c r="G13" s="40" t="s">
        <v>21</v>
      </c>
    </row>
    <row r="14" spans="1:7">
      <c r="A14" s="35">
        <v>44974</v>
      </c>
      <c r="B14" s="36">
        <v>0.39681516203703704</v>
      </c>
      <c r="C14" s="37" t="s">
        <v>20</v>
      </c>
      <c r="D14" s="34">
        <v>100</v>
      </c>
      <c r="E14" s="38">
        <v>139.80000000000001</v>
      </c>
      <c r="F14" s="39" t="s">
        <v>4</v>
      </c>
      <c r="G14" s="40" t="s">
        <v>21</v>
      </c>
    </row>
    <row r="15" spans="1:7">
      <c r="A15" s="35">
        <v>44974</v>
      </c>
      <c r="B15" s="36">
        <v>0.39681527777777781</v>
      </c>
      <c r="C15" s="37" t="s">
        <v>20</v>
      </c>
      <c r="D15" s="34">
        <v>40</v>
      </c>
      <c r="E15" s="38">
        <v>139.76</v>
      </c>
      <c r="F15" s="39" t="s">
        <v>4</v>
      </c>
      <c r="G15" s="40" t="s">
        <v>22</v>
      </c>
    </row>
    <row r="16" spans="1:7">
      <c r="A16" s="35">
        <v>44974</v>
      </c>
      <c r="B16" s="36">
        <v>0.39681527777777781</v>
      </c>
      <c r="C16" s="37" t="s">
        <v>20</v>
      </c>
      <c r="D16" s="34">
        <v>60</v>
      </c>
      <c r="E16" s="38">
        <v>139.76</v>
      </c>
      <c r="F16" s="39" t="s">
        <v>4</v>
      </c>
      <c r="G16" s="40" t="s">
        <v>22</v>
      </c>
    </row>
    <row r="17" spans="1:7">
      <c r="A17" s="35">
        <v>44974</v>
      </c>
      <c r="B17" s="36">
        <v>0.39681527777777781</v>
      </c>
      <c r="C17" s="37" t="s">
        <v>20</v>
      </c>
      <c r="D17" s="34">
        <v>2</v>
      </c>
      <c r="E17" s="38">
        <v>139.76</v>
      </c>
      <c r="F17" s="39" t="s">
        <v>4</v>
      </c>
      <c r="G17" s="40" t="s">
        <v>21</v>
      </c>
    </row>
    <row r="18" spans="1:7">
      <c r="A18" s="35">
        <v>44974</v>
      </c>
      <c r="B18" s="36">
        <v>0.39681527777777781</v>
      </c>
      <c r="C18" s="37" t="s">
        <v>20</v>
      </c>
      <c r="D18" s="34">
        <v>2</v>
      </c>
      <c r="E18" s="38">
        <v>139.76</v>
      </c>
      <c r="F18" s="39" t="s">
        <v>4</v>
      </c>
      <c r="G18" s="40" t="s">
        <v>21</v>
      </c>
    </row>
    <row r="19" spans="1:7">
      <c r="A19" s="35">
        <v>44974</v>
      </c>
      <c r="B19" s="36">
        <v>0.39681527777777781</v>
      </c>
      <c r="C19" s="37" t="s">
        <v>20</v>
      </c>
      <c r="D19" s="34">
        <v>20</v>
      </c>
      <c r="E19" s="38">
        <v>139.76</v>
      </c>
      <c r="F19" s="39" t="s">
        <v>4</v>
      </c>
      <c r="G19" s="40" t="s">
        <v>21</v>
      </c>
    </row>
    <row r="20" spans="1:7">
      <c r="A20" s="35">
        <v>44974</v>
      </c>
      <c r="B20" s="36">
        <v>0.39681527777777781</v>
      </c>
      <c r="C20" s="37" t="s">
        <v>20</v>
      </c>
      <c r="D20" s="34">
        <v>20</v>
      </c>
      <c r="E20" s="38">
        <v>139.76</v>
      </c>
      <c r="F20" s="39" t="s">
        <v>4</v>
      </c>
      <c r="G20" s="40" t="s">
        <v>21</v>
      </c>
    </row>
    <row r="21" spans="1:7">
      <c r="A21" s="35">
        <v>44974</v>
      </c>
      <c r="B21" s="36">
        <v>0.39681527777777781</v>
      </c>
      <c r="C21" s="37" t="s">
        <v>20</v>
      </c>
      <c r="D21" s="34">
        <v>20</v>
      </c>
      <c r="E21" s="38">
        <v>139.76</v>
      </c>
      <c r="F21" s="39" t="s">
        <v>4</v>
      </c>
      <c r="G21" s="40" t="s">
        <v>21</v>
      </c>
    </row>
    <row r="22" spans="1:7">
      <c r="A22" s="35">
        <v>44974</v>
      </c>
      <c r="B22" s="36">
        <v>0.39681527777777781</v>
      </c>
      <c r="C22" s="37" t="s">
        <v>20</v>
      </c>
      <c r="D22" s="34">
        <v>20</v>
      </c>
      <c r="E22" s="38">
        <v>139.76</v>
      </c>
      <c r="F22" s="39" t="s">
        <v>4</v>
      </c>
      <c r="G22" s="40" t="s">
        <v>21</v>
      </c>
    </row>
    <row r="23" spans="1:7">
      <c r="A23" s="35">
        <v>44974</v>
      </c>
      <c r="B23" s="36">
        <v>0.39681527777777781</v>
      </c>
      <c r="C23" s="37" t="s">
        <v>20</v>
      </c>
      <c r="D23" s="34">
        <v>38</v>
      </c>
      <c r="E23" s="38">
        <v>139.76</v>
      </c>
      <c r="F23" s="39" t="s">
        <v>4</v>
      </c>
      <c r="G23" s="40" t="s">
        <v>21</v>
      </c>
    </row>
    <row r="24" spans="1:7">
      <c r="A24" s="35">
        <v>44974</v>
      </c>
      <c r="B24" s="36">
        <v>0.39681527777777781</v>
      </c>
      <c r="C24" s="37" t="s">
        <v>20</v>
      </c>
      <c r="D24" s="34">
        <v>40</v>
      </c>
      <c r="E24" s="38">
        <v>139.77000000000001</v>
      </c>
      <c r="F24" s="39" t="s">
        <v>4</v>
      </c>
      <c r="G24" s="40" t="s">
        <v>21</v>
      </c>
    </row>
    <row r="25" spans="1:7">
      <c r="A25" s="35">
        <v>44974</v>
      </c>
      <c r="B25" s="36">
        <v>0.39681527777777781</v>
      </c>
      <c r="C25" s="37" t="s">
        <v>20</v>
      </c>
      <c r="D25" s="34">
        <v>78</v>
      </c>
      <c r="E25" s="38">
        <v>139.76</v>
      </c>
      <c r="F25" s="39" t="s">
        <v>4</v>
      </c>
      <c r="G25" s="40" t="s">
        <v>21</v>
      </c>
    </row>
    <row r="26" spans="1:7">
      <c r="A26" s="35">
        <v>44974</v>
      </c>
      <c r="B26" s="36">
        <v>0.39681527777777781</v>
      </c>
      <c r="C26" s="37" t="s">
        <v>20</v>
      </c>
      <c r="D26" s="34">
        <v>100</v>
      </c>
      <c r="E26" s="38">
        <v>139.76</v>
      </c>
      <c r="F26" s="39" t="s">
        <v>4</v>
      </c>
      <c r="G26" s="40" t="s">
        <v>21</v>
      </c>
    </row>
    <row r="27" spans="1:7">
      <c r="A27" s="35">
        <v>44974</v>
      </c>
      <c r="B27" s="36">
        <v>0.39681527777777781</v>
      </c>
      <c r="C27" s="37" t="s">
        <v>20</v>
      </c>
      <c r="D27" s="34">
        <v>10</v>
      </c>
      <c r="E27" s="38">
        <v>139.74</v>
      </c>
      <c r="F27" s="39" t="s">
        <v>4</v>
      </c>
      <c r="G27" s="40" t="s">
        <v>21</v>
      </c>
    </row>
    <row r="28" spans="1:7">
      <c r="A28" s="35">
        <v>44974</v>
      </c>
      <c r="B28" s="36">
        <v>0.39681527777777781</v>
      </c>
      <c r="C28" s="37" t="s">
        <v>20</v>
      </c>
      <c r="D28" s="34">
        <v>40</v>
      </c>
      <c r="E28" s="38">
        <v>139.74</v>
      </c>
      <c r="F28" s="39" t="s">
        <v>4</v>
      </c>
      <c r="G28" s="40" t="s">
        <v>21</v>
      </c>
    </row>
    <row r="29" spans="1:7">
      <c r="A29" s="35">
        <v>44974</v>
      </c>
      <c r="B29" s="36">
        <v>0.39681527777777781</v>
      </c>
      <c r="C29" s="37" t="s">
        <v>20</v>
      </c>
      <c r="D29" s="34">
        <v>50</v>
      </c>
      <c r="E29" s="38">
        <v>139.74</v>
      </c>
      <c r="F29" s="39" t="s">
        <v>4</v>
      </c>
      <c r="G29" s="40" t="s">
        <v>21</v>
      </c>
    </row>
    <row r="30" spans="1:7">
      <c r="A30" s="35">
        <v>44974</v>
      </c>
      <c r="B30" s="36">
        <v>0.39737002314814818</v>
      </c>
      <c r="C30" s="37" t="s">
        <v>20</v>
      </c>
      <c r="D30" s="34">
        <v>39</v>
      </c>
      <c r="E30" s="38">
        <v>139.22</v>
      </c>
      <c r="F30" s="39" t="s">
        <v>4</v>
      </c>
      <c r="G30" s="40" t="s">
        <v>32</v>
      </c>
    </row>
    <row r="31" spans="1:7">
      <c r="A31" s="35">
        <v>44974</v>
      </c>
      <c r="B31" s="36">
        <v>0.39737002314814818</v>
      </c>
      <c r="C31" s="37" t="s">
        <v>20</v>
      </c>
      <c r="D31" s="34">
        <v>2</v>
      </c>
      <c r="E31" s="38">
        <v>139.22</v>
      </c>
      <c r="F31" s="39" t="s">
        <v>4</v>
      </c>
      <c r="G31" s="40" t="s">
        <v>32</v>
      </c>
    </row>
    <row r="32" spans="1:7">
      <c r="A32" s="35">
        <v>44974</v>
      </c>
      <c r="B32" s="36">
        <v>0.39737060185185191</v>
      </c>
      <c r="C32" s="37" t="s">
        <v>20</v>
      </c>
      <c r="D32" s="34">
        <v>19</v>
      </c>
      <c r="E32" s="38">
        <v>139.22</v>
      </c>
      <c r="F32" s="39" t="s">
        <v>4</v>
      </c>
      <c r="G32" s="40" t="s">
        <v>32</v>
      </c>
    </row>
    <row r="33" spans="1:7">
      <c r="A33" s="35">
        <v>44974</v>
      </c>
      <c r="B33" s="36">
        <v>0.39737060185185191</v>
      </c>
      <c r="C33" s="37" t="s">
        <v>20</v>
      </c>
      <c r="D33" s="34">
        <v>40</v>
      </c>
      <c r="E33" s="38">
        <v>139.22</v>
      </c>
      <c r="F33" s="39" t="s">
        <v>4</v>
      </c>
      <c r="G33" s="40" t="s">
        <v>32</v>
      </c>
    </row>
    <row r="34" spans="1:7">
      <c r="A34" s="35">
        <v>44974</v>
      </c>
      <c r="B34" s="36">
        <v>0.39737060185185191</v>
      </c>
      <c r="C34" s="37" t="s">
        <v>20</v>
      </c>
      <c r="D34" s="34">
        <v>30</v>
      </c>
      <c r="E34" s="38">
        <v>139.19</v>
      </c>
      <c r="F34" s="39" t="s">
        <v>4</v>
      </c>
      <c r="G34" s="40" t="s">
        <v>21</v>
      </c>
    </row>
    <row r="35" spans="1:7">
      <c r="A35" s="35">
        <v>44974</v>
      </c>
      <c r="B35" s="36">
        <v>0.39737060185185191</v>
      </c>
      <c r="C35" s="37" t="s">
        <v>20</v>
      </c>
      <c r="D35" s="34">
        <v>30</v>
      </c>
      <c r="E35" s="38">
        <v>139.19</v>
      </c>
      <c r="F35" s="39" t="s">
        <v>4</v>
      </c>
      <c r="G35" s="40" t="s">
        <v>21</v>
      </c>
    </row>
    <row r="36" spans="1:7">
      <c r="A36" s="35">
        <v>44974</v>
      </c>
      <c r="B36" s="36">
        <v>0.39737060185185191</v>
      </c>
      <c r="C36" s="37" t="s">
        <v>20</v>
      </c>
      <c r="D36" s="34">
        <v>37</v>
      </c>
      <c r="E36" s="38">
        <v>139.21</v>
      </c>
      <c r="F36" s="39" t="s">
        <v>4</v>
      </c>
      <c r="G36" s="40" t="s">
        <v>21</v>
      </c>
    </row>
    <row r="37" spans="1:7">
      <c r="A37" s="35">
        <v>44974</v>
      </c>
      <c r="B37" s="36">
        <v>0.39737060185185191</v>
      </c>
      <c r="C37" s="37" t="s">
        <v>20</v>
      </c>
      <c r="D37" s="34">
        <v>63</v>
      </c>
      <c r="E37" s="38">
        <v>139.21</v>
      </c>
      <c r="F37" s="39" t="s">
        <v>4</v>
      </c>
      <c r="G37" s="40" t="s">
        <v>21</v>
      </c>
    </row>
    <row r="38" spans="1:7">
      <c r="A38" s="35">
        <v>44974</v>
      </c>
      <c r="B38" s="36">
        <v>0.39737060185185191</v>
      </c>
      <c r="C38" s="37" t="s">
        <v>20</v>
      </c>
      <c r="D38" s="34">
        <v>70</v>
      </c>
      <c r="E38" s="38">
        <v>139.19</v>
      </c>
      <c r="F38" s="39" t="s">
        <v>4</v>
      </c>
      <c r="G38" s="40" t="s">
        <v>21</v>
      </c>
    </row>
    <row r="39" spans="1:7">
      <c r="A39" s="35">
        <v>44974</v>
      </c>
      <c r="B39" s="36">
        <v>0.39737060185185191</v>
      </c>
      <c r="C39" s="37" t="s">
        <v>20</v>
      </c>
      <c r="D39" s="34">
        <v>70</v>
      </c>
      <c r="E39" s="38">
        <v>139.19</v>
      </c>
      <c r="F39" s="39" t="s">
        <v>4</v>
      </c>
      <c r="G39" s="40" t="s">
        <v>21</v>
      </c>
    </row>
    <row r="40" spans="1:7">
      <c r="A40" s="35">
        <v>44974</v>
      </c>
      <c r="B40" s="36">
        <v>0.39786134259259265</v>
      </c>
      <c r="C40" s="37" t="s">
        <v>20</v>
      </c>
      <c r="D40" s="34">
        <v>70</v>
      </c>
      <c r="E40" s="38">
        <v>138.65</v>
      </c>
      <c r="F40" s="39" t="s">
        <v>4</v>
      </c>
      <c r="G40" s="40" t="s">
        <v>32</v>
      </c>
    </row>
    <row r="41" spans="1:7">
      <c r="A41" s="35">
        <v>44974</v>
      </c>
      <c r="B41" s="36">
        <v>0.39824432870370374</v>
      </c>
      <c r="C41" s="37" t="s">
        <v>20</v>
      </c>
      <c r="D41" s="34">
        <v>20</v>
      </c>
      <c r="E41" s="38">
        <v>138.63999999999999</v>
      </c>
      <c r="F41" s="39" t="s">
        <v>4</v>
      </c>
      <c r="G41" s="40" t="s">
        <v>5</v>
      </c>
    </row>
    <row r="42" spans="1:7">
      <c r="A42" s="35">
        <v>44974</v>
      </c>
      <c r="B42" s="36">
        <v>0.39824432870370374</v>
      </c>
      <c r="C42" s="37" t="s">
        <v>20</v>
      </c>
      <c r="D42" s="34">
        <v>28</v>
      </c>
      <c r="E42" s="38">
        <v>138.63999999999999</v>
      </c>
      <c r="F42" s="39" t="s">
        <v>4</v>
      </c>
      <c r="G42" s="40" t="s">
        <v>5</v>
      </c>
    </row>
    <row r="43" spans="1:7">
      <c r="A43" s="35">
        <v>44974</v>
      </c>
      <c r="B43" s="36">
        <v>0.39824432870370374</v>
      </c>
      <c r="C43" s="37" t="s">
        <v>20</v>
      </c>
      <c r="D43" s="34">
        <v>60</v>
      </c>
      <c r="E43" s="38">
        <v>138.63999999999999</v>
      </c>
      <c r="F43" s="39" t="s">
        <v>4</v>
      </c>
      <c r="G43" s="40" t="s">
        <v>5</v>
      </c>
    </row>
    <row r="44" spans="1:7">
      <c r="A44" s="35">
        <v>44974</v>
      </c>
      <c r="B44" s="36">
        <v>0.39824432870370374</v>
      </c>
      <c r="C44" s="37" t="s">
        <v>20</v>
      </c>
      <c r="D44" s="34">
        <v>92</v>
      </c>
      <c r="E44" s="38">
        <v>138.63999999999999</v>
      </c>
      <c r="F44" s="39" t="s">
        <v>4</v>
      </c>
      <c r="G44" s="40" t="s">
        <v>5</v>
      </c>
    </row>
    <row r="45" spans="1:7">
      <c r="A45" s="35">
        <v>44974</v>
      </c>
      <c r="B45" s="36">
        <v>0.39824432870370374</v>
      </c>
      <c r="C45" s="37" t="s">
        <v>20</v>
      </c>
      <c r="D45" s="34">
        <v>27</v>
      </c>
      <c r="E45" s="38">
        <v>138.62</v>
      </c>
      <c r="F45" s="39" t="s">
        <v>4</v>
      </c>
      <c r="G45" s="40" t="s">
        <v>21</v>
      </c>
    </row>
    <row r="46" spans="1:7">
      <c r="A46" s="35">
        <v>44974</v>
      </c>
      <c r="B46" s="36">
        <v>0.39824432870370374</v>
      </c>
      <c r="C46" s="37" t="s">
        <v>20</v>
      </c>
      <c r="D46" s="34">
        <v>29</v>
      </c>
      <c r="E46" s="38">
        <v>138.63</v>
      </c>
      <c r="F46" s="39" t="s">
        <v>4</v>
      </c>
      <c r="G46" s="40" t="s">
        <v>21</v>
      </c>
    </row>
    <row r="47" spans="1:7">
      <c r="A47" s="35">
        <v>44974</v>
      </c>
      <c r="B47" s="36">
        <v>0.39824432870370374</v>
      </c>
      <c r="C47" s="37" t="s">
        <v>20</v>
      </c>
      <c r="D47" s="34">
        <v>35</v>
      </c>
      <c r="E47" s="38">
        <v>138.62</v>
      </c>
      <c r="F47" s="39" t="s">
        <v>4</v>
      </c>
      <c r="G47" s="40" t="s">
        <v>21</v>
      </c>
    </row>
    <row r="48" spans="1:7">
      <c r="A48" s="35">
        <v>44974</v>
      </c>
      <c r="B48" s="36">
        <v>0.39824432870370374</v>
      </c>
      <c r="C48" s="37" t="s">
        <v>20</v>
      </c>
      <c r="D48" s="34">
        <v>71</v>
      </c>
      <c r="E48" s="38">
        <v>138.62</v>
      </c>
      <c r="F48" s="39" t="s">
        <v>4</v>
      </c>
      <c r="G48" s="40" t="s">
        <v>21</v>
      </c>
    </row>
    <row r="49" spans="1:7">
      <c r="A49" s="35">
        <v>44974</v>
      </c>
      <c r="B49" s="36">
        <v>0.39824432870370374</v>
      </c>
      <c r="C49" s="37" t="s">
        <v>20</v>
      </c>
      <c r="D49" s="34">
        <v>71</v>
      </c>
      <c r="E49" s="38">
        <v>138.63</v>
      </c>
      <c r="F49" s="39" t="s">
        <v>4</v>
      </c>
      <c r="G49" s="40" t="s">
        <v>21</v>
      </c>
    </row>
    <row r="50" spans="1:7">
      <c r="A50" s="35">
        <v>44974</v>
      </c>
      <c r="B50" s="36">
        <v>0.39874525462962973</v>
      </c>
      <c r="C50" s="37" t="s">
        <v>20</v>
      </c>
      <c r="D50" s="34">
        <v>32</v>
      </c>
      <c r="E50" s="38">
        <v>138.66</v>
      </c>
      <c r="F50" s="39" t="s">
        <v>4</v>
      </c>
      <c r="G50" s="40" t="s">
        <v>21</v>
      </c>
    </row>
    <row r="51" spans="1:7">
      <c r="A51" s="35">
        <v>44974</v>
      </c>
      <c r="B51" s="36">
        <v>0.39874525462962973</v>
      </c>
      <c r="C51" s="37" t="s">
        <v>20</v>
      </c>
      <c r="D51" s="34">
        <v>68</v>
      </c>
      <c r="E51" s="38">
        <v>138.66</v>
      </c>
      <c r="F51" s="39" t="s">
        <v>4</v>
      </c>
      <c r="G51" s="40" t="s">
        <v>21</v>
      </c>
    </row>
    <row r="52" spans="1:7">
      <c r="A52" s="35">
        <v>44974</v>
      </c>
      <c r="B52" s="36">
        <v>0.3987587962962964</v>
      </c>
      <c r="C52" s="37" t="s">
        <v>20</v>
      </c>
      <c r="D52" s="34">
        <v>24</v>
      </c>
      <c r="E52" s="38">
        <v>138.6</v>
      </c>
      <c r="F52" s="39" t="s">
        <v>4</v>
      </c>
      <c r="G52" s="40" t="s">
        <v>22</v>
      </c>
    </row>
    <row r="53" spans="1:7">
      <c r="A53" s="35">
        <v>44974</v>
      </c>
      <c r="B53" s="36">
        <v>0.3987587962962964</v>
      </c>
      <c r="C53" s="37" t="s">
        <v>20</v>
      </c>
      <c r="D53" s="34">
        <v>76</v>
      </c>
      <c r="E53" s="38">
        <v>138.6</v>
      </c>
      <c r="F53" s="39" t="s">
        <v>4</v>
      </c>
      <c r="G53" s="40" t="s">
        <v>22</v>
      </c>
    </row>
    <row r="54" spans="1:7">
      <c r="A54" s="35">
        <v>44974</v>
      </c>
      <c r="B54" s="36">
        <v>0.3987587962962964</v>
      </c>
      <c r="C54" s="37" t="s">
        <v>20</v>
      </c>
      <c r="D54" s="34">
        <v>20</v>
      </c>
      <c r="E54" s="38">
        <v>138.62</v>
      </c>
      <c r="F54" s="39" t="s">
        <v>4</v>
      </c>
      <c r="G54" s="40" t="s">
        <v>21</v>
      </c>
    </row>
    <row r="55" spans="1:7">
      <c r="A55" s="35">
        <v>44974</v>
      </c>
      <c r="B55" s="36">
        <v>0.3987587962962964</v>
      </c>
      <c r="C55" s="37" t="s">
        <v>20</v>
      </c>
      <c r="D55" s="34">
        <v>33</v>
      </c>
      <c r="E55" s="38">
        <v>138.61000000000001</v>
      </c>
      <c r="F55" s="39" t="s">
        <v>4</v>
      </c>
      <c r="G55" s="40" t="s">
        <v>21</v>
      </c>
    </row>
    <row r="56" spans="1:7">
      <c r="A56" s="35">
        <v>44974</v>
      </c>
      <c r="B56" s="36">
        <v>0.3987587962962964</v>
      </c>
      <c r="C56" s="37" t="s">
        <v>20</v>
      </c>
      <c r="D56" s="34">
        <v>33</v>
      </c>
      <c r="E56" s="38">
        <v>138.61000000000001</v>
      </c>
      <c r="F56" s="39" t="s">
        <v>4</v>
      </c>
      <c r="G56" s="40" t="s">
        <v>21</v>
      </c>
    </row>
    <row r="57" spans="1:7">
      <c r="A57" s="35">
        <v>44974</v>
      </c>
      <c r="B57" s="36">
        <v>0.3987587962962964</v>
      </c>
      <c r="C57" s="37" t="s">
        <v>20</v>
      </c>
      <c r="D57" s="34">
        <v>67</v>
      </c>
      <c r="E57" s="38">
        <v>138.61000000000001</v>
      </c>
      <c r="F57" s="39" t="s">
        <v>4</v>
      </c>
      <c r="G57" s="40" t="s">
        <v>21</v>
      </c>
    </row>
    <row r="58" spans="1:7">
      <c r="A58" s="35">
        <v>44974</v>
      </c>
      <c r="B58" s="36">
        <v>0.3987587962962964</v>
      </c>
      <c r="C58" s="37" t="s">
        <v>20</v>
      </c>
      <c r="D58" s="34">
        <v>67</v>
      </c>
      <c r="E58" s="38">
        <v>138.62</v>
      </c>
      <c r="F58" s="39" t="s">
        <v>4</v>
      </c>
      <c r="G58" s="40" t="s">
        <v>21</v>
      </c>
    </row>
    <row r="59" spans="1:7">
      <c r="A59" s="35">
        <v>44974</v>
      </c>
      <c r="B59" s="36">
        <v>0.3987587962962964</v>
      </c>
      <c r="C59" s="37" t="s">
        <v>20</v>
      </c>
      <c r="D59" s="34">
        <v>80</v>
      </c>
      <c r="E59" s="38">
        <v>138.62</v>
      </c>
      <c r="F59" s="39" t="s">
        <v>4</v>
      </c>
      <c r="G59" s="40" t="s">
        <v>21</v>
      </c>
    </row>
    <row r="60" spans="1:7">
      <c r="A60" s="35">
        <v>44974</v>
      </c>
      <c r="B60" s="36">
        <v>0.3987587962962964</v>
      </c>
      <c r="C60" s="37" t="s">
        <v>20</v>
      </c>
      <c r="D60" s="34">
        <v>10</v>
      </c>
      <c r="E60" s="38">
        <v>138.6</v>
      </c>
      <c r="F60" s="39" t="s">
        <v>4</v>
      </c>
      <c r="G60" s="40" t="s">
        <v>21</v>
      </c>
    </row>
    <row r="61" spans="1:7">
      <c r="A61" s="35">
        <v>44974</v>
      </c>
      <c r="B61" s="36">
        <v>0.3987587962962964</v>
      </c>
      <c r="C61" s="37" t="s">
        <v>20</v>
      </c>
      <c r="D61" s="34">
        <v>10</v>
      </c>
      <c r="E61" s="38">
        <v>138.61000000000001</v>
      </c>
      <c r="F61" s="39" t="s">
        <v>4</v>
      </c>
      <c r="G61" s="40" t="s">
        <v>21</v>
      </c>
    </row>
    <row r="62" spans="1:7">
      <c r="A62" s="35">
        <v>44974</v>
      </c>
      <c r="B62" s="36">
        <v>0.3987587962962964</v>
      </c>
      <c r="C62" s="37" t="s">
        <v>20</v>
      </c>
      <c r="D62" s="34">
        <v>16</v>
      </c>
      <c r="E62" s="38">
        <v>138.59</v>
      </c>
      <c r="F62" s="39" t="s">
        <v>4</v>
      </c>
      <c r="G62" s="40" t="s">
        <v>21</v>
      </c>
    </row>
    <row r="63" spans="1:7">
      <c r="A63" s="35">
        <v>44974</v>
      </c>
      <c r="B63" s="36">
        <v>0.3987587962962964</v>
      </c>
      <c r="C63" s="37" t="s">
        <v>20</v>
      </c>
      <c r="D63" s="34">
        <v>20</v>
      </c>
      <c r="E63" s="38">
        <v>138.59</v>
      </c>
      <c r="F63" s="39" t="s">
        <v>4</v>
      </c>
      <c r="G63" s="40" t="s">
        <v>21</v>
      </c>
    </row>
    <row r="64" spans="1:7">
      <c r="A64" s="35">
        <v>44974</v>
      </c>
      <c r="B64" s="36">
        <v>0.3987587962962964</v>
      </c>
      <c r="C64" s="37" t="s">
        <v>20</v>
      </c>
      <c r="D64" s="34">
        <v>57</v>
      </c>
      <c r="E64" s="38">
        <v>138.61000000000001</v>
      </c>
      <c r="F64" s="39" t="s">
        <v>4</v>
      </c>
      <c r="G64" s="40" t="s">
        <v>21</v>
      </c>
    </row>
    <row r="65" spans="1:7">
      <c r="A65" s="35">
        <v>44974</v>
      </c>
      <c r="B65" s="36">
        <v>0.3987587962962964</v>
      </c>
      <c r="C65" s="37" t="s">
        <v>20</v>
      </c>
      <c r="D65" s="34">
        <v>90</v>
      </c>
      <c r="E65" s="38">
        <v>138.6</v>
      </c>
      <c r="F65" s="39" t="s">
        <v>4</v>
      </c>
      <c r="G65" s="40" t="s">
        <v>21</v>
      </c>
    </row>
    <row r="66" spans="1:7">
      <c r="A66" s="35">
        <v>44974</v>
      </c>
      <c r="B66" s="36">
        <v>0.3987587962962964</v>
      </c>
      <c r="C66" s="37" t="s">
        <v>20</v>
      </c>
      <c r="D66" s="34">
        <v>100</v>
      </c>
      <c r="E66" s="38">
        <v>138.6</v>
      </c>
      <c r="F66" s="39" t="s">
        <v>4</v>
      </c>
      <c r="G66" s="40" t="s">
        <v>21</v>
      </c>
    </row>
    <row r="67" spans="1:7">
      <c r="A67" s="35">
        <v>44974</v>
      </c>
      <c r="B67" s="36">
        <v>0.3987587962962964</v>
      </c>
      <c r="C67" s="37" t="s">
        <v>20</v>
      </c>
      <c r="D67" s="34">
        <v>10</v>
      </c>
      <c r="E67" s="38">
        <v>138.59</v>
      </c>
      <c r="F67" s="39" t="s">
        <v>4</v>
      </c>
      <c r="G67" s="40" t="s">
        <v>21</v>
      </c>
    </row>
    <row r="68" spans="1:7">
      <c r="A68" s="35">
        <v>44974</v>
      </c>
      <c r="B68" s="36">
        <v>0.3987587962962964</v>
      </c>
      <c r="C68" s="37" t="s">
        <v>20</v>
      </c>
      <c r="D68" s="34">
        <v>20</v>
      </c>
      <c r="E68" s="38">
        <v>138.59</v>
      </c>
      <c r="F68" s="39" t="s">
        <v>4</v>
      </c>
      <c r="G68" s="40" t="s">
        <v>21</v>
      </c>
    </row>
    <row r="69" spans="1:7">
      <c r="A69" s="35">
        <v>44974</v>
      </c>
      <c r="B69" s="36">
        <v>0.39886250000000001</v>
      </c>
      <c r="C69" s="37" t="s">
        <v>20</v>
      </c>
      <c r="D69" s="34">
        <v>33</v>
      </c>
      <c r="E69" s="38">
        <v>138.59</v>
      </c>
      <c r="F69" s="39" t="s">
        <v>4</v>
      </c>
      <c r="G69" s="40" t="s">
        <v>21</v>
      </c>
    </row>
    <row r="70" spans="1:7">
      <c r="A70" s="35">
        <v>44974</v>
      </c>
      <c r="B70" s="36">
        <v>0.39886250000000001</v>
      </c>
      <c r="C70" s="37" t="s">
        <v>20</v>
      </c>
      <c r="D70" s="34">
        <v>34</v>
      </c>
      <c r="E70" s="38">
        <v>138.59</v>
      </c>
      <c r="F70" s="39" t="s">
        <v>4</v>
      </c>
      <c r="G70" s="40" t="s">
        <v>21</v>
      </c>
    </row>
    <row r="71" spans="1:7">
      <c r="A71" s="35">
        <v>44974</v>
      </c>
      <c r="B71" s="36">
        <v>0.39886250000000001</v>
      </c>
      <c r="C71" s="37" t="s">
        <v>20</v>
      </c>
      <c r="D71" s="34">
        <v>100</v>
      </c>
      <c r="E71" s="38">
        <v>138.56</v>
      </c>
      <c r="F71" s="39" t="s">
        <v>4</v>
      </c>
      <c r="G71" s="40" t="s">
        <v>21</v>
      </c>
    </row>
    <row r="72" spans="1:7">
      <c r="A72" s="35">
        <v>44974</v>
      </c>
      <c r="B72" s="36">
        <v>0.39886250000000001</v>
      </c>
      <c r="C72" s="37" t="s">
        <v>20</v>
      </c>
      <c r="D72" s="34">
        <v>100</v>
      </c>
      <c r="E72" s="38">
        <v>138.59</v>
      </c>
      <c r="F72" s="39" t="s">
        <v>4</v>
      </c>
      <c r="G72" s="40" t="s">
        <v>21</v>
      </c>
    </row>
    <row r="73" spans="1:7">
      <c r="A73" s="35">
        <v>44974</v>
      </c>
      <c r="B73" s="36">
        <v>0.39886250000000001</v>
      </c>
      <c r="C73" s="37" t="s">
        <v>20</v>
      </c>
      <c r="D73" s="34">
        <v>100</v>
      </c>
      <c r="E73" s="38">
        <v>138.59</v>
      </c>
      <c r="F73" s="39" t="s">
        <v>4</v>
      </c>
      <c r="G73" s="40" t="s">
        <v>21</v>
      </c>
    </row>
    <row r="74" spans="1:7">
      <c r="A74" s="35">
        <v>44974</v>
      </c>
      <c r="B74" s="36">
        <v>0.39886250000000001</v>
      </c>
      <c r="C74" s="37" t="s">
        <v>20</v>
      </c>
      <c r="D74" s="34">
        <v>3</v>
      </c>
      <c r="E74" s="38">
        <v>138.56</v>
      </c>
      <c r="F74" s="39" t="s">
        <v>4</v>
      </c>
      <c r="G74" s="40" t="s">
        <v>21</v>
      </c>
    </row>
    <row r="75" spans="1:7">
      <c r="A75" s="35">
        <v>44974</v>
      </c>
      <c r="B75" s="36">
        <v>0.39886250000000001</v>
      </c>
      <c r="C75" s="37" t="s">
        <v>20</v>
      </c>
      <c r="D75" s="34">
        <v>10</v>
      </c>
      <c r="E75" s="38">
        <v>138.56</v>
      </c>
      <c r="F75" s="39" t="s">
        <v>4</v>
      </c>
      <c r="G75" s="40" t="s">
        <v>21</v>
      </c>
    </row>
    <row r="76" spans="1:7">
      <c r="A76" s="35">
        <v>44974</v>
      </c>
      <c r="B76" s="36">
        <v>0.39886250000000001</v>
      </c>
      <c r="C76" s="37" t="s">
        <v>20</v>
      </c>
      <c r="D76" s="34">
        <v>20</v>
      </c>
      <c r="E76" s="38">
        <v>138.56</v>
      </c>
      <c r="F76" s="39" t="s">
        <v>4</v>
      </c>
      <c r="G76" s="40" t="s">
        <v>21</v>
      </c>
    </row>
    <row r="77" spans="1:7">
      <c r="A77" s="35">
        <v>44974</v>
      </c>
      <c r="B77" s="36">
        <v>0.39999479166666674</v>
      </c>
      <c r="C77" s="37" t="s">
        <v>20</v>
      </c>
      <c r="D77" s="34">
        <v>30</v>
      </c>
      <c r="E77" s="38">
        <v>138.59</v>
      </c>
      <c r="F77" s="39" t="s">
        <v>4</v>
      </c>
      <c r="G77" s="40" t="s">
        <v>32</v>
      </c>
    </row>
    <row r="78" spans="1:7">
      <c r="A78" s="35">
        <v>44974</v>
      </c>
      <c r="B78" s="36">
        <v>0.40069918981481489</v>
      </c>
      <c r="C78" s="37" t="s">
        <v>20</v>
      </c>
      <c r="D78" s="34">
        <v>40</v>
      </c>
      <c r="E78" s="38">
        <v>139.25</v>
      </c>
      <c r="F78" s="39" t="s">
        <v>4</v>
      </c>
      <c r="G78" s="40" t="s">
        <v>5</v>
      </c>
    </row>
    <row r="79" spans="1:7">
      <c r="A79" s="35">
        <v>44974</v>
      </c>
      <c r="B79" s="36">
        <v>0.40069918981481489</v>
      </c>
      <c r="C79" s="37" t="s">
        <v>20</v>
      </c>
      <c r="D79" s="34">
        <v>60</v>
      </c>
      <c r="E79" s="38">
        <v>139.25</v>
      </c>
      <c r="F79" s="39" t="s">
        <v>4</v>
      </c>
      <c r="G79" s="40" t="s">
        <v>5</v>
      </c>
    </row>
    <row r="80" spans="1:7">
      <c r="A80" s="35">
        <v>44974</v>
      </c>
      <c r="B80" s="36">
        <v>0.40069918981481489</v>
      </c>
      <c r="C80" s="37" t="s">
        <v>20</v>
      </c>
      <c r="D80" s="34">
        <v>4</v>
      </c>
      <c r="E80" s="38">
        <v>139.22999999999999</v>
      </c>
      <c r="F80" s="39" t="s">
        <v>4</v>
      </c>
      <c r="G80" s="40" t="s">
        <v>32</v>
      </c>
    </row>
    <row r="81" spans="1:7">
      <c r="A81" s="35">
        <v>44974</v>
      </c>
      <c r="B81" s="36">
        <v>0.40069918981481489</v>
      </c>
      <c r="C81" s="37" t="s">
        <v>20</v>
      </c>
      <c r="D81" s="34">
        <v>96</v>
      </c>
      <c r="E81" s="38">
        <v>139.22999999999999</v>
      </c>
      <c r="F81" s="39" t="s">
        <v>4</v>
      </c>
      <c r="G81" s="40" t="s">
        <v>32</v>
      </c>
    </row>
    <row r="82" spans="1:7">
      <c r="A82" s="35">
        <v>44974</v>
      </c>
      <c r="B82" s="36">
        <v>0.40076585648148155</v>
      </c>
      <c r="C82" s="37" t="s">
        <v>20</v>
      </c>
      <c r="D82" s="34">
        <v>5</v>
      </c>
      <c r="E82" s="38">
        <v>138.99</v>
      </c>
      <c r="F82" s="39" t="s">
        <v>4</v>
      </c>
      <c r="G82" s="40" t="s">
        <v>5</v>
      </c>
    </row>
    <row r="83" spans="1:7">
      <c r="A83" s="35">
        <v>44974</v>
      </c>
      <c r="B83" s="36">
        <v>0.40076585648148155</v>
      </c>
      <c r="C83" s="37" t="s">
        <v>20</v>
      </c>
      <c r="D83" s="34">
        <v>5</v>
      </c>
      <c r="E83" s="38">
        <v>138.99</v>
      </c>
      <c r="F83" s="39" t="s">
        <v>4</v>
      </c>
      <c r="G83" s="40" t="s">
        <v>5</v>
      </c>
    </row>
    <row r="84" spans="1:7">
      <c r="A84" s="35">
        <v>44974</v>
      </c>
      <c r="B84" s="36">
        <v>0.40076585648148155</v>
      </c>
      <c r="C84" s="37" t="s">
        <v>20</v>
      </c>
      <c r="D84" s="34">
        <v>30</v>
      </c>
      <c r="E84" s="38">
        <v>138.99</v>
      </c>
      <c r="F84" s="39" t="s">
        <v>4</v>
      </c>
      <c r="G84" s="40" t="s">
        <v>5</v>
      </c>
    </row>
    <row r="85" spans="1:7">
      <c r="A85" s="35">
        <v>44974</v>
      </c>
      <c r="B85" s="36">
        <v>0.40076585648148155</v>
      </c>
      <c r="C85" s="37" t="s">
        <v>20</v>
      </c>
      <c r="D85" s="34">
        <v>60</v>
      </c>
      <c r="E85" s="38">
        <v>138.99</v>
      </c>
      <c r="F85" s="39" t="s">
        <v>4</v>
      </c>
      <c r="G85" s="40" t="s">
        <v>5</v>
      </c>
    </row>
    <row r="86" spans="1:7">
      <c r="A86" s="35">
        <v>44974</v>
      </c>
      <c r="B86" s="36">
        <v>0.40076585648148155</v>
      </c>
      <c r="C86" s="37" t="s">
        <v>20</v>
      </c>
      <c r="D86" s="34">
        <v>96</v>
      </c>
      <c r="E86" s="38">
        <v>139.02000000000001</v>
      </c>
      <c r="F86" s="39" t="s">
        <v>4</v>
      </c>
      <c r="G86" s="40" t="s">
        <v>21</v>
      </c>
    </row>
    <row r="87" spans="1:7">
      <c r="A87" s="35">
        <v>44974</v>
      </c>
      <c r="B87" s="36">
        <v>0.40076585648148155</v>
      </c>
      <c r="C87" s="37" t="s">
        <v>20</v>
      </c>
      <c r="D87" s="34">
        <v>4</v>
      </c>
      <c r="E87" s="38">
        <v>139.02000000000001</v>
      </c>
      <c r="F87" s="39" t="s">
        <v>4</v>
      </c>
      <c r="G87" s="40" t="s">
        <v>21</v>
      </c>
    </row>
    <row r="88" spans="1:7">
      <c r="A88" s="35">
        <v>44974</v>
      </c>
      <c r="B88" s="36">
        <v>0.40076585648148155</v>
      </c>
      <c r="C88" s="37" t="s">
        <v>20</v>
      </c>
      <c r="D88" s="34">
        <v>17</v>
      </c>
      <c r="E88" s="38">
        <v>138.99</v>
      </c>
      <c r="F88" s="39" t="s">
        <v>4</v>
      </c>
      <c r="G88" s="40" t="s">
        <v>21</v>
      </c>
    </row>
    <row r="89" spans="1:7">
      <c r="A89" s="35">
        <v>44974</v>
      </c>
      <c r="B89" s="36">
        <v>0.40076585648148155</v>
      </c>
      <c r="C89" s="37" t="s">
        <v>20</v>
      </c>
      <c r="D89" s="34">
        <v>25</v>
      </c>
      <c r="E89" s="38">
        <v>138.99</v>
      </c>
      <c r="F89" s="39" t="s">
        <v>4</v>
      </c>
      <c r="G89" s="40" t="s">
        <v>21</v>
      </c>
    </row>
    <row r="90" spans="1:7">
      <c r="A90" s="35">
        <v>44974</v>
      </c>
      <c r="B90" s="36">
        <v>0.40076585648148155</v>
      </c>
      <c r="C90" s="37" t="s">
        <v>20</v>
      </c>
      <c r="D90" s="34">
        <v>30</v>
      </c>
      <c r="E90" s="38">
        <v>139.01</v>
      </c>
      <c r="F90" s="39" t="s">
        <v>4</v>
      </c>
      <c r="G90" s="40" t="s">
        <v>21</v>
      </c>
    </row>
    <row r="91" spans="1:7">
      <c r="A91" s="35">
        <v>44974</v>
      </c>
      <c r="B91" s="36">
        <v>0.40076585648148155</v>
      </c>
      <c r="C91" s="37" t="s">
        <v>20</v>
      </c>
      <c r="D91" s="34">
        <v>30</v>
      </c>
      <c r="E91" s="38">
        <v>139.01</v>
      </c>
      <c r="F91" s="39" t="s">
        <v>4</v>
      </c>
      <c r="G91" s="40" t="s">
        <v>21</v>
      </c>
    </row>
    <row r="92" spans="1:7">
      <c r="A92" s="35">
        <v>44974</v>
      </c>
      <c r="B92" s="36">
        <v>0.40076585648148155</v>
      </c>
      <c r="C92" s="37" t="s">
        <v>20</v>
      </c>
      <c r="D92" s="34">
        <v>42</v>
      </c>
      <c r="E92" s="38">
        <v>138.99</v>
      </c>
      <c r="F92" s="39" t="s">
        <v>4</v>
      </c>
      <c r="G92" s="40" t="s">
        <v>21</v>
      </c>
    </row>
    <row r="93" spans="1:7">
      <c r="A93" s="35">
        <v>44974</v>
      </c>
      <c r="B93" s="36">
        <v>0.40076585648148155</v>
      </c>
      <c r="C93" s="37" t="s">
        <v>20</v>
      </c>
      <c r="D93" s="34">
        <v>58</v>
      </c>
      <c r="E93" s="38">
        <v>138.99</v>
      </c>
      <c r="F93" s="39" t="s">
        <v>4</v>
      </c>
      <c r="G93" s="40" t="s">
        <v>21</v>
      </c>
    </row>
    <row r="94" spans="1:7">
      <c r="A94" s="35">
        <v>44974</v>
      </c>
      <c r="B94" s="36">
        <v>0.40076585648148155</v>
      </c>
      <c r="C94" s="37" t="s">
        <v>20</v>
      </c>
      <c r="D94" s="34">
        <v>100</v>
      </c>
      <c r="E94" s="38">
        <v>139</v>
      </c>
      <c r="F94" s="39" t="s">
        <v>4</v>
      </c>
      <c r="G94" s="40" t="s">
        <v>21</v>
      </c>
    </row>
    <row r="95" spans="1:7">
      <c r="A95" s="35">
        <v>44974</v>
      </c>
      <c r="B95" s="36">
        <v>0.40076585648148155</v>
      </c>
      <c r="C95" s="37" t="s">
        <v>20</v>
      </c>
      <c r="D95" s="34">
        <v>140</v>
      </c>
      <c r="E95" s="38">
        <v>139.01</v>
      </c>
      <c r="F95" s="39" t="s">
        <v>4</v>
      </c>
      <c r="G95" s="40" t="s">
        <v>21</v>
      </c>
    </row>
    <row r="96" spans="1:7">
      <c r="A96" s="35">
        <v>44974</v>
      </c>
      <c r="B96" s="36">
        <v>0.40076585648148155</v>
      </c>
      <c r="C96" s="37" t="s">
        <v>20</v>
      </c>
      <c r="D96" s="34">
        <v>200</v>
      </c>
      <c r="E96" s="38">
        <v>139</v>
      </c>
      <c r="F96" s="39" t="s">
        <v>4</v>
      </c>
      <c r="G96" s="40" t="s">
        <v>21</v>
      </c>
    </row>
    <row r="97" spans="1:7">
      <c r="A97" s="35">
        <v>44974</v>
      </c>
      <c r="B97" s="36">
        <v>0.40076585648148155</v>
      </c>
      <c r="C97" s="37" t="s">
        <v>20</v>
      </c>
      <c r="D97" s="34">
        <v>258</v>
      </c>
      <c r="E97" s="38">
        <v>138.99</v>
      </c>
      <c r="F97" s="39" t="s">
        <v>4</v>
      </c>
      <c r="G97" s="40" t="s">
        <v>21</v>
      </c>
    </row>
    <row r="98" spans="1:7">
      <c r="A98" s="35">
        <v>44974</v>
      </c>
      <c r="B98" s="36">
        <v>0.40121527777777777</v>
      </c>
      <c r="C98" s="37" t="s">
        <v>20</v>
      </c>
      <c r="D98" s="34">
        <v>100</v>
      </c>
      <c r="E98" s="38">
        <v>138.84</v>
      </c>
      <c r="F98" s="39" t="s">
        <v>4</v>
      </c>
      <c r="G98" s="40" t="s">
        <v>36</v>
      </c>
    </row>
    <row r="99" spans="1:7">
      <c r="A99" s="35">
        <v>44974</v>
      </c>
      <c r="B99" s="36">
        <v>0.40126770833333336</v>
      </c>
      <c r="C99" s="37" t="s">
        <v>20</v>
      </c>
      <c r="D99" s="34">
        <v>100</v>
      </c>
      <c r="E99" s="38">
        <v>138.74</v>
      </c>
      <c r="F99" s="39" t="s">
        <v>4</v>
      </c>
      <c r="G99" s="40" t="s">
        <v>5</v>
      </c>
    </row>
    <row r="100" spans="1:7">
      <c r="A100" s="35">
        <v>44974</v>
      </c>
      <c r="B100" s="36">
        <v>0.40126770833333336</v>
      </c>
      <c r="C100" s="37" t="s">
        <v>20</v>
      </c>
      <c r="D100" s="34">
        <v>1</v>
      </c>
      <c r="E100" s="38">
        <v>138.72999999999999</v>
      </c>
      <c r="F100" s="39" t="s">
        <v>4</v>
      </c>
      <c r="G100" s="40" t="s">
        <v>21</v>
      </c>
    </row>
    <row r="101" spans="1:7">
      <c r="A101" s="35">
        <v>44974</v>
      </c>
      <c r="B101" s="36">
        <v>0.40126770833333336</v>
      </c>
      <c r="C101" s="37" t="s">
        <v>20</v>
      </c>
      <c r="D101" s="34">
        <v>1</v>
      </c>
      <c r="E101" s="38">
        <v>138.72999999999999</v>
      </c>
      <c r="F101" s="39" t="s">
        <v>4</v>
      </c>
      <c r="G101" s="40" t="s">
        <v>21</v>
      </c>
    </row>
    <row r="102" spans="1:7">
      <c r="A102" s="35">
        <v>44974</v>
      </c>
      <c r="B102" s="36">
        <v>0.40126770833333336</v>
      </c>
      <c r="C102" s="37" t="s">
        <v>20</v>
      </c>
      <c r="D102" s="34">
        <v>1</v>
      </c>
      <c r="E102" s="38">
        <v>138.72999999999999</v>
      </c>
      <c r="F102" s="39" t="s">
        <v>4</v>
      </c>
      <c r="G102" s="40" t="s">
        <v>21</v>
      </c>
    </row>
    <row r="103" spans="1:7">
      <c r="A103" s="35">
        <v>44974</v>
      </c>
      <c r="B103" s="36">
        <v>0.40126770833333336</v>
      </c>
      <c r="C103" s="37" t="s">
        <v>20</v>
      </c>
      <c r="D103" s="34">
        <v>30</v>
      </c>
      <c r="E103" s="38">
        <v>138.72999999999999</v>
      </c>
      <c r="F103" s="39" t="s">
        <v>4</v>
      </c>
      <c r="G103" s="40" t="s">
        <v>21</v>
      </c>
    </row>
    <row r="104" spans="1:7">
      <c r="A104" s="35">
        <v>44974</v>
      </c>
      <c r="B104" s="36">
        <v>0.40126770833333336</v>
      </c>
      <c r="C104" s="37" t="s">
        <v>20</v>
      </c>
      <c r="D104" s="34">
        <v>30</v>
      </c>
      <c r="E104" s="38">
        <v>138.72999999999999</v>
      </c>
      <c r="F104" s="39" t="s">
        <v>4</v>
      </c>
      <c r="G104" s="40" t="s">
        <v>21</v>
      </c>
    </row>
    <row r="105" spans="1:7">
      <c r="A105" s="35">
        <v>44974</v>
      </c>
      <c r="B105" s="36">
        <v>0.40126770833333336</v>
      </c>
      <c r="C105" s="37" t="s">
        <v>20</v>
      </c>
      <c r="D105" s="34">
        <v>30</v>
      </c>
      <c r="E105" s="38">
        <v>138.72999999999999</v>
      </c>
      <c r="F105" s="39" t="s">
        <v>4</v>
      </c>
      <c r="G105" s="40" t="s">
        <v>21</v>
      </c>
    </row>
    <row r="106" spans="1:7">
      <c r="A106" s="35">
        <v>44974</v>
      </c>
      <c r="B106" s="36">
        <v>0.40126770833333336</v>
      </c>
      <c r="C106" s="37" t="s">
        <v>20</v>
      </c>
      <c r="D106" s="34">
        <v>30</v>
      </c>
      <c r="E106" s="38">
        <v>138.72999999999999</v>
      </c>
      <c r="F106" s="39" t="s">
        <v>4</v>
      </c>
      <c r="G106" s="40" t="s">
        <v>21</v>
      </c>
    </row>
    <row r="107" spans="1:7">
      <c r="A107" s="35">
        <v>44974</v>
      </c>
      <c r="B107" s="36">
        <v>0.40126770833333336</v>
      </c>
      <c r="C107" s="37" t="s">
        <v>20</v>
      </c>
      <c r="D107" s="34">
        <v>38</v>
      </c>
      <c r="E107" s="38">
        <v>138.72999999999999</v>
      </c>
      <c r="F107" s="39" t="s">
        <v>4</v>
      </c>
      <c r="G107" s="40" t="s">
        <v>21</v>
      </c>
    </row>
    <row r="108" spans="1:7">
      <c r="A108" s="35">
        <v>44974</v>
      </c>
      <c r="B108" s="36">
        <v>0.40126770833333336</v>
      </c>
      <c r="C108" s="37" t="s">
        <v>20</v>
      </c>
      <c r="D108" s="34">
        <v>39</v>
      </c>
      <c r="E108" s="38">
        <v>138.72999999999999</v>
      </c>
      <c r="F108" s="39" t="s">
        <v>4</v>
      </c>
      <c r="G108" s="40" t="s">
        <v>21</v>
      </c>
    </row>
    <row r="109" spans="1:7">
      <c r="A109" s="35">
        <v>44974</v>
      </c>
      <c r="B109" s="36">
        <v>0.40126770833333336</v>
      </c>
      <c r="C109" s="37" t="s">
        <v>20</v>
      </c>
      <c r="D109" s="34">
        <v>70</v>
      </c>
      <c r="E109" s="38">
        <v>138.72</v>
      </c>
      <c r="F109" s="39" t="s">
        <v>4</v>
      </c>
      <c r="G109" s="40" t="s">
        <v>21</v>
      </c>
    </row>
    <row r="110" spans="1:7">
      <c r="A110" s="35">
        <v>44974</v>
      </c>
      <c r="B110" s="36">
        <v>0.40126770833333336</v>
      </c>
      <c r="C110" s="37" t="s">
        <v>20</v>
      </c>
      <c r="D110" s="34">
        <v>17</v>
      </c>
      <c r="E110" s="38">
        <v>138.72</v>
      </c>
      <c r="F110" s="39" t="s">
        <v>4</v>
      </c>
      <c r="G110" s="40" t="s">
        <v>21</v>
      </c>
    </row>
    <row r="111" spans="1:7">
      <c r="A111" s="35">
        <v>44974</v>
      </c>
      <c r="B111" s="36">
        <v>0.40126770833333336</v>
      </c>
      <c r="C111" s="37" t="s">
        <v>20</v>
      </c>
      <c r="D111" s="34">
        <v>23</v>
      </c>
      <c r="E111" s="38">
        <v>138.72</v>
      </c>
      <c r="F111" s="39" t="s">
        <v>4</v>
      </c>
      <c r="G111" s="40" t="s">
        <v>21</v>
      </c>
    </row>
    <row r="112" spans="1:7">
      <c r="A112" s="35">
        <v>44974</v>
      </c>
      <c r="B112" s="36">
        <v>0.40126770833333336</v>
      </c>
      <c r="C112" s="37" t="s">
        <v>20</v>
      </c>
      <c r="D112" s="34">
        <v>30</v>
      </c>
      <c r="E112" s="38">
        <v>138.72</v>
      </c>
      <c r="F112" s="39" t="s">
        <v>4</v>
      </c>
      <c r="G112" s="40" t="s">
        <v>21</v>
      </c>
    </row>
    <row r="113" spans="1:7">
      <c r="A113" s="35">
        <v>44974</v>
      </c>
      <c r="B113" s="36">
        <v>0.40126770833333336</v>
      </c>
      <c r="C113" s="37" t="s">
        <v>20</v>
      </c>
      <c r="D113" s="34">
        <v>30</v>
      </c>
      <c r="E113" s="38">
        <v>138.72</v>
      </c>
      <c r="F113" s="39" t="s">
        <v>4</v>
      </c>
      <c r="G113" s="40" t="s">
        <v>21</v>
      </c>
    </row>
    <row r="114" spans="1:7">
      <c r="A114" s="35">
        <v>44974</v>
      </c>
      <c r="B114" s="36">
        <v>0.40126770833333336</v>
      </c>
      <c r="C114" s="37" t="s">
        <v>20</v>
      </c>
      <c r="D114" s="34">
        <v>30</v>
      </c>
      <c r="E114" s="38">
        <v>138.72</v>
      </c>
      <c r="F114" s="39" t="s">
        <v>4</v>
      </c>
      <c r="G114" s="40" t="s">
        <v>21</v>
      </c>
    </row>
    <row r="115" spans="1:7">
      <c r="A115" s="35">
        <v>44974</v>
      </c>
      <c r="B115" s="36">
        <v>0.40314560185185189</v>
      </c>
      <c r="C115" s="37" t="s">
        <v>20</v>
      </c>
      <c r="D115" s="34">
        <v>16</v>
      </c>
      <c r="E115" s="38">
        <v>139.22999999999999</v>
      </c>
      <c r="F115" s="39" t="s">
        <v>4</v>
      </c>
      <c r="G115" s="40" t="s">
        <v>5</v>
      </c>
    </row>
    <row r="116" spans="1:7">
      <c r="A116" s="35">
        <v>44974</v>
      </c>
      <c r="B116" s="36">
        <v>0.40314560185185189</v>
      </c>
      <c r="C116" s="37" t="s">
        <v>20</v>
      </c>
      <c r="D116" s="34">
        <v>84</v>
      </c>
      <c r="E116" s="38">
        <v>139.22999999999999</v>
      </c>
      <c r="F116" s="39" t="s">
        <v>4</v>
      </c>
      <c r="G116" s="40" t="s">
        <v>5</v>
      </c>
    </row>
    <row r="117" spans="1:7">
      <c r="A117" s="35">
        <v>44974</v>
      </c>
      <c r="B117" s="36">
        <v>0.40314560185185189</v>
      </c>
      <c r="C117" s="37" t="s">
        <v>20</v>
      </c>
      <c r="D117" s="34">
        <v>100</v>
      </c>
      <c r="E117" s="38">
        <v>139.22</v>
      </c>
      <c r="F117" s="39" t="s">
        <v>4</v>
      </c>
      <c r="G117" s="40" t="s">
        <v>5</v>
      </c>
    </row>
    <row r="118" spans="1:7">
      <c r="A118" s="35">
        <v>44974</v>
      </c>
      <c r="B118" s="36">
        <v>0.40314560185185189</v>
      </c>
      <c r="C118" s="37" t="s">
        <v>20</v>
      </c>
      <c r="D118" s="34">
        <v>100</v>
      </c>
      <c r="E118" s="38">
        <v>139.21</v>
      </c>
      <c r="F118" s="39" t="s">
        <v>4</v>
      </c>
      <c r="G118" s="40" t="s">
        <v>32</v>
      </c>
    </row>
    <row r="119" spans="1:7">
      <c r="A119" s="35">
        <v>44974</v>
      </c>
      <c r="B119" s="36">
        <v>0.40314560185185189</v>
      </c>
      <c r="C119" s="37" t="s">
        <v>20</v>
      </c>
      <c r="D119" s="34">
        <v>100</v>
      </c>
      <c r="E119" s="38">
        <v>139.34</v>
      </c>
      <c r="F119" s="39" t="s">
        <v>4</v>
      </c>
      <c r="G119" s="40" t="s">
        <v>22</v>
      </c>
    </row>
    <row r="120" spans="1:7">
      <c r="A120" s="35">
        <v>44974</v>
      </c>
      <c r="B120" s="36">
        <v>0.40314560185185189</v>
      </c>
      <c r="C120" s="37" t="s">
        <v>20</v>
      </c>
      <c r="D120" s="34">
        <v>100</v>
      </c>
      <c r="E120" s="38">
        <v>139.34</v>
      </c>
      <c r="F120" s="39" t="s">
        <v>4</v>
      </c>
      <c r="G120" s="40" t="s">
        <v>21</v>
      </c>
    </row>
    <row r="121" spans="1:7">
      <c r="A121" s="35">
        <v>44974</v>
      </c>
      <c r="B121" s="36">
        <v>0.40314560185185189</v>
      </c>
      <c r="C121" s="37" t="s">
        <v>20</v>
      </c>
      <c r="D121" s="34">
        <v>100</v>
      </c>
      <c r="E121" s="38">
        <v>139.34</v>
      </c>
      <c r="F121" s="39" t="s">
        <v>4</v>
      </c>
      <c r="G121" s="40" t="s">
        <v>21</v>
      </c>
    </row>
    <row r="122" spans="1:7">
      <c r="A122" s="35">
        <v>44974</v>
      </c>
      <c r="B122" s="36">
        <v>0.40314560185185189</v>
      </c>
      <c r="C122" s="37" t="s">
        <v>20</v>
      </c>
      <c r="D122" s="34">
        <v>100</v>
      </c>
      <c r="E122" s="38">
        <v>139.36000000000001</v>
      </c>
      <c r="F122" s="39" t="s">
        <v>4</v>
      </c>
      <c r="G122" s="40" t="s">
        <v>21</v>
      </c>
    </row>
    <row r="123" spans="1:7">
      <c r="A123" s="35">
        <v>44974</v>
      </c>
      <c r="B123" s="36">
        <v>0.40315023148148155</v>
      </c>
      <c r="C123" s="37" t="s">
        <v>20</v>
      </c>
      <c r="D123" s="34">
        <v>100</v>
      </c>
      <c r="E123" s="38">
        <v>139.21</v>
      </c>
      <c r="F123" s="39" t="s">
        <v>4</v>
      </c>
      <c r="G123" s="40" t="s">
        <v>32</v>
      </c>
    </row>
    <row r="124" spans="1:7">
      <c r="A124" s="35">
        <v>44974</v>
      </c>
      <c r="B124" s="36">
        <v>0.40315034722222221</v>
      </c>
      <c r="C124" s="37" t="s">
        <v>20</v>
      </c>
      <c r="D124" s="34">
        <v>10</v>
      </c>
      <c r="E124" s="38">
        <v>139.19999999999999</v>
      </c>
      <c r="F124" s="39" t="s">
        <v>4</v>
      </c>
      <c r="G124" s="40" t="s">
        <v>21</v>
      </c>
    </row>
    <row r="125" spans="1:7">
      <c r="A125" s="35">
        <v>44974</v>
      </c>
      <c r="B125" s="36">
        <v>0.40315034722222221</v>
      </c>
      <c r="C125" s="37" t="s">
        <v>20</v>
      </c>
      <c r="D125" s="34">
        <v>90</v>
      </c>
      <c r="E125" s="38">
        <v>139.19999999999999</v>
      </c>
      <c r="F125" s="39" t="s">
        <v>4</v>
      </c>
      <c r="G125" s="40" t="s">
        <v>21</v>
      </c>
    </row>
    <row r="126" spans="1:7">
      <c r="A126" s="35">
        <v>44974</v>
      </c>
      <c r="B126" s="36">
        <v>0.40315034722222221</v>
      </c>
      <c r="C126" s="37" t="s">
        <v>20</v>
      </c>
      <c r="D126" s="34">
        <v>100</v>
      </c>
      <c r="E126" s="38">
        <v>139.19999999999999</v>
      </c>
      <c r="F126" s="39" t="s">
        <v>4</v>
      </c>
      <c r="G126" s="40" t="s">
        <v>21</v>
      </c>
    </row>
    <row r="127" spans="1:7">
      <c r="A127" s="35">
        <v>44974</v>
      </c>
      <c r="B127" s="36">
        <v>0.40315034722222221</v>
      </c>
      <c r="C127" s="37" t="s">
        <v>20</v>
      </c>
      <c r="D127" s="34">
        <v>100</v>
      </c>
      <c r="E127" s="38">
        <v>139.19999999999999</v>
      </c>
      <c r="F127" s="39" t="s">
        <v>4</v>
      </c>
      <c r="G127" s="40" t="s">
        <v>21</v>
      </c>
    </row>
    <row r="128" spans="1:7">
      <c r="A128" s="35">
        <v>44974</v>
      </c>
      <c r="B128" s="36">
        <v>0.40315046296296297</v>
      </c>
      <c r="C128" s="37" t="s">
        <v>20</v>
      </c>
      <c r="D128" s="34">
        <v>100</v>
      </c>
      <c r="E128" s="38">
        <v>139.18</v>
      </c>
      <c r="F128" s="39" t="s">
        <v>4</v>
      </c>
      <c r="G128" s="40" t="s">
        <v>36</v>
      </c>
    </row>
    <row r="129" spans="1:7">
      <c r="A129" s="35">
        <v>44974</v>
      </c>
      <c r="B129" s="36">
        <v>0.40364247685185184</v>
      </c>
      <c r="C129" s="37" t="s">
        <v>20</v>
      </c>
      <c r="D129" s="34">
        <v>100</v>
      </c>
      <c r="E129" s="38">
        <v>138.99</v>
      </c>
      <c r="F129" s="39" t="s">
        <v>4</v>
      </c>
      <c r="G129" s="40" t="s">
        <v>21</v>
      </c>
    </row>
    <row r="130" spans="1:7">
      <c r="A130" s="35">
        <v>44974</v>
      </c>
      <c r="B130" s="36">
        <v>0.40364259259259261</v>
      </c>
      <c r="C130" s="37" t="s">
        <v>20</v>
      </c>
      <c r="D130" s="34">
        <v>100</v>
      </c>
      <c r="E130" s="38">
        <v>138.99</v>
      </c>
      <c r="F130" s="39" t="s">
        <v>4</v>
      </c>
      <c r="G130" s="40" t="s">
        <v>21</v>
      </c>
    </row>
    <row r="131" spans="1:7">
      <c r="A131" s="35">
        <v>44974</v>
      </c>
      <c r="B131" s="36">
        <v>0.40364259259259261</v>
      </c>
      <c r="C131" s="37" t="s">
        <v>20</v>
      </c>
      <c r="D131" s="34">
        <v>32</v>
      </c>
      <c r="E131" s="38">
        <v>138.99</v>
      </c>
      <c r="F131" s="39" t="s">
        <v>4</v>
      </c>
      <c r="G131" s="40" t="s">
        <v>21</v>
      </c>
    </row>
    <row r="132" spans="1:7">
      <c r="A132" s="35">
        <v>44974</v>
      </c>
      <c r="B132" s="36">
        <v>0.40364259259259261</v>
      </c>
      <c r="C132" s="37" t="s">
        <v>20</v>
      </c>
      <c r="D132" s="34">
        <v>68</v>
      </c>
      <c r="E132" s="38">
        <v>138.99</v>
      </c>
      <c r="F132" s="39" t="s">
        <v>4</v>
      </c>
      <c r="G132" s="40" t="s">
        <v>21</v>
      </c>
    </row>
    <row r="133" spans="1:7">
      <c r="A133" s="35">
        <v>44974</v>
      </c>
      <c r="B133" s="36">
        <v>0.40368287037037043</v>
      </c>
      <c r="C133" s="37" t="s">
        <v>20</v>
      </c>
      <c r="D133" s="34">
        <v>1</v>
      </c>
      <c r="E133" s="38">
        <v>138.97999999999999</v>
      </c>
      <c r="F133" s="39" t="s">
        <v>4</v>
      </c>
      <c r="G133" s="40" t="s">
        <v>21</v>
      </c>
    </row>
    <row r="134" spans="1:7">
      <c r="A134" s="35">
        <v>44974</v>
      </c>
      <c r="B134" s="36">
        <v>0.40368287037037043</v>
      </c>
      <c r="C134" s="37" t="s">
        <v>20</v>
      </c>
      <c r="D134" s="34">
        <v>1</v>
      </c>
      <c r="E134" s="38">
        <v>138.97999999999999</v>
      </c>
      <c r="F134" s="39" t="s">
        <v>4</v>
      </c>
      <c r="G134" s="40" t="s">
        <v>21</v>
      </c>
    </row>
    <row r="135" spans="1:7">
      <c r="A135" s="35">
        <v>44974</v>
      </c>
      <c r="B135" s="36">
        <v>0.40368287037037043</v>
      </c>
      <c r="C135" s="37" t="s">
        <v>20</v>
      </c>
      <c r="D135" s="34">
        <v>98</v>
      </c>
      <c r="E135" s="38">
        <v>138.97999999999999</v>
      </c>
      <c r="F135" s="39" t="s">
        <v>4</v>
      </c>
      <c r="G135" s="40" t="s">
        <v>21</v>
      </c>
    </row>
    <row r="136" spans="1:7">
      <c r="A136" s="35">
        <v>44974</v>
      </c>
      <c r="B136" s="36">
        <v>0.40368287037037043</v>
      </c>
      <c r="C136" s="37" t="s">
        <v>20</v>
      </c>
      <c r="D136" s="34">
        <v>100</v>
      </c>
      <c r="E136" s="38">
        <v>138.97</v>
      </c>
      <c r="F136" s="39" t="s">
        <v>4</v>
      </c>
      <c r="G136" s="40" t="s">
        <v>21</v>
      </c>
    </row>
    <row r="137" spans="1:7">
      <c r="A137" s="35">
        <v>44974</v>
      </c>
      <c r="B137" s="36">
        <v>0.40368298611111109</v>
      </c>
      <c r="C137" s="37" t="s">
        <v>20</v>
      </c>
      <c r="D137" s="34">
        <v>6</v>
      </c>
      <c r="E137" s="38">
        <v>138.97</v>
      </c>
      <c r="F137" s="39" t="s">
        <v>4</v>
      </c>
      <c r="G137" s="40" t="s">
        <v>22</v>
      </c>
    </row>
    <row r="138" spans="1:7">
      <c r="A138" s="35">
        <v>44974</v>
      </c>
      <c r="B138" s="36">
        <v>0.40368298611111109</v>
      </c>
      <c r="C138" s="37" t="s">
        <v>20</v>
      </c>
      <c r="D138" s="34">
        <v>94</v>
      </c>
      <c r="E138" s="38">
        <v>138.97</v>
      </c>
      <c r="F138" s="39" t="s">
        <v>4</v>
      </c>
      <c r="G138" s="40" t="s">
        <v>22</v>
      </c>
    </row>
    <row r="139" spans="1:7">
      <c r="A139" s="35">
        <v>44974</v>
      </c>
      <c r="B139" s="36">
        <v>0.40368298611111109</v>
      </c>
      <c r="C139" s="37" t="s">
        <v>20</v>
      </c>
      <c r="D139" s="34">
        <v>100</v>
      </c>
      <c r="E139" s="38">
        <v>138.97</v>
      </c>
      <c r="F139" s="39" t="s">
        <v>4</v>
      </c>
      <c r="G139" s="40" t="s">
        <v>22</v>
      </c>
    </row>
    <row r="140" spans="1:7">
      <c r="A140" s="35">
        <v>44974</v>
      </c>
      <c r="B140" s="36">
        <v>0.40368298611111109</v>
      </c>
      <c r="C140" s="37" t="s">
        <v>20</v>
      </c>
      <c r="D140" s="34">
        <v>100</v>
      </c>
      <c r="E140" s="38">
        <v>138.97</v>
      </c>
      <c r="F140" s="39" t="s">
        <v>4</v>
      </c>
      <c r="G140" s="40" t="s">
        <v>21</v>
      </c>
    </row>
    <row r="141" spans="1:7">
      <c r="A141" s="35">
        <v>44974</v>
      </c>
      <c r="B141" s="36">
        <v>0.40368298611111109</v>
      </c>
      <c r="C141" s="37" t="s">
        <v>20</v>
      </c>
      <c r="D141" s="34">
        <v>100</v>
      </c>
      <c r="E141" s="38">
        <v>138.97</v>
      </c>
      <c r="F141" s="39" t="s">
        <v>4</v>
      </c>
      <c r="G141" s="40" t="s">
        <v>21</v>
      </c>
    </row>
    <row r="142" spans="1:7">
      <c r="A142" s="35">
        <v>44974</v>
      </c>
      <c r="B142" s="36">
        <v>0.40368298611111109</v>
      </c>
      <c r="C142" s="37" t="s">
        <v>20</v>
      </c>
      <c r="D142" s="34">
        <v>2</v>
      </c>
      <c r="E142" s="38">
        <v>138.97</v>
      </c>
      <c r="F142" s="39" t="s">
        <v>4</v>
      </c>
      <c r="G142" s="40" t="s">
        <v>21</v>
      </c>
    </row>
    <row r="143" spans="1:7">
      <c r="A143" s="35">
        <v>44974</v>
      </c>
      <c r="B143" s="36">
        <v>0.40368298611111109</v>
      </c>
      <c r="C143" s="37" t="s">
        <v>20</v>
      </c>
      <c r="D143" s="34">
        <v>6</v>
      </c>
      <c r="E143" s="38">
        <v>138.97</v>
      </c>
      <c r="F143" s="39" t="s">
        <v>4</v>
      </c>
      <c r="G143" s="40" t="s">
        <v>21</v>
      </c>
    </row>
    <row r="144" spans="1:7">
      <c r="A144" s="35">
        <v>44974</v>
      </c>
      <c r="B144" s="36">
        <v>0.40368298611111109</v>
      </c>
      <c r="C144" s="37" t="s">
        <v>20</v>
      </c>
      <c r="D144" s="34">
        <v>10</v>
      </c>
      <c r="E144" s="38">
        <v>138.97</v>
      </c>
      <c r="F144" s="39" t="s">
        <v>4</v>
      </c>
      <c r="G144" s="40" t="s">
        <v>21</v>
      </c>
    </row>
    <row r="145" spans="1:7">
      <c r="A145" s="35">
        <v>44974</v>
      </c>
      <c r="B145" s="36">
        <v>0.40368298611111109</v>
      </c>
      <c r="C145" s="37" t="s">
        <v>20</v>
      </c>
      <c r="D145" s="34">
        <v>88</v>
      </c>
      <c r="E145" s="38">
        <v>138.97</v>
      </c>
      <c r="F145" s="39" t="s">
        <v>4</v>
      </c>
      <c r="G145" s="40" t="s">
        <v>21</v>
      </c>
    </row>
    <row r="146" spans="1:7">
      <c r="A146" s="35">
        <v>44974</v>
      </c>
      <c r="B146" s="36">
        <v>0.40368298611111109</v>
      </c>
      <c r="C146" s="37" t="s">
        <v>20</v>
      </c>
      <c r="D146" s="34">
        <v>94</v>
      </c>
      <c r="E146" s="38">
        <v>138.97</v>
      </c>
      <c r="F146" s="39" t="s">
        <v>4</v>
      </c>
      <c r="G146" s="40" t="s">
        <v>21</v>
      </c>
    </row>
    <row r="147" spans="1:7">
      <c r="A147" s="35">
        <v>44974</v>
      </c>
      <c r="B147" s="36">
        <v>0.40499895833333333</v>
      </c>
      <c r="C147" s="37" t="s">
        <v>20</v>
      </c>
      <c r="D147" s="34">
        <v>1</v>
      </c>
      <c r="E147" s="38">
        <v>139.78</v>
      </c>
      <c r="F147" s="39" t="s">
        <v>4</v>
      </c>
      <c r="G147" s="40" t="s">
        <v>32</v>
      </c>
    </row>
    <row r="148" spans="1:7">
      <c r="A148" s="35">
        <v>44974</v>
      </c>
      <c r="B148" s="36">
        <v>0.40499895833333333</v>
      </c>
      <c r="C148" s="37" t="s">
        <v>20</v>
      </c>
      <c r="D148" s="34">
        <v>2</v>
      </c>
      <c r="E148" s="38">
        <v>139.78</v>
      </c>
      <c r="F148" s="39" t="s">
        <v>4</v>
      </c>
      <c r="G148" s="40" t="s">
        <v>32</v>
      </c>
    </row>
    <row r="149" spans="1:7">
      <c r="A149" s="35">
        <v>44974</v>
      </c>
      <c r="B149" s="36">
        <v>0.40499895833333333</v>
      </c>
      <c r="C149" s="37" t="s">
        <v>20</v>
      </c>
      <c r="D149" s="34">
        <v>3</v>
      </c>
      <c r="E149" s="38">
        <v>139.78</v>
      </c>
      <c r="F149" s="39" t="s">
        <v>4</v>
      </c>
      <c r="G149" s="40" t="s">
        <v>32</v>
      </c>
    </row>
    <row r="150" spans="1:7">
      <c r="A150" s="35">
        <v>44974</v>
      </c>
      <c r="B150" s="36">
        <v>0.40626076388888888</v>
      </c>
      <c r="C150" s="37" t="s">
        <v>20</v>
      </c>
      <c r="D150" s="34">
        <v>100</v>
      </c>
      <c r="E150" s="38">
        <v>139.96</v>
      </c>
      <c r="F150" s="39" t="s">
        <v>4</v>
      </c>
      <c r="G150" s="40" t="s">
        <v>21</v>
      </c>
    </row>
    <row r="151" spans="1:7">
      <c r="A151" s="35">
        <v>44974</v>
      </c>
      <c r="B151" s="36">
        <v>0.4063627314814815</v>
      </c>
      <c r="C151" s="37" t="s">
        <v>20</v>
      </c>
      <c r="D151" s="34">
        <v>27</v>
      </c>
      <c r="E151" s="38">
        <v>139.76</v>
      </c>
      <c r="F151" s="39" t="s">
        <v>4</v>
      </c>
      <c r="G151" s="40" t="s">
        <v>22</v>
      </c>
    </row>
    <row r="152" spans="1:7">
      <c r="A152" s="35">
        <v>44974</v>
      </c>
      <c r="B152" s="36">
        <v>0.4063627314814815</v>
      </c>
      <c r="C152" s="37" t="s">
        <v>20</v>
      </c>
      <c r="D152" s="34">
        <v>30</v>
      </c>
      <c r="E152" s="38">
        <v>139.76</v>
      </c>
      <c r="F152" s="39" t="s">
        <v>4</v>
      </c>
      <c r="G152" s="40" t="s">
        <v>22</v>
      </c>
    </row>
    <row r="153" spans="1:7">
      <c r="A153" s="35">
        <v>44974</v>
      </c>
      <c r="B153" s="36">
        <v>0.4063627314814815</v>
      </c>
      <c r="C153" s="37" t="s">
        <v>20</v>
      </c>
      <c r="D153" s="34">
        <v>43</v>
      </c>
      <c r="E153" s="38">
        <v>139.76</v>
      </c>
      <c r="F153" s="39" t="s">
        <v>4</v>
      </c>
      <c r="G153" s="40" t="s">
        <v>22</v>
      </c>
    </row>
    <row r="154" spans="1:7">
      <c r="A154" s="35">
        <v>44974</v>
      </c>
      <c r="B154" s="36">
        <v>0.4063627314814815</v>
      </c>
      <c r="C154" s="37" t="s">
        <v>20</v>
      </c>
      <c r="D154" s="34">
        <v>43</v>
      </c>
      <c r="E154" s="38">
        <v>139.76</v>
      </c>
      <c r="F154" s="39" t="s">
        <v>4</v>
      </c>
      <c r="G154" s="40" t="s">
        <v>22</v>
      </c>
    </row>
    <row r="155" spans="1:7">
      <c r="A155" s="35">
        <v>44974</v>
      </c>
      <c r="B155" s="36">
        <v>0.4063627314814815</v>
      </c>
      <c r="C155" s="37" t="s">
        <v>20</v>
      </c>
      <c r="D155" s="34">
        <v>57</v>
      </c>
      <c r="E155" s="38">
        <v>139.76</v>
      </c>
      <c r="F155" s="39" t="s">
        <v>4</v>
      </c>
      <c r="G155" s="40" t="s">
        <v>22</v>
      </c>
    </row>
    <row r="156" spans="1:7">
      <c r="A156" s="35">
        <v>44974</v>
      </c>
      <c r="B156" s="36">
        <v>0.4063627314814815</v>
      </c>
      <c r="C156" s="37" t="s">
        <v>20</v>
      </c>
      <c r="D156" s="34">
        <v>3</v>
      </c>
      <c r="E156" s="38">
        <v>139.76</v>
      </c>
      <c r="F156" s="39" t="s">
        <v>4</v>
      </c>
      <c r="G156" s="40" t="s">
        <v>21</v>
      </c>
    </row>
    <row r="157" spans="1:7">
      <c r="A157" s="35">
        <v>44974</v>
      </c>
      <c r="B157" s="36">
        <v>0.4063627314814815</v>
      </c>
      <c r="C157" s="37" t="s">
        <v>20</v>
      </c>
      <c r="D157" s="34">
        <v>3</v>
      </c>
      <c r="E157" s="38">
        <v>139.76</v>
      </c>
      <c r="F157" s="39" t="s">
        <v>4</v>
      </c>
      <c r="G157" s="40" t="s">
        <v>21</v>
      </c>
    </row>
    <row r="158" spans="1:7">
      <c r="A158" s="35">
        <v>44974</v>
      </c>
      <c r="B158" s="36">
        <v>0.4063627314814815</v>
      </c>
      <c r="C158" s="37" t="s">
        <v>20</v>
      </c>
      <c r="D158" s="34">
        <v>10</v>
      </c>
      <c r="E158" s="38">
        <v>139.74</v>
      </c>
      <c r="F158" s="39" t="s">
        <v>4</v>
      </c>
      <c r="G158" s="40" t="s">
        <v>21</v>
      </c>
    </row>
    <row r="159" spans="1:7">
      <c r="A159" s="35">
        <v>44974</v>
      </c>
      <c r="B159" s="36">
        <v>0.4063627314814815</v>
      </c>
      <c r="C159" s="37" t="s">
        <v>20</v>
      </c>
      <c r="D159" s="34">
        <v>90</v>
      </c>
      <c r="E159" s="38">
        <v>139.74</v>
      </c>
      <c r="F159" s="39" t="s">
        <v>4</v>
      </c>
      <c r="G159" s="40" t="s">
        <v>21</v>
      </c>
    </row>
    <row r="160" spans="1:7">
      <c r="A160" s="35">
        <v>44974</v>
      </c>
      <c r="B160" s="36">
        <v>0.4063627314814815</v>
      </c>
      <c r="C160" s="37" t="s">
        <v>20</v>
      </c>
      <c r="D160" s="34">
        <v>97</v>
      </c>
      <c r="E160" s="38">
        <v>139.76</v>
      </c>
      <c r="F160" s="39" t="s">
        <v>4</v>
      </c>
      <c r="G160" s="40" t="s">
        <v>21</v>
      </c>
    </row>
    <row r="161" spans="1:7">
      <c r="A161" s="35">
        <v>44974</v>
      </c>
      <c r="B161" s="36">
        <v>0.4063627314814815</v>
      </c>
      <c r="C161" s="37" t="s">
        <v>20</v>
      </c>
      <c r="D161" s="34">
        <v>97</v>
      </c>
      <c r="E161" s="38">
        <v>139.76</v>
      </c>
      <c r="F161" s="39" t="s">
        <v>4</v>
      </c>
      <c r="G161" s="40" t="s">
        <v>21</v>
      </c>
    </row>
    <row r="162" spans="1:7">
      <c r="A162" s="35">
        <v>44974</v>
      </c>
      <c r="B162" s="36">
        <v>0.4063627314814815</v>
      </c>
      <c r="C162" s="37" t="s">
        <v>20</v>
      </c>
      <c r="D162" s="34">
        <v>100</v>
      </c>
      <c r="E162" s="38">
        <v>139.72</v>
      </c>
      <c r="F162" s="39" t="s">
        <v>4</v>
      </c>
      <c r="G162" s="40" t="s">
        <v>21</v>
      </c>
    </row>
    <row r="163" spans="1:7">
      <c r="A163" s="35">
        <v>44974</v>
      </c>
      <c r="B163" s="36">
        <v>0.4063627314814815</v>
      </c>
      <c r="C163" s="37" t="s">
        <v>20</v>
      </c>
      <c r="D163" s="34">
        <v>100</v>
      </c>
      <c r="E163" s="38">
        <v>139.72999999999999</v>
      </c>
      <c r="F163" s="39" t="s">
        <v>4</v>
      </c>
      <c r="G163" s="40" t="s">
        <v>21</v>
      </c>
    </row>
    <row r="164" spans="1:7">
      <c r="A164" s="35">
        <v>44974</v>
      </c>
      <c r="B164" s="36">
        <v>0.4063627314814815</v>
      </c>
      <c r="C164" s="37" t="s">
        <v>20</v>
      </c>
      <c r="D164" s="34">
        <v>100</v>
      </c>
      <c r="E164" s="38">
        <v>139.72999999999999</v>
      </c>
      <c r="F164" s="39" t="s">
        <v>4</v>
      </c>
      <c r="G164" s="40" t="s">
        <v>21</v>
      </c>
    </row>
    <row r="165" spans="1:7">
      <c r="A165" s="35">
        <v>44974</v>
      </c>
      <c r="B165" s="36">
        <v>0.4063627314814815</v>
      </c>
      <c r="C165" s="37" t="s">
        <v>20</v>
      </c>
      <c r="D165" s="34">
        <v>100</v>
      </c>
      <c r="E165" s="38">
        <v>139.74</v>
      </c>
      <c r="F165" s="39" t="s">
        <v>4</v>
      </c>
      <c r="G165" s="40" t="s">
        <v>21</v>
      </c>
    </row>
    <row r="166" spans="1:7">
      <c r="A166" s="35">
        <v>44974</v>
      </c>
      <c r="B166" s="36">
        <v>0.4063627314814815</v>
      </c>
      <c r="C166" s="37" t="s">
        <v>20</v>
      </c>
      <c r="D166" s="34">
        <v>100</v>
      </c>
      <c r="E166" s="38">
        <v>139.76</v>
      </c>
      <c r="F166" s="39" t="s">
        <v>4</v>
      </c>
      <c r="G166" s="40" t="s">
        <v>21</v>
      </c>
    </row>
    <row r="167" spans="1:7">
      <c r="A167" s="35">
        <v>44974</v>
      </c>
      <c r="B167" s="36">
        <v>0.40860451388888896</v>
      </c>
      <c r="C167" s="37" t="s">
        <v>20</v>
      </c>
      <c r="D167" s="34">
        <v>100</v>
      </c>
      <c r="E167" s="38">
        <v>138.79</v>
      </c>
      <c r="F167" s="39" t="s">
        <v>4</v>
      </c>
      <c r="G167" s="40" t="s">
        <v>21</v>
      </c>
    </row>
    <row r="168" spans="1:7">
      <c r="A168" s="35">
        <v>44974</v>
      </c>
      <c r="B168" s="36">
        <v>0.40861192129629631</v>
      </c>
      <c r="C168" s="37" t="s">
        <v>20</v>
      </c>
      <c r="D168" s="34">
        <v>100</v>
      </c>
      <c r="E168" s="38">
        <v>138.76</v>
      </c>
      <c r="F168" s="39" t="s">
        <v>4</v>
      </c>
      <c r="G168" s="40" t="s">
        <v>36</v>
      </c>
    </row>
    <row r="169" spans="1:7">
      <c r="A169" s="35">
        <v>44974</v>
      </c>
      <c r="B169" s="36">
        <v>0.40861192129629631</v>
      </c>
      <c r="C169" s="37" t="s">
        <v>20</v>
      </c>
      <c r="D169" s="34">
        <v>100</v>
      </c>
      <c r="E169" s="38">
        <v>138.77000000000001</v>
      </c>
      <c r="F169" s="39" t="s">
        <v>4</v>
      </c>
      <c r="G169" s="40" t="s">
        <v>21</v>
      </c>
    </row>
    <row r="170" spans="1:7">
      <c r="A170" s="35">
        <v>44974</v>
      </c>
      <c r="B170" s="36">
        <v>0.40861192129629631</v>
      </c>
      <c r="C170" s="37" t="s">
        <v>20</v>
      </c>
      <c r="D170" s="34">
        <v>100</v>
      </c>
      <c r="E170" s="38">
        <v>138.78</v>
      </c>
      <c r="F170" s="39" t="s">
        <v>4</v>
      </c>
      <c r="G170" s="40" t="s">
        <v>21</v>
      </c>
    </row>
    <row r="171" spans="1:7">
      <c r="A171" s="35">
        <v>44974</v>
      </c>
      <c r="B171" s="36">
        <v>0.40861192129629631</v>
      </c>
      <c r="C171" s="37" t="s">
        <v>20</v>
      </c>
      <c r="D171" s="34">
        <v>100</v>
      </c>
      <c r="E171" s="38">
        <v>138.78</v>
      </c>
      <c r="F171" s="39" t="s">
        <v>4</v>
      </c>
      <c r="G171" s="40" t="s">
        <v>21</v>
      </c>
    </row>
    <row r="172" spans="1:7">
      <c r="A172" s="35">
        <v>44974</v>
      </c>
      <c r="B172" s="36">
        <v>0.40975219907407412</v>
      </c>
      <c r="C172" s="37" t="s">
        <v>20</v>
      </c>
      <c r="D172" s="34">
        <v>14</v>
      </c>
      <c r="E172" s="38">
        <v>138.6</v>
      </c>
      <c r="F172" s="39" t="s">
        <v>4</v>
      </c>
      <c r="G172" s="40" t="s">
        <v>21</v>
      </c>
    </row>
    <row r="173" spans="1:7">
      <c r="A173" s="35">
        <v>44974</v>
      </c>
      <c r="B173" s="36">
        <v>0.40975219907407412</v>
      </c>
      <c r="C173" s="37" t="s">
        <v>20</v>
      </c>
      <c r="D173" s="34">
        <v>15</v>
      </c>
      <c r="E173" s="38">
        <v>138.6</v>
      </c>
      <c r="F173" s="39" t="s">
        <v>4</v>
      </c>
      <c r="G173" s="40" t="s">
        <v>21</v>
      </c>
    </row>
    <row r="174" spans="1:7">
      <c r="A174" s="35">
        <v>44974</v>
      </c>
      <c r="B174" s="36">
        <v>0.40975219907407412</v>
      </c>
      <c r="C174" s="37" t="s">
        <v>20</v>
      </c>
      <c r="D174" s="34">
        <v>71</v>
      </c>
      <c r="E174" s="38">
        <v>138.6</v>
      </c>
      <c r="F174" s="39" t="s">
        <v>4</v>
      </c>
      <c r="G174" s="40" t="s">
        <v>21</v>
      </c>
    </row>
    <row r="175" spans="1:7">
      <c r="A175" s="35">
        <v>44974</v>
      </c>
      <c r="B175" s="36">
        <v>0.40975590277777785</v>
      </c>
      <c r="C175" s="37" t="s">
        <v>20</v>
      </c>
      <c r="D175" s="34">
        <v>2</v>
      </c>
      <c r="E175" s="38">
        <v>138.59</v>
      </c>
      <c r="F175" s="39" t="s">
        <v>4</v>
      </c>
      <c r="G175" s="40" t="s">
        <v>22</v>
      </c>
    </row>
    <row r="176" spans="1:7">
      <c r="A176" s="35">
        <v>44974</v>
      </c>
      <c r="B176" s="36">
        <v>0.40975590277777785</v>
      </c>
      <c r="C176" s="37" t="s">
        <v>20</v>
      </c>
      <c r="D176" s="34">
        <v>90</v>
      </c>
      <c r="E176" s="38">
        <v>138.59</v>
      </c>
      <c r="F176" s="39" t="s">
        <v>4</v>
      </c>
      <c r="G176" s="40" t="s">
        <v>22</v>
      </c>
    </row>
    <row r="177" spans="1:7">
      <c r="A177" s="35">
        <v>44974</v>
      </c>
      <c r="B177" s="36">
        <v>0.40975590277777785</v>
      </c>
      <c r="C177" s="37" t="s">
        <v>20</v>
      </c>
      <c r="D177" s="34">
        <v>10</v>
      </c>
      <c r="E177" s="38">
        <v>138.59</v>
      </c>
      <c r="F177" s="39" t="s">
        <v>4</v>
      </c>
      <c r="G177" s="40" t="s">
        <v>21</v>
      </c>
    </row>
    <row r="178" spans="1:7">
      <c r="A178" s="35">
        <v>44974</v>
      </c>
      <c r="B178" s="36">
        <v>0.40975590277777785</v>
      </c>
      <c r="C178" s="37" t="s">
        <v>20</v>
      </c>
      <c r="D178" s="34">
        <v>10</v>
      </c>
      <c r="E178" s="38">
        <v>138.59</v>
      </c>
      <c r="F178" s="39" t="s">
        <v>4</v>
      </c>
      <c r="G178" s="40" t="s">
        <v>21</v>
      </c>
    </row>
    <row r="179" spans="1:7">
      <c r="A179" s="35">
        <v>44974</v>
      </c>
      <c r="B179" s="36">
        <v>0.40975590277777785</v>
      </c>
      <c r="C179" s="37" t="s">
        <v>20</v>
      </c>
      <c r="D179" s="34">
        <v>90</v>
      </c>
      <c r="E179" s="38">
        <v>138.59</v>
      </c>
      <c r="F179" s="39" t="s">
        <v>4</v>
      </c>
      <c r="G179" s="40" t="s">
        <v>21</v>
      </c>
    </row>
    <row r="180" spans="1:7">
      <c r="A180" s="35">
        <v>44974</v>
      </c>
      <c r="B180" s="36">
        <v>0.40975590277777785</v>
      </c>
      <c r="C180" s="37" t="s">
        <v>20</v>
      </c>
      <c r="D180" s="34">
        <v>90</v>
      </c>
      <c r="E180" s="38">
        <v>138.59</v>
      </c>
      <c r="F180" s="39" t="s">
        <v>4</v>
      </c>
      <c r="G180" s="40" t="s">
        <v>21</v>
      </c>
    </row>
    <row r="181" spans="1:7">
      <c r="A181" s="35">
        <v>44974</v>
      </c>
      <c r="B181" s="36">
        <v>0.41113923611111114</v>
      </c>
      <c r="C181" s="37" t="s">
        <v>20</v>
      </c>
      <c r="D181" s="34">
        <v>100</v>
      </c>
      <c r="E181" s="38">
        <v>138.46</v>
      </c>
      <c r="F181" s="39" t="s">
        <v>4</v>
      </c>
      <c r="G181" s="40" t="s">
        <v>6</v>
      </c>
    </row>
    <row r="182" spans="1:7">
      <c r="A182" s="35">
        <v>44974</v>
      </c>
      <c r="B182" s="36">
        <v>0.41113923611111114</v>
      </c>
      <c r="C182" s="37" t="s">
        <v>20</v>
      </c>
      <c r="D182" s="34">
        <v>1</v>
      </c>
      <c r="E182" s="38">
        <v>138.54</v>
      </c>
      <c r="F182" s="39" t="s">
        <v>4</v>
      </c>
      <c r="G182" s="40" t="s">
        <v>21</v>
      </c>
    </row>
    <row r="183" spans="1:7">
      <c r="A183" s="35">
        <v>44974</v>
      </c>
      <c r="B183" s="36">
        <v>0.41113923611111114</v>
      </c>
      <c r="C183" s="37" t="s">
        <v>20</v>
      </c>
      <c r="D183" s="34">
        <v>99</v>
      </c>
      <c r="E183" s="38">
        <v>138.54</v>
      </c>
      <c r="F183" s="39" t="s">
        <v>4</v>
      </c>
      <c r="G183" s="40" t="s">
        <v>21</v>
      </c>
    </row>
    <row r="184" spans="1:7">
      <c r="A184" s="35">
        <v>44974</v>
      </c>
      <c r="B184" s="36">
        <v>0.41113923611111114</v>
      </c>
      <c r="C184" s="37" t="s">
        <v>20</v>
      </c>
      <c r="D184" s="34">
        <v>100</v>
      </c>
      <c r="E184" s="38">
        <v>138.47999999999999</v>
      </c>
      <c r="F184" s="39" t="s">
        <v>4</v>
      </c>
      <c r="G184" s="40" t="s">
        <v>21</v>
      </c>
    </row>
    <row r="185" spans="1:7">
      <c r="A185" s="35">
        <v>44974</v>
      </c>
      <c r="B185" s="36">
        <v>0.41147083333333334</v>
      </c>
      <c r="C185" s="37" t="s">
        <v>20</v>
      </c>
      <c r="D185" s="34">
        <v>100</v>
      </c>
      <c r="E185" s="38">
        <v>138.32</v>
      </c>
      <c r="F185" s="39" t="s">
        <v>4</v>
      </c>
      <c r="G185" s="40" t="s">
        <v>21</v>
      </c>
    </row>
    <row r="186" spans="1:7">
      <c r="A186" s="35">
        <v>44974</v>
      </c>
      <c r="B186" s="36">
        <v>0.41147083333333334</v>
      </c>
      <c r="C186" s="37" t="s">
        <v>20</v>
      </c>
      <c r="D186" s="34">
        <v>100</v>
      </c>
      <c r="E186" s="38">
        <v>138.34</v>
      </c>
      <c r="F186" s="39" t="s">
        <v>4</v>
      </c>
      <c r="G186" s="40" t="s">
        <v>21</v>
      </c>
    </row>
    <row r="187" spans="1:7">
      <c r="A187" s="35">
        <v>44974</v>
      </c>
      <c r="B187" s="36">
        <v>0.41147361111111114</v>
      </c>
      <c r="C187" s="37" t="s">
        <v>20</v>
      </c>
      <c r="D187" s="34">
        <v>5</v>
      </c>
      <c r="E187" s="38">
        <v>138.22999999999999</v>
      </c>
      <c r="F187" s="39" t="s">
        <v>4</v>
      </c>
      <c r="G187" s="40" t="s">
        <v>21</v>
      </c>
    </row>
    <row r="188" spans="1:7">
      <c r="A188" s="35">
        <v>44974</v>
      </c>
      <c r="B188" s="36">
        <v>0.41147361111111114</v>
      </c>
      <c r="C188" s="37" t="s">
        <v>20</v>
      </c>
      <c r="D188" s="34">
        <v>5</v>
      </c>
      <c r="E188" s="38">
        <v>138.22999999999999</v>
      </c>
      <c r="F188" s="39" t="s">
        <v>4</v>
      </c>
      <c r="G188" s="40" t="s">
        <v>21</v>
      </c>
    </row>
    <row r="189" spans="1:7">
      <c r="A189" s="35">
        <v>44974</v>
      </c>
      <c r="B189" s="36">
        <v>0.41147361111111114</v>
      </c>
      <c r="C189" s="37" t="s">
        <v>20</v>
      </c>
      <c r="D189" s="34">
        <v>10</v>
      </c>
      <c r="E189" s="38">
        <v>138.24</v>
      </c>
      <c r="F189" s="39" t="s">
        <v>4</v>
      </c>
      <c r="G189" s="40" t="s">
        <v>21</v>
      </c>
    </row>
    <row r="190" spans="1:7">
      <c r="A190" s="35">
        <v>44974</v>
      </c>
      <c r="B190" s="36">
        <v>0.41147361111111114</v>
      </c>
      <c r="C190" s="37" t="s">
        <v>20</v>
      </c>
      <c r="D190" s="34">
        <v>23</v>
      </c>
      <c r="E190" s="38">
        <v>138.22999999999999</v>
      </c>
      <c r="F190" s="39" t="s">
        <v>4</v>
      </c>
      <c r="G190" s="40" t="s">
        <v>21</v>
      </c>
    </row>
    <row r="191" spans="1:7">
      <c r="A191" s="35">
        <v>44974</v>
      </c>
      <c r="B191" s="36">
        <v>0.41147361111111114</v>
      </c>
      <c r="C191" s="37" t="s">
        <v>20</v>
      </c>
      <c r="D191" s="34">
        <v>23</v>
      </c>
      <c r="E191" s="38">
        <v>138.22999999999999</v>
      </c>
      <c r="F191" s="39" t="s">
        <v>4</v>
      </c>
      <c r="G191" s="40" t="s">
        <v>21</v>
      </c>
    </row>
    <row r="192" spans="1:7">
      <c r="A192" s="35">
        <v>44974</v>
      </c>
      <c r="B192" s="36">
        <v>0.41147361111111114</v>
      </c>
      <c r="C192" s="37" t="s">
        <v>20</v>
      </c>
      <c r="D192" s="34">
        <v>27</v>
      </c>
      <c r="E192" s="38">
        <v>138.22999999999999</v>
      </c>
      <c r="F192" s="39" t="s">
        <v>4</v>
      </c>
      <c r="G192" s="40" t="s">
        <v>21</v>
      </c>
    </row>
    <row r="193" spans="1:7">
      <c r="A193" s="35">
        <v>44974</v>
      </c>
      <c r="B193" s="36">
        <v>0.41147361111111114</v>
      </c>
      <c r="C193" s="37" t="s">
        <v>20</v>
      </c>
      <c r="D193" s="34">
        <v>72</v>
      </c>
      <c r="E193" s="38">
        <v>138.22999999999999</v>
      </c>
      <c r="F193" s="39" t="s">
        <v>4</v>
      </c>
      <c r="G193" s="40" t="s">
        <v>21</v>
      </c>
    </row>
    <row r="194" spans="1:7">
      <c r="A194" s="35">
        <v>44974</v>
      </c>
      <c r="B194" s="36">
        <v>0.41147361111111114</v>
      </c>
      <c r="C194" s="37" t="s">
        <v>20</v>
      </c>
      <c r="D194" s="34">
        <v>90</v>
      </c>
      <c r="E194" s="38">
        <v>138.24</v>
      </c>
      <c r="F194" s="39" t="s">
        <v>4</v>
      </c>
      <c r="G194" s="40" t="s">
        <v>21</v>
      </c>
    </row>
    <row r="195" spans="1:7">
      <c r="A195" s="35">
        <v>44974</v>
      </c>
      <c r="B195" s="36">
        <v>0.41149999999999998</v>
      </c>
      <c r="C195" s="37" t="s">
        <v>20</v>
      </c>
      <c r="D195" s="34">
        <v>45</v>
      </c>
      <c r="E195" s="38">
        <v>138.22999999999999</v>
      </c>
      <c r="F195" s="39" t="s">
        <v>4</v>
      </c>
      <c r="G195" s="40" t="s">
        <v>22</v>
      </c>
    </row>
    <row r="196" spans="1:7">
      <c r="A196" s="35">
        <v>44974</v>
      </c>
      <c r="B196" s="36">
        <v>0.41149999999999998</v>
      </c>
      <c r="C196" s="37" t="s">
        <v>20</v>
      </c>
      <c r="D196" s="34">
        <v>55</v>
      </c>
      <c r="E196" s="38">
        <v>138.22999999999999</v>
      </c>
      <c r="F196" s="39" t="s">
        <v>4</v>
      </c>
      <c r="G196" s="40" t="s">
        <v>22</v>
      </c>
    </row>
    <row r="197" spans="1:7">
      <c r="A197" s="35">
        <v>44974</v>
      </c>
      <c r="B197" s="36">
        <v>0.41149999999999998</v>
      </c>
      <c r="C197" s="37" t="s">
        <v>20</v>
      </c>
      <c r="D197" s="34">
        <v>100</v>
      </c>
      <c r="E197" s="38">
        <v>138.22999999999999</v>
      </c>
      <c r="F197" s="39" t="s">
        <v>4</v>
      </c>
      <c r="G197" s="40" t="s">
        <v>22</v>
      </c>
    </row>
    <row r="198" spans="1:7">
      <c r="A198" s="35">
        <v>44974</v>
      </c>
      <c r="B198" s="36">
        <v>0.41149999999999998</v>
      </c>
      <c r="C198" s="37" t="s">
        <v>20</v>
      </c>
      <c r="D198" s="34">
        <v>45</v>
      </c>
      <c r="E198" s="38">
        <v>138.22</v>
      </c>
      <c r="F198" s="39" t="s">
        <v>4</v>
      </c>
      <c r="G198" s="40" t="s">
        <v>21</v>
      </c>
    </row>
    <row r="199" spans="1:7">
      <c r="A199" s="35">
        <v>44974</v>
      </c>
      <c r="B199" s="36">
        <v>0.41149999999999998</v>
      </c>
      <c r="C199" s="37" t="s">
        <v>20</v>
      </c>
      <c r="D199" s="34">
        <v>45</v>
      </c>
      <c r="E199" s="38">
        <v>138.22999999999999</v>
      </c>
      <c r="F199" s="39" t="s">
        <v>4</v>
      </c>
      <c r="G199" s="40" t="s">
        <v>21</v>
      </c>
    </row>
    <row r="200" spans="1:7">
      <c r="A200" s="35">
        <v>44974</v>
      </c>
      <c r="B200" s="36">
        <v>0.41149999999999998</v>
      </c>
      <c r="C200" s="37" t="s">
        <v>20</v>
      </c>
      <c r="D200" s="34">
        <v>55</v>
      </c>
      <c r="E200" s="38">
        <v>138.22</v>
      </c>
      <c r="F200" s="39" t="s">
        <v>4</v>
      </c>
      <c r="G200" s="40" t="s">
        <v>21</v>
      </c>
    </row>
    <row r="201" spans="1:7">
      <c r="A201" s="35">
        <v>44974</v>
      </c>
      <c r="B201" s="36">
        <v>0.41268449074074076</v>
      </c>
      <c r="C201" s="37" t="s">
        <v>20</v>
      </c>
      <c r="D201" s="34">
        <v>8</v>
      </c>
      <c r="E201" s="38">
        <v>138.75</v>
      </c>
      <c r="F201" s="39" t="s">
        <v>4</v>
      </c>
      <c r="G201" s="40" t="s">
        <v>5</v>
      </c>
    </row>
    <row r="202" spans="1:7">
      <c r="A202" s="35">
        <v>44974</v>
      </c>
      <c r="B202" s="36">
        <v>0.41268449074074076</v>
      </c>
      <c r="C202" s="37" t="s">
        <v>20</v>
      </c>
      <c r="D202" s="34">
        <v>92</v>
      </c>
      <c r="E202" s="38">
        <v>138.75</v>
      </c>
      <c r="F202" s="39" t="s">
        <v>4</v>
      </c>
      <c r="G202" s="40" t="s">
        <v>5</v>
      </c>
    </row>
    <row r="203" spans="1:7">
      <c r="A203" s="35">
        <v>44974</v>
      </c>
      <c r="B203" s="36">
        <v>0.41268449074074076</v>
      </c>
      <c r="C203" s="37" t="s">
        <v>20</v>
      </c>
      <c r="D203" s="34">
        <v>100</v>
      </c>
      <c r="E203" s="38">
        <v>138.74</v>
      </c>
      <c r="F203" s="39" t="s">
        <v>4</v>
      </c>
      <c r="G203" s="40" t="s">
        <v>22</v>
      </c>
    </row>
    <row r="204" spans="1:7">
      <c r="A204" s="35">
        <v>44974</v>
      </c>
      <c r="B204" s="36">
        <v>0.41268449074074076</v>
      </c>
      <c r="C204" s="37" t="s">
        <v>20</v>
      </c>
      <c r="D204" s="34">
        <v>10</v>
      </c>
      <c r="E204" s="38">
        <v>138.74</v>
      </c>
      <c r="F204" s="39" t="s">
        <v>4</v>
      </c>
      <c r="G204" s="40" t="s">
        <v>21</v>
      </c>
    </row>
    <row r="205" spans="1:7">
      <c r="A205" s="35">
        <v>44974</v>
      </c>
      <c r="B205" s="36">
        <v>0.41268449074074076</v>
      </c>
      <c r="C205" s="37" t="s">
        <v>20</v>
      </c>
      <c r="D205" s="34">
        <v>12</v>
      </c>
      <c r="E205" s="38">
        <v>138.72999999999999</v>
      </c>
      <c r="F205" s="39" t="s">
        <v>4</v>
      </c>
      <c r="G205" s="40" t="s">
        <v>21</v>
      </c>
    </row>
    <row r="206" spans="1:7">
      <c r="A206" s="35">
        <v>44974</v>
      </c>
      <c r="B206" s="36">
        <v>0.41268449074074076</v>
      </c>
      <c r="C206" s="37" t="s">
        <v>20</v>
      </c>
      <c r="D206" s="34">
        <v>12</v>
      </c>
      <c r="E206" s="38">
        <v>138.74</v>
      </c>
      <c r="F206" s="39" t="s">
        <v>4</v>
      </c>
      <c r="G206" s="40" t="s">
        <v>21</v>
      </c>
    </row>
    <row r="207" spans="1:7">
      <c r="A207" s="35">
        <v>44974</v>
      </c>
      <c r="B207" s="36">
        <v>0.41268449074074076</v>
      </c>
      <c r="C207" s="37" t="s">
        <v>20</v>
      </c>
      <c r="D207" s="34">
        <v>33</v>
      </c>
      <c r="E207" s="38">
        <v>138.74</v>
      </c>
      <c r="F207" s="39" t="s">
        <v>4</v>
      </c>
      <c r="G207" s="40" t="s">
        <v>21</v>
      </c>
    </row>
    <row r="208" spans="1:7">
      <c r="A208" s="35">
        <v>44974</v>
      </c>
      <c r="B208" s="36">
        <v>0.41268449074074076</v>
      </c>
      <c r="C208" s="37" t="s">
        <v>20</v>
      </c>
      <c r="D208" s="34">
        <v>45</v>
      </c>
      <c r="E208" s="38">
        <v>138.74</v>
      </c>
      <c r="F208" s="39" t="s">
        <v>4</v>
      </c>
      <c r="G208" s="40" t="s">
        <v>21</v>
      </c>
    </row>
    <row r="209" spans="1:7">
      <c r="A209" s="35">
        <v>44974</v>
      </c>
      <c r="B209" s="36">
        <v>0.41268449074074076</v>
      </c>
      <c r="C209" s="37" t="s">
        <v>20</v>
      </c>
      <c r="D209" s="34">
        <v>45</v>
      </c>
      <c r="E209" s="38">
        <v>138.74</v>
      </c>
      <c r="F209" s="39" t="s">
        <v>4</v>
      </c>
      <c r="G209" s="40" t="s">
        <v>21</v>
      </c>
    </row>
    <row r="210" spans="1:7">
      <c r="A210" s="35">
        <v>44974</v>
      </c>
      <c r="B210" s="36">
        <v>0.41268449074074076</v>
      </c>
      <c r="C210" s="37" t="s">
        <v>20</v>
      </c>
      <c r="D210" s="34">
        <v>55</v>
      </c>
      <c r="E210" s="38">
        <v>138.74</v>
      </c>
      <c r="F210" s="39" t="s">
        <v>4</v>
      </c>
      <c r="G210" s="40" t="s">
        <v>21</v>
      </c>
    </row>
    <row r="211" spans="1:7">
      <c r="A211" s="35">
        <v>44974</v>
      </c>
      <c r="B211" s="36">
        <v>0.41268449074074076</v>
      </c>
      <c r="C211" s="37" t="s">
        <v>20</v>
      </c>
      <c r="D211" s="34">
        <v>88</v>
      </c>
      <c r="E211" s="38">
        <v>138.72999999999999</v>
      </c>
      <c r="F211" s="39" t="s">
        <v>4</v>
      </c>
      <c r="G211" s="40" t="s">
        <v>21</v>
      </c>
    </row>
    <row r="212" spans="1:7">
      <c r="A212" s="35">
        <v>44974</v>
      </c>
      <c r="B212" s="36">
        <v>0.41268449074074076</v>
      </c>
      <c r="C212" s="37" t="s">
        <v>20</v>
      </c>
      <c r="D212" s="34">
        <v>100</v>
      </c>
      <c r="E212" s="38">
        <v>138.74</v>
      </c>
      <c r="F212" s="39" t="s">
        <v>4</v>
      </c>
      <c r="G212" s="40" t="s">
        <v>21</v>
      </c>
    </row>
    <row r="213" spans="1:7">
      <c r="A213" s="35">
        <v>44974</v>
      </c>
      <c r="B213" s="36">
        <v>0.4137964120370371</v>
      </c>
      <c r="C213" s="37" t="s">
        <v>20</v>
      </c>
      <c r="D213" s="34">
        <v>100</v>
      </c>
      <c r="E213" s="38">
        <v>138.47999999999999</v>
      </c>
      <c r="F213" s="39" t="s">
        <v>4</v>
      </c>
      <c r="G213" s="40" t="s">
        <v>21</v>
      </c>
    </row>
    <row r="214" spans="1:7">
      <c r="A214" s="35">
        <v>44974</v>
      </c>
      <c r="B214" s="36">
        <v>0.4137964120370371</v>
      </c>
      <c r="C214" s="37" t="s">
        <v>20</v>
      </c>
      <c r="D214" s="34">
        <v>100</v>
      </c>
      <c r="E214" s="38">
        <v>138.49</v>
      </c>
      <c r="F214" s="39" t="s">
        <v>4</v>
      </c>
      <c r="G214" s="40" t="s">
        <v>21</v>
      </c>
    </row>
    <row r="215" spans="1:7">
      <c r="A215" s="35">
        <v>44974</v>
      </c>
      <c r="B215" s="36">
        <v>0.41547500000000004</v>
      </c>
      <c r="C215" s="37" t="s">
        <v>20</v>
      </c>
      <c r="D215" s="34">
        <v>7</v>
      </c>
      <c r="E215" s="38">
        <v>138.91</v>
      </c>
      <c r="F215" s="39" t="s">
        <v>4</v>
      </c>
      <c r="G215" s="40" t="s">
        <v>21</v>
      </c>
    </row>
    <row r="216" spans="1:7">
      <c r="A216" s="35">
        <v>44974</v>
      </c>
      <c r="B216" s="36">
        <v>0.4180663194444445</v>
      </c>
      <c r="C216" s="37" t="s">
        <v>20</v>
      </c>
      <c r="D216" s="34">
        <v>100</v>
      </c>
      <c r="E216" s="38">
        <v>138.88999999999999</v>
      </c>
      <c r="F216" s="39" t="s">
        <v>4</v>
      </c>
      <c r="G216" s="40" t="s">
        <v>32</v>
      </c>
    </row>
    <row r="217" spans="1:7">
      <c r="A217" s="35">
        <v>44974</v>
      </c>
      <c r="B217" s="36">
        <v>0.4180663194444445</v>
      </c>
      <c r="C217" s="37" t="s">
        <v>20</v>
      </c>
      <c r="D217" s="34">
        <v>18</v>
      </c>
      <c r="E217" s="38">
        <v>138.9</v>
      </c>
      <c r="F217" s="39" t="s">
        <v>4</v>
      </c>
      <c r="G217" s="40" t="s">
        <v>22</v>
      </c>
    </row>
    <row r="218" spans="1:7">
      <c r="A218" s="35">
        <v>44974</v>
      </c>
      <c r="B218" s="36">
        <v>0.4180663194444445</v>
      </c>
      <c r="C218" s="37" t="s">
        <v>20</v>
      </c>
      <c r="D218" s="34">
        <v>82</v>
      </c>
      <c r="E218" s="38">
        <v>138.9</v>
      </c>
      <c r="F218" s="39" t="s">
        <v>4</v>
      </c>
      <c r="G218" s="40" t="s">
        <v>22</v>
      </c>
    </row>
    <row r="219" spans="1:7">
      <c r="A219" s="35">
        <v>44974</v>
      </c>
      <c r="B219" s="36">
        <v>0.4180663194444445</v>
      </c>
      <c r="C219" s="37" t="s">
        <v>20</v>
      </c>
      <c r="D219" s="34">
        <v>100</v>
      </c>
      <c r="E219" s="38">
        <v>138.9</v>
      </c>
      <c r="F219" s="39" t="s">
        <v>4</v>
      </c>
      <c r="G219" s="40" t="s">
        <v>22</v>
      </c>
    </row>
    <row r="220" spans="1:7">
      <c r="A220" s="35">
        <v>44974</v>
      </c>
      <c r="B220" s="36">
        <v>0.4180663194444445</v>
      </c>
      <c r="C220" s="37" t="s">
        <v>20</v>
      </c>
      <c r="D220" s="34">
        <v>7</v>
      </c>
      <c r="E220" s="38">
        <v>138.91</v>
      </c>
      <c r="F220" s="39" t="s">
        <v>4</v>
      </c>
      <c r="G220" s="40" t="s">
        <v>21</v>
      </c>
    </row>
    <row r="221" spans="1:7">
      <c r="A221" s="35">
        <v>44974</v>
      </c>
      <c r="B221" s="36">
        <v>0.4180663194444445</v>
      </c>
      <c r="C221" s="37" t="s">
        <v>20</v>
      </c>
      <c r="D221" s="34">
        <v>41</v>
      </c>
      <c r="E221" s="38">
        <v>138.9</v>
      </c>
      <c r="F221" s="39" t="s">
        <v>4</v>
      </c>
      <c r="G221" s="40" t="s">
        <v>21</v>
      </c>
    </row>
    <row r="222" spans="1:7">
      <c r="A222" s="35">
        <v>44974</v>
      </c>
      <c r="B222" s="36">
        <v>0.4180663194444445</v>
      </c>
      <c r="C222" s="37" t="s">
        <v>20</v>
      </c>
      <c r="D222" s="34">
        <v>41</v>
      </c>
      <c r="E222" s="38">
        <v>138.9</v>
      </c>
      <c r="F222" s="39" t="s">
        <v>4</v>
      </c>
      <c r="G222" s="40" t="s">
        <v>21</v>
      </c>
    </row>
    <row r="223" spans="1:7">
      <c r="A223" s="35">
        <v>44974</v>
      </c>
      <c r="B223" s="36">
        <v>0.4180663194444445</v>
      </c>
      <c r="C223" s="37" t="s">
        <v>20</v>
      </c>
      <c r="D223" s="34">
        <v>59</v>
      </c>
      <c r="E223" s="38">
        <v>138.9</v>
      </c>
      <c r="F223" s="39" t="s">
        <v>4</v>
      </c>
      <c r="G223" s="40" t="s">
        <v>21</v>
      </c>
    </row>
    <row r="224" spans="1:7">
      <c r="A224" s="35">
        <v>44974</v>
      </c>
      <c r="B224" s="36">
        <v>0.4180663194444445</v>
      </c>
      <c r="C224" s="37" t="s">
        <v>20</v>
      </c>
      <c r="D224" s="34">
        <v>59</v>
      </c>
      <c r="E224" s="38">
        <v>138.9</v>
      </c>
      <c r="F224" s="39" t="s">
        <v>4</v>
      </c>
      <c r="G224" s="40" t="s">
        <v>21</v>
      </c>
    </row>
    <row r="225" spans="1:7">
      <c r="A225" s="35">
        <v>44974</v>
      </c>
      <c r="B225" s="36">
        <v>0.4180663194444445</v>
      </c>
      <c r="C225" s="37" t="s">
        <v>20</v>
      </c>
      <c r="D225" s="34">
        <v>93</v>
      </c>
      <c r="E225" s="38">
        <v>138.91</v>
      </c>
      <c r="F225" s="39" t="s">
        <v>4</v>
      </c>
      <c r="G225" s="40" t="s">
        <v>21</v>
      </c>
    </row>
    <row r="226" spans="1:7">
      <c r="A226" s="35">
        <v>44974</v>
      </c>
      <c r="B226" s="36">
        <v>0.4180663194444445</v>
      </c>
      <c r="C226" s="37" t="s">
        <v>20</v>
      </c>
      <c r="D226" s="34">
        <v>100</v>
      </c>
      <c r="E226" s="38">
        <v>138.9</v>
      </c>
      <c r="F226" s="39" t="s">
        <v>4</v>
      </c>
      <c r="G226" s="40" t="s">
        <v>21</v>
      </c>
    </row>
    <row r="227" spans="1:7">
      <c r="A227" s="35">
        <v>44974</v>
      </c>
      <c r="B227" s="36">
        <v>0.42081076388888894</v>
      </c>
      <c r="C227" s="37" t="s">
        <v>20</v>
      </c>
      <c r="D227" s="34">
        <v>100</v>
      </c>
      <c r="E227" s="38">
        <v>138.94999999999999</v>
      </c>
      <c r="F227" s="39" t="s">
        <v>4</v>
      </c>
      <c r="G227" s="40" t="s">
        <v>22</v>
      </c>
    </row>
    <row r="228" spans="1:7">
      <c r="A228" s="35">
        <v>44974</v>
      </c>
      <c r="B228" s="36">
        <v>0.42081076388888894</v>
      </c>
      <c r="C228" s="37" t="s">
        <v>20</v>
      </c>
      <c r="D228" s="34">
        <v>38</v>
      </c>
      <c r="E228" s="38">
        <v>138.94</v>
      </c>
      <c r="F228" s="39" t="s">
        <v>4</v>
      </c>
      <c r="G228" s="40" t="s">
        <v>21</v>
      </c>
    </row>
    <row r="229" spans="1:7">
      <c r="A229" s="35">
        <v>44974</v>
      </c>
      <c r="B229" s="36">
        <v>0.42081076388888894</v>
      </c>
      <c r="C229" s="37" t="s">
        <v>20</v>
      </c>
      <c r="D229" s="34">
        <v>62</v>
      </c>
      <c r="E229" s="38">
        <v>138.94</v>
      </c>
      <c r="F229" s="39" t="s">
        <v>4</v>
      </c>
      <c r="G229" s="40" t="s">
        <v>21</v>
      </c>
    </row>
    <row r="230" spans="1:7">
      <c r="A230" s="35">
        <v>44974</v>
      </c>
      <c r="B230" s="36">
        <v>0.42081076388888894</v>
      </c>
      <c r="C230" s="37" t="s">
        <v>20</v>
      </c>
      <c r="D230" s="34">
        <v>100</v>
      </c>
      <c r="E230" s="38">
        <v>138.94</v>
      </c>
      <c r="F230" s="39" t="s">
        <v>4</v>
      </c>
      <c r="G230" s="40" t="s">
        <v>21</v>
      </c>
    </row>
    <row r="231" spans="1:7">
      <c r="A231" s="35">
        <v>44974</v>
      </c>
      <c r="B231" s="36">
        <v>0.42081076388888894</v>
      </c>
      <c r="C231" s="37" t="s">
        <v>20</v>
      </c>
      <c r="D231" s="34">
        <v>100</v>
      </c>
      <c r="E231" s="38">
        <v>138.94999999999999</v>
      </c>
      <c r="F231" s="39" t="s">
        <v>4</v>
      </c>
      <c r="G231" s="40" t="s">
        <v>21</v>
      </c>
    </row>
    <row r="232" spans="1:7">
      <c r="A232" s="35">
        <v>44974</v>
      </c>
      <c r="B232" s="36">
        <v>0.42081076388888894</v>
      </c>
      <c r="C232" s="37" t="s">
        <v>20</v>
      </c>
      <c r="D232" s="34">
        <v>100</v>
      </c>
      <c r="E232" s="38">
        <v>138.94999999999999</v>
      </c>
      <c r="F232" s="39" t="s">
        <v>4</v>
      </c>
      <c r="G232" s="40" t="s">
        <v>21</v>
      </c>
    </row>
    <row r="233" spans="1:7">
      <c r="A233" s="35">
        <v>44974</v>
      </c>
      <c r="B233" s="36">
        <v>0.42081076388888894</v>
      </c>
      <c r="C233" s="37" t="s">
        <v>20</v>
      </c>
      <c r="D233" s="34">
        <v>200</v>
      </c>
      <c r="E233" s="38">
        <v>138.96</v>
      </c>
      <c r="F233" s="39" t="s">
        <v>4</v>
      </c>
      <c r="G233" s="40" t="s">
        <v>21</v>
      </c>
    </row>
    <row r="234" spans="1:7">
      <c r="A234" s="35">
        <v>44974</v>
      </c>
      <c r="B234" s="36">
        <v>0.42200092592592597</v>
      </c>
      <c r="C234" s="37" t="s">
        <v>20</v>
      </c>
      <c r="D234" s="34">
        <v>100</v>
      </c>
      <c r="E234" s="38">
        <v>138.44</v>
      </c>
      <c r="F234" s="39" t="s">
        <v>4</v>
      </c>
      <c r="G234" s="40" t="s">
        <v>32</v>
      </c>
    </row>
    <row r="235" spans="1:7">
      <c r="A235" s="35">
        <v>44974</v>
      </c>
      <c r="B235" s="36">
        <v>0.42200092592592597</v>
      </c>
      <c r="C235" s="37" t="s">
        <v>20</v>
      </c>
      <c r="D235" s="34">
        <v>1</v>
      </c>
      <c r="E235" s="38">
        <v>138.41999999999999</v>
      </c>
      <c r="F235" s="39" t="s">
        <v>4</v>
      </c>
      <c r="G235" s="40" t="s">
        <v>32</v>
      </c>
    </row>
    <row r="236" spans="1:7">
      <c r="A236" s="35">
        <v>44974</v>
      </c>
      <c r="B236" s="36">
        <v>0.42200092592592597</v>
      </c>
      <c r="C236" s="37" t="s">
        <v>20</v>
      </c>
      <c r="D236" s="34">
        <v>39</v>
      </c>
      <c r="E236" s="38">
        <v>138.41999999999999</v>
      </c>
      <c r="F236" s="39" t="s">
        <v>4</v>
      </c>
      <c r="G236" s="40" t="s">
        <v>32</v>
      </c>
    </row>
    <row r="237" spans="1:7">
      <c r="A237" s="35">
        <v>44974</v>
      </c>
      <c r="B237" s="36">
        <v>0.42200092592592597</v>
      </c>
      <c r="C237" s="37" t="s">
        <v>20</v>
      </c>
      <c r="D237" s="34">
        <v>60</v>
      </c>
      <c r="E237" s="38">
        <v>138.41999999999999</v>
      </c>
      <c r="F237" s="39" t="s">
        <v>4</v>
      </c>
      <c r="G237" s="40" t="s">
        <v>32</v>
      </c>
    </row>
    <row r="238" spans="1:7">
      <c r="A238" s="35">
        <v>44974</v>
      </c>
      <c r="B238" s="36">
        <v>0.42200092592592597</v>
      </c>
      <c r="C238" s="37" t="s">
        <v>20</v>
      </c>
      <c r="D238" s="34">
        <v>4</v>
      </c>
      <c r="E238" s="38">
        <v>138.43</v>
      </c>
      <c r="F238" s="39" t="s">
        <v>4</v>
      </c>
      <c r="G238" s="40" t="s">
        <v>21</v>
      </c>
    </row>
    <row r="239" spans="1:7">
      <c r="A239" s="35">
        <v>44974</v>
      </c>
      <c r="B239" s="36">
        <v>0.42200092592592597</v>
      </c>
      <c r="C239" s="37" t="s">
        <v>20</v>
      </c>
      <c r="D239" s="34">
        <v>96</v>
      </c>
      <c r="E239" s="38">
        <v>138.43</v>
      </c>
      <c r="F239" s="39" t="s">
        <v>4</v>
      </c>
      <c r="G239" s="40" t="s">
        <v>21</v>
      </c>
    </row>
    <row r="240" spans="1:7">
      <c r="A240" s="35">
        <v>44974</v>
      </c>
      <c r="B240" s="36">
        <v>0.42200092592592597</v>
      </c>
      <c r="C240" s="37" t="s">
        <v>20</v>
      </c>
      <c r="D240" s="34">
        <v>200</v>
      </c>
      <c r="E240" s="38">
        <v>138.43</v>
      </c>
      <c r="F240" s="39" t="s">
        <v>4</v>
      </c>
      <c r="G240" s="40" t="s">
        <v>21</v>
      </c>
    </row>
    <row r="241" spans="1:7">
      <c r="A241" s="35">
        <v>44974</v>
      </c>
      <c r="B241" s="36">
        <v>0.42371898148148146</v>
      </c>
      <c r="C241" s="37" t="s">
        <v>20</v>
      </c>
      <c r="D241" s="34">
        <v>100</v>
      </c>
      <c r="E241" s="38">
        <v>138.61000000000001</v>
      </c>
      <c r="F241" s="39" t="s">
        <v>4</v>
      </c>
      <c r="G241" s="40" t="s">
        <v>5</v>
      </c>
    </row>
    <row r="242" spans="1:7">
      <c r="A242" s="35">
        <v>44974</v>
      </c>
      <c r="B242" s="36">
        <v>0.42371898148148146</v>
      </c>
      <c r="C242" s="37" t="s">
        <v>20</v>
      </c>
      <c r="D242" s="34">
        <v>100</v>
      </c>
      <c r="E242" s="38">
        <v>138.62</v>
      </c>
      <c r="F242" s="39" t="s">
        <v>4</v>
      </c>
      <c r="G242" s="40" t="s">
        <v>21</v>
      </c>
    </row>
    <row r="243" spans="1:7">
      <c r="A243" s="35">
        <v>44974</v>
      </c>
      <c r="B243" s="36">
        <v>0.42371898148148146</v>
      </c>
      <c r="C243" s="37" t="s">
        <v>20</v>
      </c>
      <c r="D243" s="34">
        <v>45</v>
      </c>
      <c r="E243" s="38">
        <v>138.6</v>
      </c>
      <c r="F243" s="39" t="s">
        <v>4</v>
      </c>
      <c r="G243" s="40" t="s">
        <v>21</v>
      </c>
    </row>
    <row r="244" spans="1:7">
      <c r="A244" s="35">
        <v>44974</v>
      </c>
      <c r="B244" s="36">
        <v>0.42371898148148146</v>
      </c>
      <c r="C244" s="37" t="s">
        <v>20</v>
      </c>
      <c r="D244" s="34">
        <v>45</v>
      </c>
      <c r="E244" s="38">
        <v>138.6</v>
      </c>
      <c r="F244" s="39" t="s">
        <v>4</v>
      </c>
      <c r="G244" s="40" t="s">
        <v>21</v>
      </c>
    </row>
    <row r="245" spans="1:7">
      <c r="A245" s="35">
        <v>44974</v>
      </c>
      <c r="B245" s="36">
        <v>0.42371898148148146</v>
      </c>
      <c r="C245" s="37" t="s">
        <v>20</v>
      </c>
      <c r="D245" s="34">
        <v>45</v>
      </c>
      <c r="E245" s="38">
        <v>138.62</v>
      </c>
      <c r="F245" s="39" t="s">
        <v>4</v>
      </c>
      <c r="G245" s="40" t="s">
        <v>21</v>
      </c>
    </row>
    <row r="246" spans="1:7">
      <c r="A246" s="35">
        <v>44974</v>
      </c>
      <c r="B246" s="36">
        <v>0.42371898148148146</v>
      </c>
      <c r="C246" s="37" t="s">
        <v>20</v>
      </c>
      <c r="D246" s="34">
        <v>55</v>
      </c>
      <c r="E246" s="38">
        <v>138.6</v>
      </c>
      <c r="F246" s="39" t="s">
        <v>4</v>
      </c>
      <c r="G246" s="40" t="s">
        <v>21</v>
      </c>
    </row>
    <row r="247" spans="1:7">
      <c r="A247" s="35">
        <v>44974</v>
      </c>
      <c r="B247" s="36">
        <v>0.42371898148148146</v>
      </c>
      <c r="C247" s="37" t="s">
        <v>20</v>
      </c>
      <c r="D247" s="34">
        <v>55</v>
      </c>
      <c r="E247" s="38">
        <v>138.6</v>
      </c>
      <c r="F247" s="39" t="s">
        <v>4</v>
      </c>
      <c r="G247" s="40" t="s">
        <v>21</v>
      </c>
    </row>
    <row r="248" spans="1:7">
      <c r="A248" s="35">
        <v>44974</v>
      </c>
      <c r="B248" s="36">
        <v>0.42371898148148146</v>
      </c>
      <c r="C248" s="37" t="s">
        <v>20</v>
      </c>
      <c r="D248" s="34">
        <v>55</v>
      </c>
      <c r="E248" s="38">
        <v>138.62</v>
      </c>
      <c r="F248" s="39" t="s">
        <v>4</v>
      </c>
      <c r="G248" s="40" t="s">
        <v>21</v>
      </c>
    </row>
    <row r="249" spans="1:7">
      <c r="A249" s="35">
        <v>44974</v>
      </c>
      <c r="B249" s="36">
        <v>0.42771354166666664</v>
      </c>
      <c r="C249" s="37" t="s">
        <v>20</v>
      </c>
      <c r="D249" s="34">
        <v>100</v>
      </c>
      <c r="E249" s="38">
        <v>138.68</v>
      </c>
      <c r="F249" s="39" t="s">
        <v>4</v>
      </c>
      <c r="G249" s="40" t="s">
        <v>5</v>
      </c>
    </row>
    <row r="250" spans="1:7">
      <c r="A250" s="35">
        <v>44974</v>
      </c>
      <c r="B250" s="36">
        <v>0.42771354166666664</v>
      </c>
      <c r="C250" s="37" t="s">
        <v>20</v>
      </c>
      <c r="D250" s="34">
        <v>100</v>
      </c>
      <c r="E250" s="38">
        <v>138.68</v>
      </c>
      <c r="F250" s="39" t="s">
        <v>4</v>
      </c>
      <c r="G250" s="40" t="s">
        <v>5</v>
      </c>
    </row>
    <row r="251" spans="1:7">
      <c r="A251" s="35">
        <v>44974</v>
      </c>
      <c r="B251" s="36">
        <v>0.43250671296296295</v>
      </c>
      <c r="C251" s="37" t="s">
        <v>20</v>
      </c>
      <c r="D251" s="34">
        <v>100</v>
      </c>
      <c r="E251" s="38">
        <v>139.1</v>
      </c>
      <c r="F251" s="39" t="s">
        <v>4</v>
      </c>
      <c r="G251" s="40" t="s">
        <v>32</v>
      </c>
    </row>
    <row r="252" spans="1:7">
      <c r="A252" s="35">
        <v>44974</v>
      </c>
      <c r="B252" s="36">
        <v>0.43250671296296295</v>
      </c>
      <c r="C252" s="37" t="s">
        <v>20</v>
      </c>
      <c r="D252" s="34">
        <v>2</v>
      </c>
      <c r="E252" s="38">
        <v>139.08000000000001</v>
      </c>
      <c r="F252" s="39" t="s">
        <v>4</v>
      </c>
      <c r="G252" s="40" t="s">
        <v>21</v>
      </c>
    </row>
    <row r="253" spans="1:7">
      <c r="A253" s="35">
        <v>44974</v>
      </c>
      <c r="B253" s="36">
        <v>0.43250671296296295</v>
      </c>
      <c r="C253" s="37" t="s">
        <v>20</v>
      </c>
      <c r="D253" s="34">
        <v>6</v>
      </c>
      <c r="E253" s="38">
        <v>139.08000000000001</v>
      </c>
      <c r="F253" s="39" t="s">
        <v>4</v>
      </c>
      <c r="G253" s="40" t="s">
        <v>21</v>
      </c>
    </row>
    <row r="254" spans="1:7">
      <c r="A254" s="35">
        <v>44974</v>
      </c>
      <c r="B254" s="36">
        <v>0.43250671296296295</v>
      </c>
      <c r="C254" s="37" t="s">
        <v>20</v>
      </c>
      <c r="D254" s="34">
        <v>92</v>
      </c>
      <c r="E254" s="38">
        <v>139.08000000000001</v>
      </c>
      <c r="F254" s="39" t="s">
        <v>4</v>
      </c>
      <c r="G254" s="40" t="s">
        <v>21</v>
      </c>
    </row>
    <row r="255" spans="1:7">
      <c r="A255" s="35">
        <v>44974</v>
      </c>
      <c r="B255" s="36">
        <v>0.43250671296296295</v>
      </c>
      <c r="C255" s="37" t="s">
        <v>20</v>
      </c>
      <c r="D255" s="34">
        <v>100</v>
      </c>
      <c r="E255" s="38">
        <v>139.09</v>
      </c>
      <c r="F255" s="39" t="s">
        <v>4</v>
      </c>
      <c r="G255" s="40" t="s">
        <v>21</v>
      </c>
    </row>
    <row r="256" spans="1:7">
      <c r="A256" s="35">
        <v>44974</v>
      </c>
      <c r="B256" s="36">
        <v>0.43250671296296295</v>
      </c>
      <c r="C256" s="37" t="s">
        <v>20</v>
      </c>
      <c r="D256" s="34">
        <v>100</v>
      </c>
      <c r="E256" s="38">
        <v>139.09</v>
      </c>
      <c r="F256" s="39" t="s">
        <v>4</v>
      </c>
      <c r="G256" s="40" t="s">
        <v>21</v>
      </c>
    </row>
    <row r="257" spans="1:7">
      <c r="A257" s="35">
        <v>44974</v>
      </c>
      <c r="B257" s="36">
        <v>0.43250682870370372</v>
      </c>
      <c r="C257" s="37" t="s">
        <v>20</v>
      </c>
      <c r="D257" s="34">
        <v>10</v>
      </c>
      <c r="E257" s="38">
        <v>139.03</v>
      </c>
      <c r="F257" s="39" t="s">
        <v>4</v>
      </c>
      <c r="G257" s="40" t="s">
        <v>21</v>
      </c>
    </row>
    <row r="258" spans="1:7">
      <c r="A258" s="35">
        <v>44974</v>
      </c>
      <c r="B258" s="36">
        <v>0.43250682870370372</v>
      </c>
      <c r="C258" s="37" t="s">
        <v>20</v>
      </c>
      <c r="D258" s="34">
        <v>10</v>
      </c>
      <c r="E258" s="38">
        <v>139.03</v>
      </c>
      <c r="F258" s="39" t="s">
        <v>4</v>
      </c>
      <c r="G258" s="40" t="s">
        <v>21</v>
      </c>
    </row>
    <row r="259" spans="1:7">
      <c r="A259" s="35">
        <v>44974</v>
      </c>
      <c r="B259" s="36">
        <v>0.43250682870370372</v>
      </c>
      <c r="C259" s="37" t="s">
        <v>20</v>
      </c>
      <c r="D259" s="34">
        <v>10</v>
      </c>
      <c r="E259" s="38">
        <v>139.04</v>
      </c>
      <c r="F259" s="39" t="s">
        <v>4</v>
      </c>
      <c r="G259" s="40" t="s">
        <v>21</v>
      </c>
    </row>
    <row r="260" spans="1:7">
      <c r="A260" s="35">
        <v>44974</v>
      </c>
      <c r="B260" s="36">
        <v>0.43250682870370372</v>
      </c>
      <c r="C260" s="37" t="s">
        <v>20</v>
      </c>
      <c r="D260" s="34">
        <v>15</v>
      </c>
      <c r="E260" s="38">
        <v>139.04</v>
      </c>
      <c r="F260" s="39" t="s">
        <v>4</v>
      </c>
      <c r="G260" s="40" t="s">
        <v>21</v>
      </c>
    </row>
    <row r="261" spans="1:7">
      <c r="A261" s="35">
        <v>44974</v>
      </c>
      <c r="B261" s="36">
        <v>0.43250682870370372</v>
      </c>
      <c r="C261" s="37" t="s">
        <v>20</v>
      </c>
      <c r="D261" s="34">
        <v>75</v>
      </c>
      <c r="E261" s="38">
        <v>139.04</v>
      </c>
      <c r="F261" s="39" t="s">
        <v>4</v>
      </c>
      <c r="G261" s="40" t="s">
        <v>21</v>
      </c>
    </row>
    <row r="262" spans="1:7">
      <c r="A262" s="35">
        <v>44974</v>
      </c>
      <c r="B262" s="36">
        <v>0.43250682870370372</v>
      </c>
      <c r="C262" s="37" t="s">
        <v>20</v>
      </c>
      <c r="D262" s="34">
        <v>90</v>
      </c>
      <c r="E262" s="38">
        <v>139.03</v>
      </c>
      <c r="F262" s="39" t="s">
        <v>4</v>
      </c>
      <c r="G262" s="40" t="s">
        <v>21</v>
      </c>
    </row>
    <row r="263" spans="1:7">
      <c r="A263" s="35">
        <v>44974</v>
      </c>
      <c r="B263" s="36">
        <v>0.43250682870370372</v>
      </c>
      <c r="C263" s="37" t="s">
        <v>20</v>
      </c>
      <c r="D263" s="34">
        <v>90</v>
      </c>
      <c r="E263" s="38">
        <v>139.03</v>
      </c>
      <c r="F263" s="39" t="s">
        <v>4</v>
      </c>
      <c r="G263" s="40" t="s">
        <v>21</v>
      </c>
    </row>
    <row r="264" spans="1:7">
      <c r="A264" s="35">
        <v>44974</v>
      </c>
      <c r="B264" s="36">
        <v>0.43250682870370372</v>
      </c>
      <c r="C264" s="37" t="s">
        <v>20</v>
      </c>
      <c r="D264" s="34">
        <v>100</v>
      </c>
      <c r="E264" s="38">
        <v>139.04</v>
      </c>
      <c r="F264" s="39" t="s">
        <v>4</v>
      </c>
      <c r="G264" s="40" t="s">
        <v>21</v>
      </c>
    </row>
    <row r="265" spans="1:7">
      <c r="A265" s="35">
        <v>44974</v>
      </c>
      <c r="B265" s="36">
        <v>0.43250682870370372</v>
      </c>
      <c r="C265" s="37" t="s">
        <v>20</v>
      </c>
      <c r="D265" s="34">
        <v>100</v>
      </c>
      <c r="E265" s="38">
        <v>139.04</v>
      </c>
      <c r="F265" s="39" t="s">
        <v>4</v>
      </c>
      <c r="G265" s="40" t="s">
        <v>21</v>
      </c>
    </row>
    <row r="266" spans="1:7">
      <c r="A266" s="35">
        <v>44974</v>
      </c>
      <c r="B266" s="36">
        <v>0.43250682870370372</v>
      </c>
      <c r="C266" s="37" t="s">
        <v>20</v>
      </c>
      <c r="D266" s="34">
        <v>100</v>
      </c>
      <c r="E266" s="38">
        <v>139.05000000000001</v>
      </c>
      <c r="F266" s="39" t="s">
        <v>4</v>
      </c>
      <c r="G266" s="40" t="s">
        <v>21</v>
      </c>
    </row>
    <row r="267" spans="1:7">
      <c r="A267" s="35">
        <v>44974</v>
      </c>
      <c r="B267" s="36">
        <v>0.43250682870370372</v>
      </c>
      <c r="C267" s="37" t="s">
        <v>20</v>
      </c>
      <c r="D267" s="34">
        <v>100</v>
      </c>
      <c r="E267" s="38">
        <v>139.05000000000001</v>
      </c>
      <c r="F267" s="39" t="s">
        <v>4</v>
      </c>
      <c r="G267" s="40" t="s">
        <v>21</v>
      </c>
    </row>
    <row r="268" spans="1:7">
      <c r="A268" s="35">
        <v>44974</v>
      </c>
      <c r="B268" s="36">
        <v>0.43327546296296293</v>
      </c>
      <c r="C268" s="37" t="s">
        <v>20</v>
      </c>
      <c r="D268" s="34">
        <v>100</v>
      </c>
      <c r="E268" s="38">
        <v>139.11000000000001</v>
      </c>
      <c r="F268" s="39" t="s">
        <v>4</v>
      </c>
      <c r="G268" s="40" t="s">
        <v>32</v>
      </c>
    </row>
    <row r="269" spans="1:7">
      <c r="A269" s="35">
        <v>44974</v>
      </c>
      <c r="B269" s="36">
        <v>0.43327546296296293</v>
      </c>
      <c r="C269" s="37" t="s">
        <v>20</v>
      </c>
      <c r="D269" s="34">
        <v>24</v>
      </c>
      <c r="E269" s="38">
        <v>139.13</v>
      </c>
      <c r="F269" s="39" t="s">
        <v>4</v>
      </c>
      <c r="G269" s="40" t="s">
        <v>21</v>
      </c>
    </row>
    <row r="270" spans="1:7">
      <c r="A270" s="35">
        <v>44974</v>
      </c>
      <c r="B270" s="36">
        <v>0.43327546296296293</v>
      </c>
      <c r="C270" s="37" t="s">
        <v>20</v>
      </c>
      <c r="D270" s="34">
        <v>76</v>
      </c>
      <c r="E270" s="38">
        <v>139.13</v>
      </c>
      <c r="F270" s="39" t="s">
        <v>4</v>
      </c>
      <c r="G270" s="40" t="s">
        <v>21</v>
      </c>
    </row>
    <row r="271" spans="1:7">
      <c r="A271" s="35">
        <v>44974</v>
      </c>
      <c r="B271" s="36">
        <v>0.43327546296296293</v>
      </c>
      <c r="C271" s="37" t="s">
        <v>20</v>
      </c>
      <c r="D271" s="34">
        <v>100</v>
      </c>
      <c r="E271" s="38">
        <v>139.12</v>
      </c>
      <c r="F271" s="39" t="s">
        <v>4</v>
      </c>
      <c r="G271" s="40" t="s">
        <v>21</v>
      </c>
    </row>
    <row r="272" spans="1:7">
      <c r="A272" s="35">
        <v>44974</v>
      </c>
      <c r="B272" s="36">
        <v>0.43378148148148155</v>
      </c>
      <c r="C272" s="37" t="s">
        <v>20</v>
      </c>
      <c r="D272" s="34">
        <v>100</v>
      </c>
      <c r="E272" s="38">
        <v>138.99</v>
      </c>
      <c r="F272" s="39" t="s">
        <v>4</v>
      </c>
      <c r="G272" s="40" t="s">
        <v>5</v>
      </c>
    </row>
    <row r="273" spans="1:7">
      <c r="A273" s="35">
        <v>44974</v>
      </c>
      <c r="B273" s="36">
        <v>0.43378148148148155</v>
      </c>
      <c r="C273" s="37" t="s">
        <v>20</v>
      </c>
      <c r="D273" s="34">
        <v>8</v>
      </c>
      <c r="E273" s="38">
        <v>139</v>
      </c>
      <c r="F273" s="39" t="s">
        <v>4</v>
      </c>
      <c r="G273" s="40" t="s">
        <v>36</v>
      </c>
    </row>
    <row r="274" spans="1:7">
      <c r="A274" s="35">
        <v>44974</v>
      </c>
      <c r="B274" s="36">
        <v>0.43378148148148155</v>
      </c>
      <c r="C274" s="37" t="s">
        <v>20</v>
      </c>
      <c r="D274" s="34">
        <v>11</v>
      </c>
      <c r="E274" s="38">
        <v>139</v>
      </c>
      <c r="F274" s="39" t="s">
        <v>4</v>
      </c>
      <c r="G274" s="40" t="s">
        <v>36</v>
      </c>
    </row>
    <row r="275" spans="1:7">
      <c r="A275" s="35">
        <v>44974</v>
      </c>
      <c r="B275" s="36">
        <v>0.43378148148148155</v>
      </c>
      <c r="C275" s="37" t="s">
        <v>20</v>
      </c>
      <c r="D275" s="34">
        <v>81</v>
      </c>
      <c r="E275" s="38">
        <v>139</v>
      </c>
      <c r="F275" s="39" t="s">
        <v>4</v>
      </c>
      <c r="G275" s="40" t="s">
        <v>36</v>
      </c>
    </row>
    <row r="276" spans="1:7">
      <c r="A276" s="35">
        <v>44974</v>
      </c>
      <c r="B276" s="36">
        <v>0.43378194444444451</v>
      </c>
      <c r="C276" s="37" t="s">
        <v>20</v>
      </c>
      <c r="D276" s="34">
        <v>100</v>
      </c>
      <c r="E276" s="38">
        <v>138.96</v>
      </c>
      <c r="F276" s="39" t="s">
        <v>4</v>
      </c>
      <c r="G276" s="40" t="s">
        <v>36</v>
      </c>
    </row>
    <row r="277" spans="1:7">
      <c r="A277" s="35">
        <v>44974</v>
      </c>
      <c r="B277" s="36">
        <v>0.43378206018518517</v>
      </c>
      <c r="C277" s="37" t="s">
        <v>20</v>
      </c>
      <c r="D277" s="34">
        <v>100</v>
      </c>
      <c r="E277" s="38">
        <v>138.94999999999999</v>
      </c>
      <c r="F277" s="39" t="s">
        <v>4</v>
      </c>
      <c r="G277" s="40" t="s">
        <v>32</v>
      </c>
    </row>
    <row r="278" spans="1:7">
      <c r="A278" s="35">
        <v>44974</v>
      </c>
      <c r="B278" s="36">
        <v>0.43522199074074075</v>
      </c>
      <c r="C278" s="37" t="s">
        <v>20</v>
      </c>
      <c r="D278" s="34">
        <v>22</v>
      </c>
      <c r="E278" s="38">
        <v>139.05000000000001</v>
      </c>
      <c r="F278" s="39" t="s">
        <v>4</v>
      </c>
      <c r="G278" s="40" t="s">
        <v>36</v>
      </c>
    </row>
    <row r="279" spans="1:7">
      <c r="A279" s="35">
        <v>44974</v>
      </c>
      <c r="B279" s="36">
        <v>0.43522199074074075</v>
      </c>
      <c r="C279" s="37" t="s">
        <v>20</v>
      </c>
      <c r="D279" s="34">
        <v>37</v>
      </c>
      <c r="E279" s="38">
        <v>139.05000000000001</v>
      </c>
      <c r="F279" s="39" t="s">
        <v>4</v>
      </c>
      <c r="G279" s="40" t="s">
        <v>36</v>
      </c>
    </row>
    <row r="280" spans="1:7">
      <c r="A280" s="35">
        <v>44974</v>
      </c>
      <c r="B280" s="36">
        <v>0.43522199074074075</v>
      </c>
      <c r="C280" s="37" t="s">
        <v>20</v>
      </c>
      <c r="D280" s="34">
        <v>41</v>
      </c>
      <c r="E280" s="38">
        <v>139.05000000000001</v>
      </c>
      <c r="F280" s="39" t="s">
        <v>4</v>
      </c>
      <c r="G280" s="40" t="s">
        <v>36</v>
      </c>
    </row>
    <row r="281" spans="1:7">
      <c r="A281" s="35">
        <v>44974</v>
      </c>
      <c r="B281" s="36">
        <v>0.43522199074074075</v>
      </c>
      <c r="C281" s="37" t="s">
        <v>20</v>
      </c>
      <c r="D281" s="34">
        <v>100</v>
      </c>
      <c r="E281" s="38">
        <v>139.04</v>
      </c>
      <c r="F281" s="39" t="s">
        <v>4</v>
      </c>
      <c r="G281" s="40" t="s">
        <v>32</v>
      </c>
    </row>
    <row r="282" spans="1:7">
      <c r="A282" s="35">
        <v>44974</v>
      </c>
      <c r="B282" s="36">
        <v>0.44005034722222225</v>
      </c>
      <c r="C282" s="37" t="s">
        <v>20</v>
      </c>
      <c r="D282" s="34">
        <v>26</v>
      </c>
      <c r="E282" s="38">
        <v>139.69999999999999</v>
      </c>
      <c r="F282" s="39" t="s">
        <v>4</v>
      </c>
      <c r="G282" s="40" t="s">
        <v>5</v>
      </c>
    </row>
    <row r="283" spans="1:7">
      <c r="A283" s="35">
        <v>44974</v>
      </c>
      <c r="B283" s="36">
        <v>0.44005034722222225</v>
      </c>
      <c r="C283" s="37" t="s">
        <v>20</v>
      </c>
      <c r="D283" s="34">
        <v>32</v>
      </c>
      <c r="E283" s="38">
        <v>139.69999999999999</v>
      </c>
      <c r="F283" s="39" t="s">
        <v>4</v>
      </c>
      <c r="G283" s="40" t="s">
        <v>5</v>
      </c>
    </row>
    <row r="284" spans="1:7">
      <c r="A284" s="35">
        <v>44974</v>
      </c>
      <c r="B284" s="36">
        <v>0.44005034722222225</v>
      </c>
      <c r="C284" s="37" t="s">
        <v>20</v>
      </c>
      <c r="D284" s="34">
        <v>42</v>
      </c>
      <c r="E284" s="38">
        <v>139.69999999999999</v>
      </c>
      <c r="F284" s="39" t="s">
        <v>4</v>
      </c>
      <c r="G284" s="40" t="s">
        <v>5</v>
      </c>
    </row>
    <row r="285" spans="1:7">
      <c r="A285" s="35">
        <v>44974</v>
      </c>
      <c r="B285" s="36">
        <v>0.44005034722222225</v>
      </c>
      <c r="C285" s="37" t="s">
        <v>20</v>
      </c>
      <c r="D285" s="34">
        <v>42</v>
      </c>
      <c r="E285" s="38">
        <v>139.69999999999999</v>
      </c>
      <c r="F285" s="39" t="s">
        <v>4</v>
      </c>
      <c r="G285" s="40" t="s">
        <v>5</v>
      </c>
    </row>
    <row r="286" spans="1:7">
      <c r="A286" s="35">
        <v>44974</v>
      </c>
      <c r="B286" s="36">
        <v>0.44005034722222225</v>
      </c>
      <c r="C286" s="37" t="s">
        <v>20</v>
      </c>
      <c r="D286" s="34">
        <v>58</v>
      </c>
      <c r="E286" s="38">
        <v>139.69999999999999</v>
      </c>
      <c r="F286" s="39" t="s">
        <v>4</v>
      </c>
      <c r="G286" s="40" t="s">
        <v>5</v>
      </c>
    </row>
    <row r="287" spans="1:7">
      <c r="A287" s="35">
        <v>44974</v>
      </c>
      <c r="B287" s="36">
        <v>0.44005034722222225</v>
      </c>
      <c r="C287" s="37" t="s">
        <v>20</v>
      </c>
      <c r="D287" s="34">
        <v>7</v>
      </c>
      <c r="E287" s="38">
        <v>139.68</v>
      </c>
      <c r="F287" s="39" t="s">
        <v>4</v>
      </c>
      <c r="G287" s="40" t="s">
        <v>21</v>
      </c>
    </row>
    <row r="288" spans="1:7">
      <c r="A288" s="35">
        <v>44974</v>
      </c>
      <c r="B288" s="36">
        <v>0.44005034722222225</v>
      </c>
      <c r="C288" s="37" t="s">
        <v>20</v>
      </c>
      <c r="D288" s="34">
        <v>35</v>
      </c>
      <c r="E288" s="38">
        <v>139.68</v>
      </c>
      <c r="F288" s="39" t="s">
        <v>4</v>
      </c>
      <c r="G288" s="40" t="s">
        <v>21</v>
      </c>
    </row>
    <row r="289" spans="1:7">
      <c r="A289" s="35">
        <v>44974</v>
      </c>
      <c r="B289" s="36">
        <v>0.44005034722222225</v>
      </c>
      <c r="C289" s="37" t="s">
        <v>20</v>
      </c>
      <c r="D289" s="34">
        <v>35</v>
      </c>
      <c r="E289" s="38">
        <v>139.68</v>
      </c>
      <c r="F289" s="39" t="s">
        <v>4</v>
      </c>
      <c r="G289" s="40" t="s">
        <v>21</v>
      </c>
    </row>
    <row r="290" spans="1:7">
      <c r="A290" s="35">
        <v>44974</v>
      </c>
      <c r="B290" s="36">
        <v>0.44005034722222225</v>
      </c>
      <c r="C290" s="37" t="s">
        <v>20</v>
      </c>
      <c r="D290" s="34">
        <v>58</v>
      </c>
      <c r="E290" s="38">
        <v>139.68</v>
      </c>
      <c r="F290" s="39" t="s">
        <v>4</v>
      </c>
      <c r="G290" s="40" t="s">
        <v>21</v>
      </c>
    </row>
    <row r="291" spans="1:7">
      <c r="A291" s="35">
        <v>44974</v>
      </c>
      <c r="B291" s="36">
        <v>0.44005034722222225</v>
      </c>
      <c r="C291" s="37" t="s">
        <v>20</v>
      </c>
      <c r="D291" s="34">
        <v>65</v>
      </c>
      <c r="E291" s="38">
        <v>139.68</v>
      </c>
      <c r="F291" s="39" t="s">
        <v>4</v>
      </c>
      <c r="G291" s="40" t="s">
        <v>21</v>
      </c>
    </row>
    <row r="292" spans="1:7">
      <c r="A292" s="35">
        <v>44974</v>
      </c>
      <c r="B292" s="36">
        <v>0.44007071759259264</v>
      </c>
      <c r="C292" s="37" t="s">
        <v>20</v>
      </c>
      <c r="D292" s="34">
        <v>2</v>
      </c>
      <c r="E292" s="38">
        <v>139.59</v>
      </c>
      <c r="F292" s="39" t="s">
        <v>4</v>
      </c>
      <c r="G292" s="40" t="s">
        <v>21</v>
      </c>
    </row>
    <row r="293" spans="1:7">
      <c r="A293" s="35">
        <v>44974</v>
      </c>
      <c r="B293" s="36">
        <v>0.44007071759259264</v>
      </c>
      <c r="C293" s="37" t="s">
        <v>20</v>
      </c>
      <c r="D293" s="34">
        <v>3</v>
      </c>
      <c r="E293" s="38">
        <v>139.59</v>
      </c>
      <c r="F293" s="39" t="s">
        <v>4</v>
      </c>
      <c r="G293" s="40" t="s">
        <v>21</v>
      </c>
    </row>
    <row r="294" spans="1:7">
      <c r="A294" s="35">
        <v>44974</v>
      </c>
      <c r="B294" s="36">
        <v>0.44007071759259264</v>
      </c>
      <c r="C294" s="37" t="s">
        <v>20</v>
      </c>
      <c r="D294" s="34">
        <v>7</v>
      </c>
      <c r="E294" s="38">
        <v>139.59</v>
      </c>
      <c r="F294" s="39" t="s">
        <v>4</v>
      </c>
      <c r="G294" s="40" t="s">
        <v>21</v>
      </c>
    </row>
    <row r="295" spans="1:7">
      <c r="A295" s="35">
        <v>44974</v>
      </c>
      <c r="B295" s="36">
        <v>0.44007071759259264</v>
      </c>
      <c r="C295" s="37" t="s">
        <v>20</v>
      </c>
      <c r="D295" s="34">
        <v>8</v>
      </c>
      <c r="E295" s="38">
        <v>139.59</v>
      </c>
      <c r="F295" s="39" t="s">
        <v>4</v>
      </c>
      <c r="G295" s="40" t="s">
        <v>21</v>
      </c>
    </row>
    <row r="296" spans="1:7">
      <c r="A296" s="35">
        <v>44974</v>
      </c>
      <c r="B296" s="36">
        <v>0.44007071759259264</v>
      </c>
      <c r="C296" s="37" t="s">
        <v>20</v>
      </c>
      <c r="D296" s="34">
        <v>80</v>
      </c>
      <c r="E296" s="38">
        <v>139.59</v>
      </c>
      <c r="F296" s="39" t="s">
        <v>4</v>
      </c>
      <c r="G296" s="40" t="s">
        <v>21</v>
      </c>
    </row>
    <row r="297" spans="1:7">
      <c r="A297" s="35">
        <v>44974</v>
      </c>
      <c r="B297" s="36">
        <v>0.44007071759259264</v>
      </c>
      <c r="C297" s="37" t="s">
        <v>20</v>
      </c>
      <c r="D297" s="34">
        <v>100</v>
      </c>
      <c r="E297" s="38">
        <v>139.59</v>
      </c>
      <c r="F297" s="39" t="s">
        <v>4</v>
      </c>
      <c r="G297" s="40" t="s">
        <v>21</v>
      </c>
    </row>
    <row r="298" spans="1:7">
      <c r="A298" s="35">
        <v>44974</v>
      </c>
      <c r="B298" s="36">
        <v>0.44007071759259264</v>
      </c>
      <c r="C298" s="37" t="s">
        <v>20</v>
      </c>
      <c r="D298" s="34">
        <v>100</v>
      </c>
      <c r="E298" s="38">
        <v>139.58000000000001</v>
      </c>
      <c r="F298" s="39" t="s">
        <v>4</v>
      </c>
      <c r="G298" s="40" t="s">
        <v>21</v>
      </c>
    </row>
    <row r="299" spans="1:7">
      <c r="A299" s="35">
        <v>44974</v>
      </c>
      <c r="B299" s="36">
        <v>0.44007071759259264</v>
      </c>
      <c r="C299" s="37" t="s">
        <v>20</v>
      </c>
      <c r="D299" s="34">
        <v>100</v>
      </c>
      <c r="E299" s="38">
        <v>139.58000000000001</v>
      </c>
      <c r="F299" s="39" t="s">
        <v>4</v>
      </c>
      <c r="G299" s="40" t="s">
        <v>21</v>
      </c>
    </row>
    <row r="300" spans="1:7">
      <c r="A300" s="35">
        <v>44974</v>
      </c>
      <c r="B300" s="36">
        <v>0.44008854166666667</v>
      </c>
      <c r="C300" s="37" t="s">
        <v>20</v>
      </c>
      <c r="D300" s="34">
        <v>3</v>
      </c>
      <c r="E300" s="38">
        <v>139.58000000000001</v>
      </c>
      <c r="F300" s="39" t="s">
        <v>4</v>
      </c>
      <c r="G300" s="40" t="s">
        <v>21</v>
      </c>
    </row>
    <row r="301" spans="1:7">
      <c r="A301" s="35">
        <v>44974</v>
      </c>
      <c r="B301" s="36">
        <v>0.44008854166666667</v>
      </c>
      <c r="C301" s="37" t="s">
        <v>20</v>
      </c>
      <c r="D301" s="34">
        <v>100</v>
      </c>
      <c r="E301" s="38">
        <v>139.58000000000001</v>
      </c>
      <c r="F301" s="39" t="s">
        <v>4</v>
      </c>
      <c r="G301" s="40" t="s">
        <v>21</v>
      </c>
    </row>
    <row r="302" spans="1:7">
      <c r="A302" s="35">
        <v>44974</v>
      </c>
      <c r="B302" s="36">
        <v>0.44058831018518529</v>
      </c>
      <c r="C302" s="37" t="s">
        <v>20</v>
      </c>
      <c r="D302" s="34">
        <v>40</v>
      </c>
      <c r="E302" s="38">
        <v>139.51</v>
      </c>
      <c r="F302" s="39" t="s">
        <v>4</v>
      </c>
      <c r="G302" s="40" t="s">
        <v>21</v>
      </c>
    </row>
    <row r="303" spans="1:7">
      <c r="A303" s="35">
        <v>44974</v>
      </c>
      <c r="B303" s="36">
        <v>0.44058831018518529</v>
      </c>
      <c r="C303" s="37" t="s">
        <v>20</v>
      </c>
      <c r="D303" s="34">
        <v>60</v>
      </c>
      <c r="E303" s="38">
        <v>139.51</v>
      </c>
      <c r="F303" s="39" t="s">
        <v>4</v>
      </c>
      <c r="G303" s="40" t="s">
        <v>21</v>
      </c>
    </row>
    <row r="304" spans="1:7">
      <c r="A304" s="35">
        <v>44974</v>
      </c>
      <c r="B304" s="36">
        <v>0.44058831018518529</v>
      </c>
      <c r="C304" s="37" t="s">
        <v>20</v>
      </c>
      <c r="D304" s="34">
        <v>100</v>
      </c>
      <c r="E304" s="38">
        <v>139.51</v>
      </c>
      <c r="F304" s="39" t="s">
        <v>4</v>
      </c>
      <c r="G304" s="40" t="s">
        <v>21</v>
      </c>
    </row>
    <row r="305" spans="1:7">
      <c r="A305" s="35">
        <v>44974</v>
      </c>
      <c r="B305" s="36">
        <v>0.44058842592592595</v>
      </c>
      <c r="C305" s="37" t="s">
        <v>20</v>
      </c>
      <c r="D305" s="34">
        <v>100</v>
      </c>
      <c r="E305" s="38">
        <v>139.5</v>
      </c>
      <c r="F305" s="39" t="s">
        <v>4</v>
      </c>
      <c r="G305" s="40" t="s">
        <v>5</v>
      </c>
    </row>
    <row r="306" spans="1:7">
      <c r="A306" s="35">
        <v>44974</v>
      </c>
      <c r="B306" s="36">
        <v>0.44058842592592595</v>
      </c>
      <c r="C306" s="37" t="s">
        <v>20</v>
      </c>
      <c r="D306" s="34">
        <v>40</v>
      </c>
      <c r="E306" s="38">
        <v>139.51</v>
      </c>
      <c r="F306" s="39" t="s">
        <v>4</v>
      </c>
      <c r="G306" s="40" t="s">
        <v>21</v>
      </c>
    </row>
    <row r="307" spans="1:7">
      <c r="A307" s="35">
        <v>44974</v>
      </c>
      <c r="B307" s="36">
        <v>0.44058842592592595</v>
      </c>
      <c r="C307" s="37" t="s">
        <v>20</v>
      </c>
      <c r="D307" s="34">
        <v>52</v>
      </c>
      <c r="E307" s="38">
        <v>139.51</v>
      </c>
      <c r="F307" s="39" t="s">
        <v>4</v>
      </c>
      <c r="G307" s="40" t="s">
        <v>21</v>
      </c>
    </row>
    <row r="308" spans="1:7">
      <c r="A308" s="35">
        <v>44974</v>
      </c>
      <c r="B308" s="36">
        <v>0.442705787037037</v>
      </c>
      <c r="C308" s="37" t="s">
        <v>20</v>
      </c>
      <c r="D308" s="34">
        <v>100</v>
      </c>
      <c r="E308" s="38">
        <v>139.41</v>
      </c>
      <c r="F308" s="39" t="s">
        <v>4</v>
      </c>
      <c r="G308" s="40" t="s">
        <v>21</v>
      </c>
    </row>
    <row r="309" spans="1:7">
      <c r="A309" s="35">
        <v>44974</v>
      </c>
      <c r="B309" s="36">
        <v>0.442705787037037</v>
      </c>
      <c r="C309" s="37" t="s">
        <v>20</v>
      </c>
      <c r="D309" s="34">
        <v>100</v>
      </c>
      <c r="E309" s="38">
        <v>139.41999999999999</v>
      </c>
      <c r="F309" s="39" t="s">
        <v>4</v>
      </c>
      <c r="G309" s="40" t="s">
        <v>21</v>
      </c>
    </row>
    <row r="310" spans="1:7">
      <c r="A310" s="35">
        <v>44974</v>
      </c>
      <c r="B310" s="36">
        <v>0.442705787037037</v>
      </c>
      <c r="C310" s="37" t="s">
        <v>20</v>
      </c>
      <c r="D310" s="34">
        <v>100</v>
      </c>
      <c r="E310" s="38">
        <v>139.41999999999999</v>
      </c>
      <c r="F310" s="39" t="s">
        <v>4</v>
      </c>
      <c r="G310" s="40" t="s">
        <v>21</v>
      </c>
    </row>
    <row r="311" spans="1:7">
      <c r="A311" s="35">
        <v>44974</v>
      </c>
      <c r="B311" s="36">
        <v>0.44540000000000002</v>
      </c>
      <c r="C311" s="37" t="s">
        <v>20</v>
      </c>
      <c r="D311" s="34">
        <v>100</v>
      </c>
      <c r="E311" s="38">
        <v>138.99</v>
      </c>
      <c r="F311" s="39" t="s">
        <v>4</v>
      </c>
      <c r="G311" s="40" t="s">
        <v>6</v>
      </c>
    </row>
    <row r="312" spans="1:7">
      <c r="A312" s="35">
        <v>44974</v>
      </c>
      <c r="B312" s="36">
        <v>0.44543506944444444</v>
      </c>
      <c r="C312" s="37" t="s">
        <v>20</v>
      </c>
      <c r="D312" s="34">
        <v>90</v>
      </c>
      <c r="E312" s="38">
        <v>138.93</v>
      </c>
      <c r="F312" s="39" t="s">
        <v>4</v>
      </c>
      <c r="G312" s="40" t="s">
        <v>21</v>
      </c>
    </row>
    <row r="313" spans="1:7">
      <c r="A313" s="35">
        <v>44974</v>
      </c>
      <c r="B313" s="36">
        <v>0.44604571759259259</v>
      </c>
      <c r="C313" s="37" t="s">
        <v>20</v>
      </c>
      <c r="D313" s="34">
        <v>20</v>
      </c>
      <c r="E313" s="38">
        <v>138.91</v>
      </c>
      <c r="F313" s="39" t="s">
        <v>4</v>
      </c>
      <c r="G313" s="40" t="s">
        <v>22</v>
      </c>
    </row>
    <row r="314" spans="1:7">
      <c r="A314" s="35">
        <v>44974</v>
      </c>
      <c r="B314" s="36">
        <v>0.44604571759259259</v>
      </c>
      <c r="C314" s="37" t="s">
        <v>20</v>
      </c>
      <c r="D314" s="34">
        <v>80</v>
      </c>
      <c r="E314" s="38">
        <v>138.91</v>
      </c>
      <c r="F314" s="39" t="s">
        <v>4</v>
      </c>
      <c r="G314" s="40" t="s">
        <v>22</v>
      </c>
    </row>
    <row r="315" spans="1:7">
      <c r="A315" s="35">
        <v>44974</v>
      </c>
      <c r="B315" s="36">
        <v>0.44604571759259259</v>
      </c>
      <c r="C315" s="37" t="s">
        <v>20</v>
      </c>
      <c r="D315" s="34">
        <v>1</v>
      </c>
      <c r="E315" s="38">
        <v>138.91</v>
      </c>
      <c r="F315" s="39" t="s">
        <v>4</v>
      </c>
      <c r="G315" s="40" t="s">
        <v>21</v>
      </c>
    </row>
    <row r="316" spans="1:7">
      <c r="A316" s="35">
        <v>44974</v>
      </c>
      <c r="B316" s="36">
        <v>0.44604571759259259</v>
      </c>
      <c r="C316" s="37" t="s">
        <v>20</v>
      </c>
      <c r="D316" s="34">
        <v>9</v>
      </c>
      <c r="E316" s="38">
        <v>138.91</v>
      </c>
      <c r="F316" s="39" t="s">
        <v>4</v>
      </c>
      <c r="G316" s="40" t="s">
        <v>21</v>
      </c>
    </row>
    <row r="317" spans="1:7">
      <c r="A317" s="35">
        <v>44974</v>
      </c>
      <c r="B317" s="36">
        <v>0.44604571759259259</v>
      </c>
      <c r="C317" s="37" t="s">
        <v>20</v>
      </c>
      <c r="D317" s="34">
        <v>10</v>
      </c>
      <c r="E317" s="38">
        <v>138.91</v>
      </c>
      <c r="F317" s="39" t="s">
        <v>4</v>
      </c>
      <c r="G317" s="40" t="s">
        <v>21</v>
      </c>
    </row>
    <row r="318" spans="1:7">
      <c r="A318" s="35">
        <v>44974</v>
      </c>
      <c r="B318" s="36">
        <v>0.44604571759259259</v>
      </c>
      <c r="C318" s="37" t="s">
        <v>20</v>
      </c>
      <c r="D318" s="34">
        <v>10</v>
      </c>
      <c r="E318" s="38">
        <v>138.91</v>
      </c>
      <c r="F318" s="39" t="s">
        <v>4</v>
      </c>
      <c r="G318" s="40" t="s">
        <v>21</v>
      </c>
    </row>
    <row r="319" spans="1:7">
      <c r="A319" s="35">
        <v>44974</v>
      </c>
      <c r="B319" s="36">
        <v>0.44604571759259259</v>
      </c>
      <c r="C319" s="37" t="s">
        <v>20</v>
      </c>
      <c r="D319" s="34">
        <v>10</v>
      </c>
      <c r="E319" s="38">
        <v>138.93</v>
      </c>
      <c r="F319" s="39" t="s">
        <v>4</v>
      </c>
      <c r="G319" s="40" t="s">
        <v>21</v>
      </c>
    </row>
    <row r="320" spans="1:7">
      <c r="A320" s="35">
        <v>44974</v>
      </c>
      <c r="B320" s="36">
        <v>0.44604571759259259</v>
      </c>
      <c r="C320" s="37" t="s">
        <v>20</v>
      </c>
      <c r="D320" s="34">
        <v>90</v>
      </c>
      <c r="E320" s="38">
        <v>138.91</v>
      </c>
      <c r="F320" s="39" t="s">
        <v>4</v>
      </c>
      <c r="G320" s="40" t="s">
        <v>21</v>
      </c>
    </row>
    <row r="321" spans="1:7">
      <c r="A321" s="35">
        <v>44974</v>
      </c>
      <c r="B321" s="36">
        <v>0.44604571759259259</v>
      </c>
      <c r="C321" s="37" t="s">
        <v>20</v>
      </c>
      <c r="D321" s="34">
        <v>90</v>
      </c>
      <c r="E321" s="38">
        <v>138.91</v>
      </c>
      <c r="F321" s="39" t="s">
        <v>4</v>
      </c>
      <c r="G321" s="40" t="s">
        <v>21</v>
      </c>
    </row>
    <row r="322" spans="1:7">
      <c r="A322" s="35">
        <v>44974</v>
      </c>
      <c r="B322" s="36">
        <v>0.44604571759259259</v>
      </c>
      <c r="C322" s="37" t="s">
        <v>20</v>
      </c>
      <c r="D322" s="34">
        <v>90</v>
      </c>
      <c r="E322" s="38">
        <v>138.91</v>
      </c>
      <c r="F322" s="39" t="s">
        <v>4</v>
      </c>
      <c r="G322" s="40" t="s">
        <v>21</v>
      </c>
    </row>
    <row r="323" spans="1:7">
      <c r="A323" s="35">
        <v>44974</v>
      </c>
      <c r="B323" s="36">
        <v>0.44604571759259259</v>
      </c>
      <c r="C323" s="37" t="s">
        <v>20</v>
      </c>
      <c r="D323" s="34">
        <v>1</v>
      </c>
      <c r="E323" s="38">
        <v>138.88999999999999</v>
      </c>
      <c r="F323" s="39" t="s">
        <v>4</v>
      </c>
      <c r="G323" s="40" t="s">
        <v>21</v>
      </c>
    </row>
    <row r="324" spans="1:7">
      <c r="A324" s="35">
        <v>44974</v>
      </c>
      <c r="B324" s="36">
        <v>0.44604571759259259</v>
      </c>
      <c r="C324" s="37" t="s">
        <v>20</v>
      </c>
      <c r="D324" s="34">
        <v>2</v>
      </c>
      <c r="E324" s="38">
        <v>138.88999999999999</v>
      </c>
      <c r="F324" s="39" t="s">
        <v>4</v>
      </c>
      <c r="G324" s="40" t="s">
        <v>21</v>
      </c>
    </row>
    <row r="325" spans="1:7">
      <c r="A325" s="35">
        <v>44974</v>
      </c>
      <c r="B325" s="36">
        <v>0.44604571759259259</v>
      </c>
      <c r="C325" s="37" t="s">
        <v>20</v>
      </c>
      <c r="D325" s="34">
        <v>40</v>
      </c>
      <c r="E325" s="38">
        <v>138.88999999999999</v>
      </c>
      <c r="F325" s="39" t="s">
        <v>4</v>
      </c>
      <c r="G325" s="40" t="s">
        <v>21</v>
      </c>
    </row>
    <row r="326" spans="1:7">
      <c r="A326" s="35">
        <v>44974</v>
      </c>
      <c r="B326" s="36">
        <v>0.44604571759259259</v>
      </c>
      <c r="C326" s="37" t="s">
        <v>20</v>
      </c>
      <c r="D326" s="34">
        <v>57</v>
      </c>
      <c r="E326" s="38">
        <v>138.88999999999999</v>
      </c>
      <c r="F326" s="39" t="s">
        <v>4</v>
      </c>
      <c r="G326" s="40" t="s">
        <v>21</v>
      </c>
    </row>
    <row r="327" spans="1:7">
      <c r="A327" s="35">
        <v>44974</v>
      </c>
      <c r="B327" s="36">
        <v>0.44604571759259259</v>
      </c>
      <c r="C327" s="37" t="s">
        <v>20</v>
      </c>
      <c r="D327" s="34">
        <v>100</v>
      </c>
      <c r="E327" s="38">
        <v>138.9</v>
      </c>
      <c r="F327" s="39" t="s">
        <v>4</v>
      </c>
      <c r="G327" s="40" t="s">
        <v>21</v>
      </c>
    </row>
    <row r="328" spans="1:7">
      <c r="A328" s="35">
        <v>44974</v>
      </c>
      <c r="B328" s="36">
        <v>0.44700625000000005</v>
      </c>
      <c r="C328" s="37" t="s">
        <v>20</v>
      </c>
      <c r="D328" s="34">
        <v>13</v>
      </c>
      <c r="E328" s="38">
        <v>138.72</v>
      </c>
      <c r="F328" s="39" t="s">
        <v>4</v>
      </c>
      <c r="G328" s="40" t="s">
        <v>22</v>
      </c>
    </row>
    <row r="329" spans="1:7">
      <c r="A329" s="35">
        <v>44974</v>
      </c>
      <c r="B329" s="36">
        <v>0.44700625000000005</v>
      </c>
      <c r="C329" s="37" t="s">
        <v>20</v>
      </c>
      <c r="D329" s="34">
        <v>27</v>
      </c>
      <c r="E329" s="38">
        <v>138.72</v>
      </c>
      <c r="F329" s="39" t="s">
        <v>4</v>
      </c>
      <c r="G329" s="40" t="s">
        <v>22</v>
      </c>
    </row>
    <row r="330" spans="1:7">
      <c r="A330" s="35">
        <v>44974</v>
      </c>
      <c r="B330" s="36">
        <v>0.44700625000000005</v>
      </c>
      <c r="C330" s="37" t="s">
        <v>20</v>
      </c>
      <c r="D330" s="34">
        <v>60</v>
      </c>
      <c r="E330" s="38">
        <v>138.72</v>
      </c>
      <c r="F330" s="39" t="s">
        <v>4</v>
      </c>
      <c r="G330" s="40" t="s">
        <v>22</v>
      </c>
    </row>
    <row r="331" spans="1:7">
      <c r="A331" s="35">
        <v>44974</v>
      </c>
      <c r="B331" s="36">
        <v>0.44700625000000005</v>
      </c>
      <c r="C331" s="37" t="s">
        <v>20</v>
      </c>
      <c r="D331" s="34">
        <v>17</v>
      </c>
      <c r="E331" s="38">
        <v>138.71</v>
      </c>
      <c r="F331" s="39" t="s">
        <v>4</v>
      </c>
      <c r="G331" s="40" t="s">
        <v>21</v>
      </c>
    </row>
    <row r="332" spans="1:7">
      <c r="A332" s="35">
        <v>44974</v>
      </c>
      <c r="B332" s="36">
        <v>0.44700625000000005</v>
      </c>
      <c r="C332" s="37" t="s">
        <v>20</v>
      </c>
      <c r="D332" s="34">
        <v>30</v>
      </c>
      <c r="E332" s="38">
        <v>138.71</v>
      </c>
      <c r="F332" s="39" t="s">
        <v>4</v>
      </c>
      <c r="G332" s="40" t="s">
        <v>21</v>
      </c>
    </row>
    <row r="333" spans="1:7">
      <c r="A333" s="35">
        <v>44974</v>
      </c>
      <c r="B333" s="36">
        <v>0.44700625000000005</v>
      </c>
      <c r="C333" s="37" t="s">
        <v>20</v>
      </c>
      <c r="D333" s="34">
        <v>53</v>
      </c>
      <c r="E333" s="38">
        <v>138.71</v>
      </c>
      <c r="F333" s="39" t="s">
        <v>4</v>
      </c>
      <c r="G333" s="40" t="s">
        <v>21</v>
      </c>
    </row>
    <row r="334" spans="1:7">
      <c r="A334" s="35">
        <v>44974</v>
      </c>
      <c r="B334" s="36">
        <v>0.44700625000000005</v>
      </c>
      <c r="C334" s="37" t="s">
        <v>20</v>
      </c>
      <c r="D334" s="34">
        <v>100</v>
      </c>
      <c r="E334" s="38">
        <v>138.72</v>
      </c>
      <c r="F334" s="39" t="s">
        <v>4</v>
      </c>
      <c r="G334" s="40" t="s">
        <v>21</v>
      </c>
    </row>
    <row r="335" spans="1:7">
      <c r="A335" s="35">
        <v>44974</v>
      </c>
      <c r="B335" s="36">
        <v>0.44700625000000005</v>
      </c>
      <c r="C335" s="37" t="s">
        <v>20</v>
      </c>
      <c r="D335" s="34">
        <v>100</v>
      </c>
      <c r="E335" s="38">
        <v>138.72</v>
      </c>
      <c r="F335" s="39" t="s">
        <v>4</v>
      </c>
      <c r="G335" s="40" t="s">
        <v>21</v>
      </c>
    </row>
    <row r="336" spans="1:7">
      <c r="A336" s="35">
        <v>44974</v>
      </c>
      <c r="B336" s="36">
        <v>0.44928750000000006</v>
      </c>
      <c r="C336" s="37" t="s">
        <v>20</v>
      </c>
      <c r="D336" s="34">
        <v>10</v>
      </c>
      <c r="E336" s="38">
        <v>138.81</v>
      </c>
      <c r="F336" s="39" t="s">
        <v>4</v>
      </c>
      <c r="G336" s="40" t="s">
        <v>22</v>
      </c>
    </row>
    <row r="337" spans="1:7">
      <c r="A337" s="35">
        <v>44974</v>
      </c>
      <c r="B337" s="36">
        <v>0.44928750000000006</v>
      </c>
      <c r="C337" s="37" t="s">
        <v>20</v>
      </c>
      <c r="D337" s="34">
        <v>10</v>
      </c>
      <c r="E337" s="38">
        <v>138.81</v>
      </c>
      <c r="F337" s="39" t="s">
        <v>4</v>
      </c>
      <c r="G337" s="40" t="s">
        <v>22</v>
      </c>
    </row>
    <row r="338" spans="1:7">
      <c r="A338" s="35">
        <v>44974</v>
      </c>
      <c r="B338" s="36">
        <v>0.44928750000000006</v>
      </c>
      <c r="C338" s="37" t="s">
        <v>20</v>
      </c>
      <c r="D338" s="34">
        <v>10</v>
      </c>
      <c r="E338" s="38">
        <v>138.81</v>
      </c>
      <c r="F338" s="39" t="s">
        <v>4</v>
      </c>
      <c r="G338" s="40" t="s">
        <v>22</v>
      </c>
    </row>
    <row r="339" spans="1:7">
      <c r="A339" s="35">
        <v>44974</v>
      </c>
      <c r="B339" s="36">
        <v>0.44928750000000006</v>
      </c>
      <c r="C339" s="37" t="s">
        <v>20</v>
      </c>
      <c r="D339" s="34">
        <v>10</v>
      </c>
      <c r="E339" s="38">
        <v>138.81</v>
      </c>
      <c r="F339" s="39" t="s">
        <v>4</v>
      </c>
      <c r="G339" s="40" t="s">
        <v>22</v>
      </c>
    </row>
    <row r="340" spans="1:7">
      <c r="A340" s="35">
        <v>44974</v>
      </c>
      <c r="B340" s="36">
        <v>0.44928750000000006</v>
      </c>
      <c r="C340" s="37" t="s">
        <v>20</v>
      </c>
      <c r="D340" s="34">
        <v>10</v>
      </c>
      <c r="E340" s="38">
        <v>138.81</v>
      </c>
      <c r="F340" s="39" t="s">
        <v>4</v>
      </c>
      <c r="G340" s="40" t="s">
        <v>22</v>
      </c>
    </row>
    <row r="341" spans="1:7">
      <c r="A341" s="35">
        <v>44974</v>
      </c>
      <c r="B341" s="36">
        <v>0.44928750000000006</v>
      </c>
      <c r="C341" s="37" t="s">
        <v>20</v>
      </c>
      <c r="D341" s="34">
        <v>10</v>
      </c>
      <c r="E341" s="38">
        <v>138.81</v>
      </c>
      <c r="F341" s="39" t="s">
        <v>4</v>
      </c>
      <c r="G341" s="40" t="s">
        <v>22</v>
      </c>
    </row>
    <row r="342" spans="1:7">
      <c r="A342" s="35">
        <v>44974</v>
      </c>
      <c r="B342" s="36">
        <v>0.44928750000000006</v>
      </c>
      <c r="C342" s="37" t="s">
        <v>20</v>
      </c>
      <c r="D342" s="34">
        <v>25</v>
      </c>
      <c r="E342" s="38">
        <v>138.81</v>
      </c>
      <c r="F342" s="39" t="s">
        <v>4</v>
      </c>
      <c r="G342" s="40" t="s">
        <v>22</v>
      </c>
    </row>
    <row r="343" spans="1:7">
      <c r="A343" s="35">
        <v>44974</v>
      </c>
      <c r="B343" s="36">
        <v>0.44928750000000006</v>
      </c>
      <c r="C343" s="37" t="s">
        <v>20</v>
      </c>
      <c r="D343" s="34">
        <v>20</v>
      </c>
      <c r="E343" s="38">
        <v>138.81</v>
      </c>
      <c r="F343" s="39" t="s">
        <v>4</v>
      </c>
      <c r="G343" s="40" t="s">
        <v>21</v>
      </c>
    </row>
    <row r="344" spans="1:7">
      <c r="A344" s="35">
        <v>44974</v>
      </c>
      <c r="B344" s="36">
        <v>0.44928750000000006</v>
      </c>
      <c r="C344" s="37" t="s">
        <v>20</v>
      </c>
      <c r="D344" s="34">
        <v>35</v>
      </c>
      <c r="E344" s="38">
        <v>138.81</v>
      </c>
      <c r="F344" s="39" t="s">
        <v>4</v>
      </c>
      <c r="G344" s="40" t="s">
        <v>21</v>
      </c>
    </row>
    <row r="345" spans="1:7">
      <c r="A345" s="35">
        <v>44974</v>
      </c>
      <c r="B345" s="36">
        <v>0.44928750000000006</v>
      </c>
      <c r="C345" s="37" t="s">
        <v>20</v>
      </c>
      <c r="D345" s="34">
        <v>35</v>
      </c>
      <c r="E345" s="38">
        <v>138.81</v>
      </c>
      <c r="F345" s="39" t="s">
        <v>4</v>
      </c>
      <c r="G345" s="40" t="s">
        <v>21</v>
      </c>
    </row>
    <row r="346" spans="1:7">
      <c r="A346" s="35">
        <v>44974</v>
      </c>
      <c r="B346" s="36">
        <v>0.44928750000000006</v>
      </c>
      <c r="C346" s="37" t="s">
        <v>20</v>
      </c>
      <c r="D346" s="34">
        <v>45</v>
      </c>
      <c r="E346" s="38">
        <v>138.81</v>
      </c>
      <c r="F346" s="39" t="s">
        <v>4</v>
      </c>
      <c r="G346" s="40" t="s">
        <v>21</v>
      </c>
    </row>
    <row r="347" spans="1:7">
      <c r="A347" s="35">
        <v>44974</v>
      </c>
      <c r="B347" s="36">
        <v>0.44928750000000006</v>
      </c>
      <c r="C347" s="37" t="s">
        <v>20</v>
      </c>
      <c r="D347" s="34">
        <v>45</v>
      </c>
      <c r="E347" s="38">
        <v>138.81</v>
      </c>
      <c r="F347" s="39" t="s">
        <v>4</v>
      </c>
      <c r="G347" s="40" t="s">
        <v>21</v>
      </c>
    </row>
    <row r="348" spans="1:7">
      <c r="A348" s="35">
        <v>44974</v>
      </c>
      <c r="B348" s="36">
        <v>0.44928750000000006</v>
      </c>
      <c r="C348" s="37" t="s">
        <v>20</v>
      </c>
      <c r="D348" s="34">
        <v>55</v>
      </c>
      <c r="E348" s="38">
        <v>138.81</v>
      </c>
      <c r="F348" s="39" t="s">
        <v>4</v>
      </c>
      <c r="G348" s="40" t="s">
        <v>21</v>
      </c>
    </row>
    <row r="349" spans="1:7">
      <c r="A349" s="35">
        <v>44974</v>
      </c>
      <c r="B349" s="36">
        <v>0.44928750000000006</v>
      </c>
      <c r="C349" s="37" t="s">
        <v>20</v>
      </c>
      <c r="D349" s="34">
        <v>65</v>
      </c>
      <c r="E349" s="38">
        <v>138.81</v>
      </c>
      <c r="F349" s="39" t="s">
        <v>4</v>
      </c>
      <c r="G349" s="40" t="s">
        <v>21</v>
      </c>
    </row>
    <row r="350" spans="1:7">
      <c r="A350" s="35">
        <v>44974</v>
      </c>
      <c r="B350" s="36">
        <v>0.44928750000000006</v>
      </c>
      <c r="C350" s="37" t="s">
        <v>20</v>
      </c>
      <c r="D350" s="34">
        <v>100</v>
      </c>
      <c r="E350" s="38">
        <v>138.82</v>
      </c>
      <c r="F350" s="39" t="s">
        <v>4</v>
      </c>
      <c r="G350" s="40" t="s">
        <v>21</v>
      </c>
    </row>
    <row r="351" spans="1:7">
      <c r="A351" s="35">
        <v>44974</v>
      </c>
      <c r="B351" s="36">
        <v>0.44928750000000006</v>
      </c>
      <c r="C351" s="37" t="s">
        <v>20</v>
      </c>
      <c r="D351" s="34">
        <v>100</v>
      </c>
      <c r="E351" s="38">
        <v>138.82</v>
      </c>
      <c r="F351" s="39" t="s">
        <v>4</v>
      </c>
      <c r="G351" s="40" t="s">
        <v>21</v>
      </c>
    </row>
    <row r="352" spans="1:7">
      <c r="A352" s="35">
        <v>44974</v>
      </c>
      <c r="B352" s="36">
        <v>0.44928750000000006</v>
      </c>
      <c r="C352" s="37" t="s">
        <v>20</v>
      </c>
      <c r="D352" s="34">
        <v>100</v>
      </c>
      <c r="E352" s="38">
        <v>138.82</v>
      </c>
      <c r="F352" s="39" t="s">
        <v>4</v>
      </c>
      <c r="G352" s="40" t="s">
        <v>21</v>
      </c>
    </row>
    <row r="353" spans="1:7">
      <c r="A353" s="35">
        <v>44974</v>
      </c>
      <c r="B353" s="36">
        <v>0.45009872685185193</v>
      </c>
      <c r="C353" s="37" t="s">
        <v>20</v>
      </c>
      <c r="D353" s="34">
        <v>100</v>
      </c>
      <c r="E353" s="38">
        <v>138.68</v>
      </c>
      <c r="F353" s="39" t="s">
        <v>4</v>
      </c>
      <c r="G353" s="40" t="s">
        <v>22</v>
      </c>
    </row>
    <row r="354" spans="1:7">
      <c r="A354" s="35">
        <v>44974</v>
      </c>
      <c r="B354" s="36">
        <v>0.45009872685185193</v>
      </c>
      <c r="C354" s="37" t="s">
        <v>20</v>
      </c>
      <c r="D354" s="34">
        <v>17</v>
      </c>
      <c r="E354" s="38">
        <v>138.68</v>
      </c>
      <c r="F354" s="39" t="s">
        <v>4</v>
      </c>
      <c r="G354" s="40" t="s">
        <v>21</v>
      </c>
    </row>
    <row r="355" spans="1:7">
      <c r="A355" s="35">
        <v>44974</v>
      </c>
      <c r="B355" s="36">
        <v>0.45009872685185193</v>
      </c>
      <c r="C355" s="37" t="s">
        <v>20</v>
      </c>
      <c r="D355" s="34">
        <v>21</v>
      </c>
      <c r="E355" s="38">
        <v>138.68</v>
      </c>
      <c r="F355" s="39" t="s">
        <v>4</v>
      </c>
      <c r="G355" s="40" t="s">
        <v>21</v>
      </c>
    </row>
    <row r="356" spans="1:7">
      <c r="A356" s="35">
        <v>44974</v>
      </c>
      <c r="B356" s="36">
        <v>0.45009872685185193</v>
      </c>
      <c r="C356" s="37" t="s">
        <v>20</v>
      </c>
      <c r="D356" s="34">
        <v>49</v>
      </c>
      <c r="E356" s="38">
        <v>138.68</v>
      </c>
      <c r="F356" s="39" t="s">
        <v>4</v>
      </c>
      <c r="G356" s="40" t="s">
        <v>21</v>
      </c>
    </row>
    <row r="357" spans="1:7">
      <c r="A357" s="35">
        <v>44974</v>
      </c>
      <c r="B357" s="36">
        <v>0.45009872685185193</v>
      </c>
      <c r="C357" s="37" t="s">
        <v>20</v>
      </c>
      <c r="D357" s="34">
        <v>51</v>
      </c>
      <c r="E357" s="38">
        <v>138.68</v>
      </c>
      <c r="F357" s="39" t="s">
        <v>4</v>
      </c>
      <c r="G357" s="40" t="s">
        <v>21</v>
      </c>
    </row>
    <row r="358" spans="1:7">
      <c r="A358" s="35">
        <v>44974</v>
      </c>
      <c r="B358" s="36">
        <v>0.45009872685185193</v>
      </c>
      <c r="C358" s="37" t="s">
        <v>20</v>
      </c>
      <c r="D358" s="34">
        <v>62</v>
      </c>
      <c r="E358" s="38">
        <v>138.68</v>
      </c>
      <c r="F358" s="39" t="s">
        <v>4</v>
      </c>
      <c r="G358" s="40" t="s">
        <v>21</v>
      </c>
    </row>
    <row r="359" spans="1:7">
      <c r="A359" s="35">
        <v>44974</v>
      </c>
      <c r="B359" s="36">
        <v>0.45009872685185193</v>
      </c>
      <c r="C359" s="37" t="s">
        <v>20</v>
      </c>
      <c r="D359" s="34">
        <v>100</v>
      </c>
      <c r="E359" s="38">
        <v>138.66999999999999</v>
      </c>
      <c r="F359" s="39" t="s">
        <v>4</v>
      </c>
      <c r="G359" s="40" t="s">
        <v>21</v>
      </c>
    </row>
    <row r="360" spans="1:7">
      <c r="A360" s="35">
        <v>44974</v>
      </c>
      <c r="B360" s="36">
        <v>0.45169606481481483</v>
      </c>
      <c r="C360" s="37" t="s">
        <v>20</v>
      </c>
      <c r="D360" s="34">
        <v>16</v>
      </c>
      <c r="E360" s="38">
        <v>138.82</v>
      </c>
      <c r="F360" s="39" t="s">
        <v>4</v>
      </c>
      <c r="G360" s="40" t="s">
        <v>22</v>
      </c>
    </row>
    <row r="361" spans="1:7">
      <c r="A361" s="35">
        <v>44974</v>
      </c>
      <c r="B361" s="36">
        <v>0.45169606481481483</v>
      </c>
      <c r="C361" s="37" t="s">
        <v>20</v>
      </c>
      <c r="D361" s="34">
        <v>28</v>
      </c>
      <c r="E361" s="38">
        <v>138.82</v>
      </c>
      <c r="F361" s="39" t="s">
        <v>4</v>
      </c>
      <c r="G361" s="40" t="s">
        <v>22</v>
      </c>
    </row>
    <row r="362" spans="1:7">
      <c r="A362" s="35">
        <v>44974</v>
      </c>
      <c r="B362" s="36">
        <v>0.45169606481481483</v>
      </c>
      <c r="C362" s="37" t="s">
        <v>20</v>
      </c>
      <c r="D362" s="34">
        <v>56</v>
      </c>
      <c r="E362" s="38">
        <v>138.82</v>
      </c>
      <c r="F362" s="39" t="s">
        <v>4</v>
      </c>
      <c r="G362" s="40" t="s">
        <v>22</v>
      </c>
    </row>
    <row r="363" spans="1:7">
      <c r="A363" s="35">
        <v>44974</v>
      </c>
      <c r="B363" s="36">
        <v>0.45169606481481483</v>
      </c>
      <c r="C363" s="37" t="s">
        <v>20</v>
      </c>
      <c r="D363" s="34">
        <v>18</v>
      </c>
      <c r="E363" s="38">
        <v>138.82</v>
      </c>
      <c r="F363" s="39" t="s">
        <v>4</v>
      </c>
      <c r="G363" s="40" t="s">
        <v>21</v>
      </c>
    </row>
    <row r="364" spans="1:7">
      <c r="A364" s="35">
        <v>44974</v>
      </c>
      <c r="B364" s="36">
        <v>0.45169606481481483</v>
      </c>
      <c r="C364" s="37" t="s">
        <v>20</v>
      </c>
      <c r="D364" s="34">
        <v>30</v>
      </c>
      <c r="E364" s="38">
        <v>138.82</v>
      </c>
      <c r="F364" s="39" t="s">
        <v>4</v>
      </c>
      <c r="G364" s="40" t="s">
        <v>21</v>
      </c>
    </row>
    <row r="365" spans="1:7">
      <c r="A365" s="35">
        <v>44974</v>
      </c>
      <c r="B365" s="36">
        <v>0.45169606481481483</v>
      </c>
      <c r="C365" s="37" t="s">
        <v>20</v>
      </c>
      <c r="D365" s="34">
        <v>30</v>
      </c>
      <c r="E365" s="38">
        <v>138.82</v>
      </c>
      <c r="F365" s="39" t="s">
        <v>4</v>
      </c>
      <c r="G365" s="40" t="s">
        <v>21</v>
      </c>
    </row>
    <row r="366" spans="1:7">
      <c r="A366" s="35">
        <v>44974</v>
      </c>
      <c r="B366" s="36">
        <v>0.45169606481481483</v>
      </c>
      <c r="C366" s="37" t="s">
        <v>20</v>
      </c>
      <c r="D366" s="34">
        <v>40</v>
      </c>
      <c r="E366" s="38">
        <v>138.82</v>
      </c>
      <c r="F366" s="39" t="s">
        <v>4</v>
      </c>
      <c r="G366" s="40" t="s">
        <v>21</v>
      </c>
    </row>
    <row r="367" spans="1:7">
      <c r="A367" s="35">
        <v>44974</v>
      </c>
      <c r="B367" s="36">
        <v>0.45169606481481483</v>
      </c>
      <c r="C367" s="37" t="s">
        <v>20</v>
      </c>
      <c r="D367" s="34">
        <v>42</v>
      </c>
      <c r="E367" s="38">
        <v>138.82</v>
      </c>
      <c r="F367" s="39" t="s">
        <v>4</v>
      </c>
      <c r="G367" s="40" t="s">
        <v>21</v>
      </c>
    </row>
    <row r="368" spans="1:7">
      <c r="A368" s="35">
        <v>44974</v>
      </c>
      <c r="B368" s="36">
        <v>0.45169606481481483</v>
      </c>
      <c r="C368" s="37" t="s">
        <v>20</v>
      </c>
      <c r="D368" s="34">
        <v>70</v>
      </c>
      <c r="E368" s="38">
        <v>138.82</v>
      </c>
      <c r="F368" s="39" t="s">
        <v>4</v>
      </c>
      <c r="G368" s="40" t="s">
        <v>21</v>
      </c>
    </row>
    <row r="369" spans="1:7">
      <c r="A369" s="35">
        <v>44974</v>
      </c>
      <c r="B369" s="36">
        <v>0.45169606481481483</v>
      </c>
      <c r="C369" s="37" t="s">
        <v>20</v>
      </c>
      <c r="D369" s="34">
        <v>70</v>
      </c>
      <c r="E369" s="38">
        <v>138.82</v>
      </c>
      <c r="F369" s="39" t="s">
        <v>4</v>
      </c>
      <c r="G369" s="40" t="s">
        <v>21</v>
      </c>
    </row>
    <row r="370" spans="1:7">
      <c r="A370" s="35">
        <v>44974</v>
      </c>
      <c r="B370" s="36">
        <v>0.45169606481481483</v>
      </c>
      <c r="C370" s="37" t="s">
        <v>20</v>
      </c>
      <c r="D370" s="34">
        <v>100</v>
      </c>
      <c r="E370" s="38">
        <v>138.80000000000001</v>
      </c>
      <c r="F370" s="39" t="s">
        <v>4</v>
      </c>
      <c r="G370" s="40" t="s">
        <v>21</v>
      </c>
    </row>
    <row r="371" spans="1:7">
      <c r="A371" s="35">
        <v>44974</v>
      </c>
      <c r="B371" s="36">
        <v>0.45740682870370375</v>
      </c>
      <c r="C371" s="37" t="s">
        <v>20</v>
      </c>
      <c r="D371" s="34">
        <v>7</v>
      </c>
      <c r="E371" s="38">
        <v>138.68</v>
      </c>
      <c r="F371" s="39" t="s">
        <v>4</v>
      </c>
      <c r="G371" s="40" t="s">
        <v>22</v>
      </c>
    </row>
    <row r="372" spans="1:7">
      <c r="A372" s="35">
        <v>44974</v>
      </c>
      <c r="B372" s="36">
        <v>0.45740682870370375</v>
      </c>
      <c r="C372" s="37" t="s">
        <v>20</v>
      </c>
      <c r="D372" s="34">
        <v>7</v>
      </c>
      <c r="E372" s="38">
        <v>138.68</v>
      </c>
      <c r="F372" s="39" t="s">
        <v>4</v>
      </c>
      <c r="G372" s="40" t="s">
        <v>22</v>
      </c>
    </row>
    <row r="373" spans="1:7">
      <c r="A373" s="35">
        <v>44974</v>
      </c>
      <c r="B373" s="36">
        <v>0.45740682870370375</v>
      </c>
      <c r="C373" s="37" t="s">
        <v>20</v>
      </c>
      <c r="D373" s="34">
        <v>93</v>
      </c>
      <c r="E373" s="38">
        <v>138.68</v>
      </c>
      <c r="F373" s="39" t="s">
        <v>4</v>
      </c>
      <c r="G373" s="40" t="s">
        <v>22</v>
      </c>
    </row>
    <row r="374" spans="1:7">
      <c r="A374" s="35">
        <v>44974</v>
      </c>
      <c r="B374" s="36">
        <v>0.45740682870370375</v>
      </c>
      <c r="C374" s="37" t="s">
        <v>20</v>
      </c>
      <c r="D374" s="34">
        <v>93</v>
      </c>
      <c r="E374" s="38">
        <v>138.68</v>
      </c>
      <c r="F374" s="39" t="s">
        <v>4</v>
      </c>
      <c r="G374" s="40" t="s">
        <v>22</v>
      </c>
    </row>
    <row r="375" spans="1:7">
      <c r="A375" s="35">
        <v>44974</v>
      </c>
      <c r="B375" s="36">
        <v>0.45740682870370375</v>
      </c>
      <c r="C375" s="37" t="s">
        <v>20</v>
      </c>
      <c r="D375" s="34">
        <v>7</v>
      </c>
      <c r="E375" s="38">
        <v>138.68</v>
      </c>
      <c r="F375" s="39" t="s">
        <v>4</v>
      </c>
      <c r="G375" s="40" t="s">
        <v>21</v>
      </c>
    </row>
    <row r="376" spans="1:7">
      <c r="A376" s="35">
        <v>44974</v>
      </c>
      <c r="B376" s="36">
        <v>0.45740682870370375</v>
      </c>
      <c r="C376" s="37" t="s">
        <v>20</v>
      </c>
      <c r="D376" s="34">
        <v>93</v>
      </c>
      <c r="E376" s="38">
        <v>138.68</v>
      </c>
      <c r="F376" s="39" t="s">
        <v>4</v>
      </c>
      <c r="G376" s="40" t="s">
        <v>21</v>
      </c>
    </row>
    <row r="377" spans="1:7">
      <c r="A377" s="35">
        <v>44974</v>
      </c>
      <c r="B377" s="36">
        <v>0.45740682870370375</v>
      </c>
      <c r="C377" s="37" t="s">
        <v>20</v>
      </c>
      <c r="D377" s="34">
        <v>100</v>
      </c>
      <c r="E377" s="38">
        <v>138.68</v>
      </c>
      <c r="F377" s="39" t="s">
        <v>4</v>
      </c>
      <c r="G377" s="40" t="s">
        <v>21</v>
      </c>
    </row>
    <row r="378" spans="1:7">
      <c r="A378" s="35">
        <v>44974</v>
      </c>
      <c r="B378" s="36">
        <v>0.4574269675925926</v>
      </c>
      <c r="C378" s="37" t="s">
        <v>20</v>
      </c>
      <c r="D378" s="34">
        <v>100</v>
      </c>
      <c r="E378" s="38">
        <v>138.59</v>
      </c>
      <c r="F378" s="39" t="s">
        <v>4</v>
      </c>
      <c r="G378" s="40" t="s">
        <v>5</v>
      </c>
    </row>
    <row r="379" spans="1:7">
      <c r="A379" s="35">
        <v>44974</v>
      </c>
      <c r="B379" s="36">
        <v>0.4574269675925926</v>
      </c>
      <c r="C379" s="37" t="s">
        <v>20</v>
      </c>
      <c r="D379" s="34">
        <v>7</v>
      </c>
      <c r="E379" s="38">
        <v>138.6</v>
      </c>
      <c r="F379" s="39" t="s">
        <v>4</v>
      </c>
      <c r="G379" s="40" t="s">
        <v>22</v>
      </c>
    </row>
    <row r="380" spans="1:7">
      <c r="A380" s="35">
        <v>44974</v>
      </c>
      <c r="B380" s="36">
        <v>0.4574269675925926</v>
      </c>
      <c r="C380" s="37" t="s">
        <v>20</v>
      </c>
      <c r="D380" s="34">
        <v>93</v>
      </c>
      <c r="E380" s="38">
        <v>138.6</v>
      </c>
      <c r="F380" s="39" t="s">
        <v>4</v>
      </c>
      <c r="G380" s="40" t="s">
        <v>22</v>
      </c>
    </row>
    <row r="381" spans="1:7">
      <c r="A381" s="35">
        <v>44974</v>
      </c>
      <c r="B381" s="36">
        <v>0.4574269675925926</v>
      </c>
      <c r="C381" s="37" t="s">
        <v>20</v>
      </c>
      <c r="D381" s="34">
        <v>94</v>
      </c>
      <c r="E381" s="38">
        <v>138.6</v>
      </c>
      <c r="F381" s="39" t="s">
        <v>4</v>
      </c>
      <c r="G381" s="40" t="s">
        <v>21</v>
      </c>
    </row>
    <row r="382" spans="1:7">
      <c r="A382" s="35">
        <v>44974</v>
      </c>
      <c r="B382" s="36">
        <v>0.4574269675925926</v>
      </c>
      <c r="C382" s="37" t="s">
        <v>20</v>
      </c>
      <c r="D382" s="34">
        <v>100</v>
      </c>
      <c r="E382" s="38">
        <v>138.6</v>
      </c>
      <c r="F382" s="39" t="s">
        <v>4</v>
      </c>
      <c r="G382" s="40" t="s">
        <v>21</v>
      </c>
    </row>
    <row r="383" spans="1:7">
      <c r="A383" s="35">
        <v>44974</v>
      </c>
      <c r="B383" s="36">
        <v>0.4574269675925926</v>
      </c>
      <c r="C383" s="37" t="s">
        <v>20</v>
      </c>
      <c r="D383" s="34">
        <v>106</v>
      </c>
      <c r="E383" s="38">
        <v>138.6</v>
      </c>
      <c r="F383" s="39" t="s">
        <v>4</v>
      </c>
      <c r="G383" s="40" t="s">
        <v>21</v>
      </c>
    </row>
    <row r="384" spans="1:7">
      <c r="A384" s="35">
        <v>44974</v>
      </c>
      <c r="B384" s="36">
        <v>0.46054606481481486</v>
      </c>
      <c r="C384" s="37" t="s">
        <v>20</v>
      </c>
      <c r="D384" s="34">
        <v>11</v>
      </c>
      <c r="E384" s="38">
        <v>138.61000000000001</v>
      </c>
      <c r="F384" s="39" t="s">
        <v>4</v>
      </c>
      <c r="G384" s="40" t="s">
        <v>21</v>
      </c>
    </row>
    <row r="385" spans="1:7">
      <c r="A385" s="35">
        <v>44974</v>
      </c>
      <c r="B385" s="36">
        <v>0.46054606481481486</v>
      </c>
      <c r="C385" s="37" t="s">
        <v>20</v>
      </c>
      <c r="D385" s="34">
        <v>89</v>
      </c>
      <c r="E385" s="38">
        <v>138.61000000000001</v>
      </c>
      <c r="F385" s="39" t="s">
        <v>4</v>
      </c>
      <c r="G385" s="40" t="s">
        <v>21</v>
      </c>
    </row>
    <row r="386" spans="1:7">
      <c r="A386" s="35">
        <v>44974</v>
      </c>
      <c r="B386" s="36">
        <v>0.46054606481481486</v>
      </c>
      <c r="C386" s="37" t="s">
        <v>20</v>
      </c>
      <c r="D386" s="34">
        <v>100</v>
      </c>
      <c r="E386" s="38">
        <v>138.61000000000001</v>
      </c>
      <c r="F386" s="39" t="s">
        <v>4</v>
      </c>
      <c r="G386" s="40" t="s">
        <v>21</v>
      </c>
    </row>
    <row r="387" spans="1:7">
      <c r="A387" s="35">
        <v>44974</v>
      </c>
      <c r="B387" s="36">
        <v>0.46054664351851859</v>
      </c>
      <c r="C387" s="37" t="s">
        <v>20</v>
      </c>
      <c r="D387" s="34">
        <v>100</v>
      </c>
      <c r="E387" s="38">
        <v>138.59</v>
      </c>
      <c r="F387" s="39" t="s">
        <v>4</v>
      </c>
      <c r="G387" s="40" t="s">
        <v>21</v>
      </c>
    </row>
    <row r="388" spans="1:7">
      <c r="A388" s="35">
        <v>44974</v>
      </c>
      <c r="B388" s="36">
        <v>0.46054664351851859</v>
      </c>
      <c r="C388" s="37" t="s">
        <v>20</v>
      </c>
      <c r="D388" s="34">
        <v>100</v>
      </c>
      <c r="E388" s="38">
        <v>138.59</v>
      </c>
      <c r="F388" s="39" t="s">
        <v>4</v>
      </c>
      <c r="G388" s="40" t="s">
        <v>21</v>
      </c>
    </row>
    <row r="389" spans="1:7">
      <c r="A389" s="35">
        <v>44974</v>
      </c>
      <c r="B389" s="36">
        <v>0.46054664351851859</v>
      </c>
      <c r="C389" s="37" t="s">
        <v>20</v>
      </c>
      <c r="D389" s="34">
        <v>100</v>
      </c>
      <c r="E389" s="38">
        <v>138.58000000000001</v>
      </c>
      <c r="F389" s="39" t="s">
        <v>4</v>
      </c>
      <c r="G389" s="40" t="s">
        <v>21</v>
      </c>
    </row>
    <row r="390" spans="1:7">
      <c r="A390" s="35">
        <v>44974</v>
      </c>
      <c r="B390" s="36">
        <v>0.46054791666666672</v>
      </c>
      <c r="C390" s="37" t="s">
        <v>20</v>
      </c>
      <c r="D390" s="34">
        <v>25</v>
      </c>
      <c r="E390" s="38">
        <v>138.5</v>
      </c>
      <c r="F390" s="39" t="s">
        <v>4</v>
      </c>
      <c r="G390" s="40" t="s">
        <v>21</v>
      </c>
    </row>
    <row r="391" spans="1:7">
      <c r="A391" s="35">
        <v>44974</v>
      </c>
      <c r="B391" s="36">
        <v>0.46054791666666672</v>
      </c>
      <c r="C391" s="37" t="s">
        <v>20</v>
      </c>
      <c r="D391" s="34">
        <v>75</v>
      </c>
      <c r="E391" s="38">
        <v>138.5</v>
      </c>
      <c r="F391" s="39" t="s">
        <v>4</v>
      </c>
      <c r="G391" s="40" t="s">
        <v>21</v>
      </c>
    </row>
    <row r="392" spans="1:7">
      <c r="A392" s="35">
        <v>44974</v>
      </c>
      <c r="B392" s="36">
        <v>0.46054791666666672</v>
      </c>
      <c r="C392" s="37" t="s">
        <v>20</v>
      </c>
      <c r="D392" s="34">
        <v>100</v>
      </c>
      <c r="E392" s="38">
        <v>138.5</v>
      </c>
      <c r="F392" s="39" t="s">
        <v>4</v>
      </c>
      <c r="G392" s="40" t="s">
        <v>21</v>
      </c>
    </row>
    <row r="393" spans="1:7">
      <c r="A393" s="35">
        <v>44974</v>
      </c>
      <c r="B393" s="36">
        <v>0.46054791666666672</v>
      </c>
      <c r="C393" s="37" t="s">
        <v>20</v>
      </c>
      <c r="D393" s="34">
        <v>100</v>
      </c>
      <c r="E393" s="38">
        <v>138.5</v>
      </c>
      <c r="F393" s="39" t="s">
        <v>4</v>
      </c>
      <c r="G393" s="40" t="s">
        <v>21</v>
      </c>
    </row>
    <row r="394" spans="1:7">
      <c r="A394" s="35">
        <v>44974</v>
      </c>
      <c r="B394" s="36">
        <v>0.46088692129629627</v>
      </c>
      <c r="C394" s="37" t="s">
        <v>20</v>
      </c>
      <c r="D394" s="34">
        <v>100</v>
      </c>
      <c r="E394" s="38">
        <v>138.4</v>
      </c>
      <c r="F394" s="39" t="s">
        <v>4</v>
      </c>
      <c r="G394" s="40" t="s">
        <v>6</v>
      </c>
    </row>
    <row r="395" spans="1:7">
      <c r="A395" s="35">
        <v>44974</v>
      </c>
      <c r="B395" s="36">
        <v>0.46088703703703704</v>
      </c>
      <c r="C395" s="37" t="s">
        <v>20</v>
      </c>
      <c r="D395" s="34">
        <v>100</v>
      </c>
      <c r="E395" s="38">
        <v>138.37</v>
      </c>
      <c r="F395" s="39" t="s">
        <v>4</v>
      </c>
      <c r="G395" s="40" t="s">
        <v>5</v>
      </c>
    </row>
    <row r="396" spans="1:7">
      <c r="A396" s="35">
        <v>44974</v>
      </c>
      <c r="B396" s="36">
        <v>0.46088703703703704</v>
      </c>
      <c r="C396" s="37" t="s">
        <v>20</v>
      </c>
      <c r="D396" s="34">
        <v>100</v>
      </c>
      <c r="E396" s="38">
        <v>138.38</v>
      </c>
      <c r="F396" s="39" t="s">
        <v>4</v>
      </c>
      <c r="G396" s="40" t="s">
        <v>6</v>
      </c>
    </row>
    <row r="397" spans="1:7">
      <c r="A397" s="35">
        <v>44974</v>
      </c>
      <c r="B397" s="36">
        <v>0.46088703703703704</v>
      </c>
      <c r="C397" s="37" t="s">
        <v>20</v>
      </c>
      <c r="D397" s="34">
        <v>100</v>
      </c>
      <c r="E397" s="38">
        <v>138.38</v>
      </c>
      <c r="F397" s="39" t="s">
        <v>4</v>
      </c>
      <c r="G397" s="40" t="s">
        <v>6</v>
      </c>
    </row>
    <row r="398" spans="1:7">
      <c r="A398" s="35">
        <v>44974</v>
      </c>
      <c r="B398" s="36">
        <v>0.46130625000000003</v>
      </c>
      <c r="C398" s="37" t="s">
        <v>20</v>
      </c>
      <c r="D398" s="34">
        <v>4</v>
      </c>
      <c r="E398" s="38">
        <v>138.46</v>
      </c>
      <c r="F398" s="39" t="s">
        <v>4</v>
      </c>
      <c r="G398" s="40" t="s">
        <v>21</v>
      </c>
    </row>
    <row r="399" spans="1:7">
      <c r="A399" s="35">
        <v>44974</v>
      </c>
      <c r="B399" s="36">
        <v>0.46130625000000003</v>
      </c>
      <c r="C399" s="37" t="s">
        <v>20</v>
      </c>
      <c r="D399" s="34">
        <v>16</v>
      </c>
      <c r="E399" s="38">
        <v>138.46</v>
      </c>
      <c r="F399" s="39" t="s">
        <v>4</v>
      </c>
      <c r="G399" s="40" t="s">
        <v>21</v>
      </c>
    </row>
    <row r="400" spans="1:7">
      <c r="A400" s="35">
        <v>44974</v>
      </c>
      <c r="B400" s="36">
        <v>0.46130625000000003</v>
      </c>
      <c r="C400" s="37" t="s">
        <v>20</v>
      </c>
      <c r="D400" s="34">
        <v>20</v>
      </c>
      <c r="E400" s="38">
        <v>138.46</v>
      </c>
      <c r="F400" s="39" t="s">
        <v>4</v>
      </c>
      <c r="G400" s="40" t="s">
        <v>21</v>
      </c>
    </row>
    <row r="401" spans="1:7">
      <c r="A401" s="35">
        <v>44974</v>
      </c>
      <c r="B401" s="36">
        <v>0.46130625000000003</v>
      </c>
      <c r="C401" s="37" t="s">
        <v>20</v>
      </c>
      <c r="D401" s="34">
        <v>21</v>
      </c>
      <c r="E401" s="38">
        <v>138.46</v>
      </c>
      <c r="F401" s="39" t="s">
        <v>4</v>
      </c>
      <c r="G401" s="40" t="s">
        <v>21</v>
      </c>
    </row>
    <row r="402" spans="1:7">
      <c r="A402" s="35">
        <v>44974</v>
      </c>
      <c r="B402" s="36">
        <v>0.46130625000000003</v>
      </c>
      <c r="C402" s="37" t="s">
        <v>20</v>
      </c>
      <c r="D402" s="34">
        <v>21</v>
      </c>
      <c r="E402" s="38">
        <v>138.46</v>
      </c>
      <c r="F402" s="39" t="s">
        <v>4</v>
      </c>
      <c r="G402" s="40" t="s">
        <v>21</v>
      </c>
    </row>
    <row r="403" spans="1:7">
      <c r="A403" s="35">
        <v>44974</v>
      </c>
      <c r="B403" s="36">
        <v>0.46130625000000003</v>
      </c>
      <c r="C403" s="37" t="s">
        <v>20</v>
      </c>
      <c r="D403" s="34">
        <v>30</v>
      </c>
      <c r="E403" s="38">
        <v>138.46</v>
      </c>
      <c r="F403" s="39" t="s">
        <v>4</v>
      </c>
      <c r="G403" s="40" t="s">
        <v>21</v>
      </c>
    </row>
    <row r="404" spans="1:7">
      <c r="A404" s="35">
        <v>44974</v>
      </c>
      <c r="B404" s="36">
        <v>0.46130625000000003</v>
      </c>
      <c r="C404" s="37" t="s">
        <v>20</v>
      </c>
      <c r="D404" s="34">
        <v>50</v>
      </c>
      <c r="E404" s="38">
        <v>138.46</v>
      </c>
      <c r="F404" s="39" t="s">
        <v>4</v>
      </c>
      <c r="G404" s="40" t="s">
        <v>21</v>
      </c>
    </row>
    <row r="405" spans="1:7">
      <c r="A405" s="35">
        <v>44974</v>
      </c>
      <c r="B405" s="36">
        <v>0.46130625000000003</v>
      </c>
      <c r="C405" s="37" t="s">
        <v>20</v>
      </c>
      <c r="D405" s="34">
        <v>79</v>
      </c>
      <c r="E405" s="38">
        <v>138.46</v>
      </c>
      <c r="F405" s="39" t="s">
        <v>4</v>
      </c>
      <c r="G405" s="40" t="s">
        <v>21</v>
      </c>
    </row>
    <row r="406" spans="1:7">
      <c r="A406" s="35">
        <v>44974</v>
      </c>
      <c r="B406" s="36">
        <v>0.46130625000000003</v>
      </c>
      <c r="C406" s="37" t="s">
        <v>20</v>
      </c>
      <c r="D406" s="34">
        <v>80</v>
      </c>
      <c r="E406" s="38">
        <v>138.46</v>
      </c>
      <c r="F406" s="39" t="s">
        <v>4</v>
      </c>
      <c r="G406" s="40" t="s">
        <v>21</v>
      </c>
    </row>
    <row r="407" spans="1:7">
      <c r="A407" s="35">
        <v>44974</v>
      </c>
      <c r="B407" s="36">
        <v>0.46130625000000003</v>
      </c>
      <c r="C407" s="37" t="s">
        <v>20</v>
      </c>
      <c r="D407" s="34">
        <v>100</v>
      </c>
      <c r="E407" s="38">
        <v>138.46</v>
      </c>
      <c r="F407" s="39" t="s">
        <v>4</v>
      </c>
      <c r="G407" s="40" t="s">
        <v>21</v>
      </c>
    </row>
    <row r="408" spans="1:7">
      <c r="A408" s="35">
        <v>44974</v>
      </c>
      <c r="B408" s="36">
        <v>0.46448912037037038</v>
      </c>
      <c r="C408" s="37" t="s">
        <v>20</v>
      </c>
      <c r="D408" s="34">
        <v>35</v>
      </c>
      <c r="E408" s="38">
        <v>139.07</v>
      </c>
      <c r="F408" s="39" t="s">
        <v>4</v>
      </c>
      <c r="G408" s="40" t="s">
        <v>21</v>
      </c>
    </row>
    <row r="409" spans="1:7">
      <c r="A409" s="35">
        <v>44974</v>
      </c>
      <c r="B409" s="36">
        <v>0.46448912037037038</v>
      </c>
      <c r="C409" s="37" t="s">
        <v>20</v>
      </c>
      <c r="D409" s="34">
        <v>100</v>
      </c>
      <c r="E409" s="38">
        <v>139.07</v>
      </c>
      <c r="F409" s="39" t="s">
        <v>4</v>
      </c>
      <c r="G409" s="40" t="s">
        <v>21</v>
      </c>
    </row>
    <row r="410" spans="1:7">
      <c r="A410" s="35">
        <v>44974</v>
      </c>
      <c r="B410" s="36">
        <v>0.46448912037037038</v>
      </c>
      <c r="C410" s="37" t="s">
        <v>20</v>
      </c>
      <c r="D410" s="34">
        <v>100</v>
      </c>
      <c r="E410" s="38">
        <v>139.07</v>
      </c>
      <c r="F410" s="39" t="s">
        <v>4</v>
      </c>
      <c r="G410" s="40" t="s">
        <v>21</v>
      </c>
    </row>
    <row r="411" spans="1:7">
      <c r="A411" s="35">
        <v>44974</v>
      </c>
      <c r="B411" s="36">
        <v>0.46448912037037038</v>
      </c>
      <c r="C411" s="37" t="s">
        <v>20</v>
      </c>
      <c r="D411" s="34">
        <v>265</v>
      </c>
      <c r="E411" s="38">
        <v>139.07</v>
      </c>
      <c r="F411" s="39" t="s">
        <v>4</v>
      </c>
      <c r="G411" s="40" t="s">
        <v>21</v>
      </c>
    </row>
    <row r="412" spans="1:7">
      <c r="A412" s="35">
        <v>44974</v>
      </c>
      <c r="B412" s="36">
        <v>0.46510520833333335</v>
      </c>
      <c r="C412" s="37" t="s">
        <v>20</v>
      </c>
      <c r="D412" s="34">
        <v>100</v>
      </c>
      <c r="E412" s="38">
        <v>139.06</v>
      </c>
      <c r="F412" s="39" t="s">
        <v>4</v>
      </c>
      <c r="G412" s="40" t="s">
        <v>22</v>
      </c>
    </row>
    <row r="413" spans="1:7">
      <c r="A413" s="35">
        <v>44974</v>
      </c>
      <c r="B413" s="36">
        <v>0.46510520833333335</v>
      </c>
      <c r="C413" s="37" t="s">
        <v>20</v>
      </c>
      <c r="D413" s="34">
        <v>13</v>
      </c>
      <c r="E413" s="38">
        <v>139.06</v>
      </c>
      <c r="F413" s="39" t="s">
        <v>4</v>
      </c>
      <c r="G413" s="40" t="s">
        <v>21</v>
      </c>
    </row>
    <row r="414" spans="1:7">
      <c r="A414" s="35">
        <v>44974</v>
      </c>
      <c r="B414" s="36">
        <v>0.46510520833333335</v>
      </c>
      <c r="C414" s="37" t="s">
        <v>20</v>
      </c>
      <c r="D414" s="34">
        <v>14</v>
      </c>
      <c r="E414" s="38">
        <v>139.06</v>
      </c>
      <c r="F414" s="39" t="s">
        <v>4</v>
      </c>
      <c r="G414" s="40" t="s">
        <v>21</v>
      </c>
    </row>
    <row r="415" spans="1:7">
      <c r="A415" s="35">
        <v>44974</v>
      </c>
      <c r="B415" s="36">
        <v>0.46510520833333335</v>
      </c>
      <c r="C415" s="37" t="s">
        <v>20</v>
      </c>
      <c r="D415" s="34">
        <v>31</v>
      </c>
      <c r="E415" s="38">
        <v>139.06</v>
      </c>
      <c r="F415" s="39" t="s">
        <v>4</v>
      </c>
      <c r="G415" s="40" t="s">
        <v>21</v>
      </c>
    </row>
    <row r="416" spans="1:7">
      <c r="A416" s="35">
        <v>44974</v>
      </c>
      <c r="B416" s="36">
        <v>0.46510520833333335</v>
      </c>
      <c r="C416" s="37" t="s">
        <v>20</v>
      </c>
      <c r="D416" s="34">
        <v>37</v>
      </c>
      <c r="E416" s="38">
        <v>139.06</v>
      </c>
      <c r="F416" s="39" t="s">
        <v>4</v>
      </c>
      <c r="G416" s="40" t="s">
        <v>21</v>
      </c>
    </row>
    <row r="417" spans="1:7">
      <c r="A417" s="35">
        <v>44974</v>
      </c>
      <c r="B417" s="36">
        <v>0.46510520833333335</v>
      </c>
      <c r="C417" s="37" t="s">
        <v>20</v>
      </c>
      <c r="D417" s="34">
        <v>40</v>
      </c>
      <c r="E417" s="38">
        <v>139.06</v>
      </c>
      <c r="F417" s="39" t="s">
        <v>4</v>
      </c>
      <c r="G417" s="40" t="s">
        <v>21</v>
      </c>
    </row>
    <row r="418" spans="1:7">
      <c r="A418" s="35">
        <v>44974</v>
      </c>
      <c r="B418" s="36">
        <v>0.46510520833333335</v>
      </c>
      <c r="C418" s="37" t="s">
        <v>20</v>
      </c>
      <c r="D418" s="34">
        <v>65</v>
      </c>
      <c r="E418" s="38">
        <v>139.06</v>
      </c>
      <c r="F418" s="39" t="s">
        <v>4</v>
      </c>
      <c r="G418" s="40" t="s">
        <v>21</v>
      </c>
    </row>
    <row r="419" spans="1:7">
      <c r="A419" s="35">
        <v>44974</v>
      </c>
      <c r="B419" s="36">
        <v>0.46510520833333335</v>
      </c>
      <c r="C419" s="37" t="s">
        <v>20</v>
      </c>
      <c r="D419" s="34">
        <v>200</v>
      </c>
      <c r="E419" s="38">
        <v>139.06</v>
      </c>
      <c r="F419" s="39" t="s">
        <v>4</v>
      </c>
      <c r="G419" s="40" t="s">
        <v>21</v>
      </c>
    </row>
    <row r="420" spans="1:7">
      <c r="A420" s="35">
        <v>44974</v>
      </c>
      <c r="B420" s="36">
        <v>0.46527696759259263</v>
      </c>
      <c r="C420" s="37" t="s">
        <v>20</v>
      </c>
      <c r="D420" s="34">
        <v>7</v>
      </c>
      <c r="E420" s="38">
        <v>139.05000000000001</v>
      </c>
      <c r="F420" s="39" t="s">
        <v>4</v>
      </c>
      <c r="G420" s="40" t="s">
        <v>21</v>
      </c>
    </row>
    <row r="421" spans="1:7">
      <c r="A421" s="35">
        <v>44974</v>
      </c>
      <c r="B421" s="36">
        <v>0.46527696759259263</v>
      </c>
      <c r="C421" s="37" t="s">
        <v>20</v>
      </c>
      <c r="D421" s="34">
        <v>10</v>
      </c>
      <c r="E421" s="38">
        <v>139.05000000000001</v>
      </c>
      <c r="F421" s="39" t="s">
        <v>4</v>
      </c>
      <c r="G421" s="40" t="s">
        <v>21</v>
      </c>
    </row>
    <row r="422" spans="1:7">
      <c r="A422" s="35">
        <v>44974</v>
      </c>
      <c r="B422" s="36">
        <v>0.46527696759259263</v>
      </c>
      <c r="C422" s="37" t="s">
        <v>20</v>
      </c>
      <c r="D422" s="34">
        <v>10</v>
      </c>
      <c r="E422" s="38">
        <v>139.05000000000001</v>
      </c>
      <c r="F422" s="39" t="s">
        <v>4</v>
      </c>
      <c r="G422" s="40" t="s">
        <v>21</v>
      </c>
    </row>
    <row r="423" spans="1:7">
      <c r="A423" s="35">
        <v>44974</v>
      </c>
      <c r="B423" s="36">
        <v>0.46527696759259263</v>
      </c>
      <c r="C423" s="37" t="s">
        <v>20</v>
      </c>
      <c r="D423" s="34">
        <v>100</v>
      </c>
      <c r="E423" s="38">
        <v>139.05000000000001</v>
      </c>
      <c r="F423" s="39" t="s">
        <v>4</v>
      </c>
      <c r="G423" s="40" t="s">
        <v>21</v>
      </c>
    </row>
    <row r="424" spans="1:7">
      <c r="A424" s="35">
        <v>44974</v>
      </c>
      <c r="B424" s="36">
        <v>0.46527696759259263</v>
      </c>
      <c r="C424" s="37" t="s">
        <v>20</v>
      </c>
      <c r="D424" s="34">
        <v>100</v>
      </c>
      <c r="E424" s="38">
        <v>139.05000000000001</v>
      </c>
      <c r="F424" s="39" t="s">
        <v>4</v>
      </c>
      <c r="G424" s="40" t="s">
        <v>21</v>
      </c>
    </row>
    <row r="425" spans="1:7">
      <c r="A425" s="35">
        <v>44974</v>
      </c>
      <c r="B425" s="36">
        <v>0.46527719907407405</v>
      </c>
      <c r="C425" s="37" t="s">
        <v>20</v>
      </c>
      <c r="D425" s="34">
        <v>73</v>
      </c>
      <c r="E425" s="38">
        <v>139.05000000000001</v>
      </c>
      <c r="F425" s="39" t="s">
        <v>4</v>
      </c>
      <c r="G425" s="40" t="s">
        <v>21</v>
      </c>
    </row>
    <row r="426" spans="1:7">
      <c r="A426" s="35">
        <v>44974</v>
      </c>
      <c r="B426" s="36">
        <v>0.46585254629629635</v>
      </c>
      <c r="C426" s="37" t="s">
        <v>20</v>
      </c>
      <c r="D426" s="34">
        <v>100</v>
      </c>
      <c r="E426" s="38">
        <v>138.97</v>
      </c>
      <c r="F426" s="39" t="s">
        <v>4</v>
      </c>
      <c r="G426" s="40" t="s">
        <v>21</v>
      </c>
    </row>
    <row r="427" spans="1:7">
      <c r="A427" s="35">
        <v>44974</v>
      </c>
      <c r="B427" s="36">
        <v>0.46585254629629635</v>
      </c>
      <c r="C427" s="37" t="s">
        <v>20</v>
      </c>
      <c r="D427" s="34">
        <v>100</v>
      </c>
      <c r="E427" s="38">
        <v>138.97</v>
      </c>
      <c r="F427" s="39" t="s">
        <v>4</v>
      </c>
      <c r="G427" s="40" t="s">
        <v>21</v>
      </c>
    </row>
    <row r="428" spans="1:7">
      <c r="A428" s="35">
        <v>44974</v>
      </c>
      <c r="B428" s="36">
        <v>0.46585254629629635</v>
      </c>
      <c r="C428" s="37" t="s">
        <v>20</v>
      </c>
      <c r="D428" s="34">
        <v>100</v>
      </c>
      <c r="E428" s="38">
        <v>138.97</v>
      </c>
      <c r="F428" s="39" t="s">
        <v>4</v>
      </c>
      <c r="G428" s="40" t="s">
        <v>21</v>
      </c>
    </row>
    <row r="429" spans="1:7">
      <c r="A429" s="35">
        <v>44974</v>
      </c>
      <c r="B429" s="36">
        <v>0.46722430555555561</v>
      </c>
      <c r="C429" s="37" t="s">
        <v>20</v>
      </c>
      <c r="D429" s="34">
        <v>11</v>
      </c>
      <c r="E429" s="38">
        <v>138.91</v>
      </c>
      <c r="F429" s="39" t="s">
        <v>4</v>
      </c>
      <c r="G429" s="40" t="s">
        <v>22</v>
      </c>
    </row>
    <row r="430" spans="1:7">
      <c r="A430" s="35">
        <v>44974</v>
      </c>
      <c r="B430" s="36">
        <v>0.46722430555555561</v>
      </c>
      <c r="C430" s="37" t="s">
        <v>20</v>
      </c>
      <c r="D430" s="34">
        <v>87</v>
      </c>
      <c r="E430" s="38">
        <v>138.91</v>
      </c>
      <c r="F430" s="39" t="s">
        <v>4</v>
      </c>
      <c r="G430" s="40" t="s">
        <v>21</v>
      </c>
    </row>
    <row r="431" spans="1:7">
      <c r="A431" s="35">
        <v>44974</v>
      </c>
      <c r="B431" s="36">
        <v>0.46722430555555561</v>
      </c>
      <c r="C431" s="37" t="s">
        <v>20</v>
      </c>
      <c r="D431" s="34">
        <v>11</v>
      </c>
      <c r="E431" s="38">
        <v>138.91</v>
      </c>
      <c r="F431" s="39" t="s">
        <v>4</v>
      </c>
      <c r="G431" s="40" t="s">
        <v>21</v>
      </c>
    </row>
    <row r="432" spans="1:7">
      <c r="A432" s="35">
        <v>44974</v>
      </c>
      <c r="B432" s="36">
        <v>0.46722430555555561</v>
      </c>
      <c r="C432" s="37" t="s">
        <v>20</v>
      </c>
      <c r="D432" s="34">
        <v>13</v>
      </c>
      <c r="E432" s="38">
        <v>138.91</v>
      </c>
      <c r="F432" s="39" t="s">
        <v>4</v>
      </c>
      <c r="G432" s="40" t="s">
        <v>21</v>
      </c>
    </row>
    <row r="433" spans="1:7">
      <c r="A433" s="35">
        <v>44974</v>
      </c>
      <c r="B433" s="36">
        <v>0.46722430555555561</v>
      </c>
      <c r="C433" s="37" t="s">
        <v>20</v>
      </c>
      <c r="D433" s="34">
        <v>36</v>
      </c>
      <c r="E433" s="38">
        <v>138.91</v>
      </c>
      <c r="F433" s="39" t="s">
        <v>4</v>
      </c>
      <c r="G433" s="40" t="s">
        <v>21</v>
      </c>
    </row>
    <row r="434" spans="1:7">
      <c r="A434" s="35">
        <v>44974</v>
      </c>
      <c r="B434" s="36">
        <v>0.46722430555555561</v>
      </c>
      <c r="C434" s="37" t="s">
        <v>20</v>
      </c>
      <c r="D434" s="34">
        <v>64</v>
      </c>
      <c r="E434" s="38">
        <v>138.91</v>
      </c>
      <c r="F434" s="39" t="s">
        <v>4</v>
      </c>
      <c r="G434" s="40" t="s">
        <v>21</v>
      </c>
    </row>
    <row r="435" spans="1:7">
      <c r="A435" s="35">
        <v>44974</v>
      </c>
      <c r="B435" s="36">
        <v>0.46722430555555561</v>
      </c>
      <c r="C435" s="37" t="s">
        <v>20</v>
      </c>
      <c r="D435" s="34">
        <v>89</v>
      </c>
      <c r="E435" s="38">
        <v>138.91</v>
      </c>
      <c r="F435" s="39" t="s">
        <v>4</v>
      </c>
      <c r="G435" s="40" t="s">
        <v>21</v>
      </c>
    </row>
    <row r="436" spans="1:7">
      <c r="A436" s="35">
        <v>44974</v>
      </c>
      <c r="B436" s="36">
        <v>0.46722442129629638</v>
      </c>
      <c r="C436" s="37" t="s">
        <v>20</v>
      </c>
      <c r="D436" s="34">
        <v>2</v>
      </c>
      <c r="E436" s="38">
        <v>138.91</v>
      </c>
      <c r="F436" s="39" t="s">
        <v>4</v>
      </c>
      <c r="G436" s="40" t="s">
        <v>22</v>
      </c>
    </row>
    <row r="437" spans="1:7">
      <c r="A437" s="35">
        <v>44974</v>
      </c>
      <c r="B437" s="36">
        <v>0.46722476851851857</v>
      </c>
      <c r="C437" s="37" t="s">
        <v>20</v>
      </c>
      <c r="D437" s="34">
        <v>13</v>
      </c>
      <c r="E437" s="38">
        <v>138.91</v>
      </c>
      <c r="F437" s="39" t="s">
        <v>4</v>
      </c>
      <c r="G437" s="40" t="s">
        <v>22</v>
      </c>
    </row>
    <row r="438" spans="1:7">
      <c r="A438" s="35">
        <v>44974</v>
      </c>
      <c r="B438" s="36">
        <v>0.46722476851851857</v>
      </c>
      <c r="C438" s="37" t="s">
        <v>20</v>
      </c>
      <c r="D438" s="34">
        <v>87</v>
      </c>
      <c r="E438" s="38">
        <v>138.91</v>
      </c>
      <c r="F438" s="39" t="s">
        <v>4</v>
      </c>
      <c r="G438" s="40" t="s">
        <v>21</v>
      </c>
    </row>
    <row r="439" spans="1:7">
      <c r="A439" s="35">
        <v>44974</v>
      </c>
      <c r="B439" s="36">
        <v>0.46723287037037042</v>
      </c>
      <c r="C439" s="37" t="s">
        <v>20</v>
      </c>
      <c r="D439" s="34">
        <v>8</v>
      </c>
      <c r="E439" s="38">
        <v>138.91</v>
      </c>
      <c r="F439" s="39" t="s">
        <v>4</v>
      </c>
      <c r="G439" s="40" t="s">
        <v>21</v>
      </c>
    </row>
    <row r="440" spans="1:7">
      <c r="A440" s="35">
        <v>44974</v>
      </c>
      <c r="B440" s="36">
        <v>0.46723287037037042</v>
      </c>
      <c r="C440" s="37" t="s">
        <v>20</v>
      </c>
      <c r="D440" s="34">
        <v>92</v>
      </c>
      <c r="E440" s="38">
        <v>138.91</v>
      </c>
      <c r="F440" s="39" t="s">
        <v>4</v>
      </c>
      <c r="G440" s="40" t="s">
        <v>21</v>
      </c>
    </row>
    <row r="441" spans="1:7">
      <c r="A441" s="35">
        <v>44974</v>
      </c>
      <c r="B441" s="36">
        <v>0.4702960648148149</v>
      </c>
      <c r="C441" s="37" t="s">
        <v>20</v>
      </c>
      <c r="D441" s="34">
        <v>100</v>
      </c>
      <c r="E441" s="38">
        <v>138.88</v>
      </c>
      <c r="F441" s="39" t="s">
        <v>4</v>
      </c>
      <c r="G441" s="40" t="s">
        <v>32</v>
      </c>
    </row>
    <row r="442" spans="1:7">
      <c r="A442" s="35">
        <v>44974</v>
      </c>
      <c r="B442" s="36">
        <v>0.4702960648148149</v>
      </c>
      <c r="C442" s="37" t="s">
        <v>20</v>
      </c>
      <c r="D442" s="34">
        <v>1</v>
      </c>
      <c r="E442" s="38">
        <v>138.9</v>
      </c>
      <c r="F442" s="39" t="s">
        <v>4</v>
      </c>
      <c r="G442" s="40" t="s">
        <v>22</v>
      </c>
    </row>
    <row r="443" spans="1:7">
      <c r="A443" s="35">
        <v>44974</v>
      </c>
      <c r="B443" s="36">
        <v>0.4702960648148149</v>
      </c>
      <c r="C443" s="37" t="s">
        <v>20</v>
      </c>
      <c r="D443" s="34">
        <v>99</v>
      </c>
      <c r="E443" s="38">
        <v>138.9</v>
      </c>
      <c r="F443" s="39" t="s">
        <v>4</v>
      </c>
      <c r="G443" s="40" t="s">
        <v>22</v>
      </c>
    </row>
    <row r="444" spans="1:7">
      <c r="A444" s="35">
        <v>44974</v>
      </c>
      <c r="B444" s="36">
        <v>0.4702960648148149</v>
      </c>
      <c r="C444" s="37" t="s">
        <v>20</v>
      </c>
      <c r="D444" s="34">
        <v>1</v>
      </c>
      <c r="E444" s="38">
        <v>138.9</v>
      </c>
      <c r="F444" s="39" t="s">
        <v>4</v>
      </c>
      <c r="G444" s="40" t="s">
        <v>21</v>
      </c>
    </row>
    <row r="445" spans="1:7">
      <c r="A445" s="35">
        <v>44974</v>
      </c>
      <c r="B445" s="36">
        <v>0.4702960648148149</v>
      </c>
      <c r="C445" s="37" t="s">
        <v>20</v>
      </c>
      <c r="D445" s="34">
        <v>9</v>
      </c>
      <c r="E445" s="38">
        <v>138.9</v>
      </c>
      <c r="F445" s="39" t="s">
        <v>4</v>
      </c>
      <c r="G445" s="40" t="s">
        <v>21</v>
      </c>
    </row>
    <row r="446" spans="1:7">
      <c r="A446" s="35">
        <v>44974</v>
      </c>
      <c r="B446" s="36">
        <v>0.4702960648148149</v>
      </c>
      <c r="C446" s="37" t="s">
        <v>20</v>
      </c>
      <c r="D446" s="34">
        <v>10</v>
      </c>
      <c r="E446" s="38">
        <v>138.88999999999999</v>
      </c>
      <c r="F446" s="39" t="s">
        <v>4</v>
      </c>
      <c r="G446" s="40" t="s">
        <v>21</v>
      </c>
    </row>
    <row r="447" spans="1:7">
      <c r="A447" s="35">
        <v>44974</v>
      </c>
      <c r="B447" s="36">
        <v>0.4702960648148149</v>
      </c>
      <c r="C447" s="37" t="s">
        <v>20</v>
      </c>
      <c r="D447" s="34">
        <v>30</v>
      </c>
      <c r="E447" s="38">
        <v>138.9</v>
      </c>
      <c r="F447" s="39" t="s">
        <v>4</v>
      </c>
      <c r="G447" s="40" t="s">
        <v>21</v>
      </c>
    </row>
    <row r="448" spans="1:7">
      <c r="A448" s="35">
        <v>44974</v>
      </c>
      <c r="B448" s="36">
        <v>0.4702960648148149</v>
      </c>
      <c r="C448" s="37" t="s">
        <v>20</v>
      </c>
      <c r="D448" s="34">
        <v>60</v>
      </c>
      <c r="E448" s="38">
        <v>138.9</v>
      </c>
      <c r="F448" s="39" t="s">
        <v>4</v>
      </c>
      <c r="G448" s="40" t="s">
        <v>21</v>
      </c>
    </row>
    <row r="449" spans="1:7">
      <c r="A449" s="35">
        <v>44974</v>
      </c>
      <c r="B449" s="36">
        <v>0.4702960648148149</v>
      </c>
      <c r="C449" s="37" t="s">
        <v>20</v>
      </c>
      <c r="D449" s="34">
        <v>90</v>
      </c>
      <c r="E449" s="38">
        <v>138.88999999999999</v>
      </c>
      <c r="F449" s="39" t="s">
        <v>4</v>
      </c>
      <c r="G449" s="40" t="s">
        <v>21</v>
      </c>
    </row>
    <row r="450" spans="1:7">
      <c r="A450" s="35">
        <v>44974</v>
      </c>
      <c r="B450" s="36">
        <v>0.4702960648148149</v>
      </c>
      <c r="C450" s="37" t="s">
        <v>20</v>
      </c>
      <c r="D450" s="34">
        <v>91</v>
      </c>
      <c r="E450" s="38">
        <v>138.9</v>
      </c>
      <c r="F450" s="39" t="s">
        <v>4</v>
      </c>
      <c r="G450" s="40" t="s">
        <v>21</v>
      </c>
    </row>
    <row r="451" spans="1:7">
      <c r="A451" s="35">
        <v>44974</v>
      </c>
      <c r="B451" s="36">
        <v>0.4702960648148149</v>
      </c>
      <c r="C451" s="37" t="s">
        <v>20</v>
      </c>
      <c r="D451" s="34">
        <v>109</v>
      </c>
      <c r="E451" s="38">
        <v>138.9</v>
      </c>
      <c r="F451" s="39" t="s">
        <v>4</v>
      </c>
      <c r="G451" s="40" t="s">
        <v>21</v>
      </c>
    </row>
    <row r="452" spans="1:7">
      <c r="A452" s="35">
        <v>44974</v>
      </c>
      <c r="B452" s="36">
        <v>0.47298553240740748</v>
      </c>
      <c r="C452" s="37" t="s">
        <v>20</v>
      </c>
      <c r="D452" s="34">
        <v>50</v>
      </c>
      <c r="E452" s="38">
        <v>138.83000000000001</v>
      </c>
      <c r="F452" s="39" t="s">
        <v>4</v>
      </c>
      <c r="G452" s="40" t="s">
        <v>21</v>
      </c>
    </row>
    <row r="453" spans="1:7">
      <c r="A453" s="35">
        <v>44974</v>
      </c>
      <c r="B453" s="36">
        <v>0.47298553240740748</v>
      </c>
      <c r="C453" s="37" t="s">
        <v>20</v>
      </c>
      <c r="D453" s="34">
        <v>50</v>
      </c>
      <c r="E453" s="38">
        <v>138.83000000000001</v>
      </c>
      <c r="F453" s="39" t="s">
        <v>4</v>
      </c>
      <c r="G453" s="40" t="s">
        <v>21</v>
      </c>
    </row>
    <row r="454" spans="1:7">
      <c r="A454" s="35">
        <v>44974</v>
      </c>
      <c r="B454" s="36">
        <v>0.47375474537037043</v>
      </c>
      <c r="C454" s="37" t="s">
        <v>20</v>
      </c>
      <c r="D454" s="34">
        <v>100</v>
      </c>
      <c r="E454" s="38">
        <v>138.74</v>
      </c>
      <c r="F454" s="39" t="s">
        <v>4</v>
      </c>
      <c r="G454" s="40" t="s">
        <v>32</v>
      </c>
    </row>
    <row r="455" spans="1:7">
      <c r="A455" s="35">
        <v>44974</v>
      </c>
      <c r="B455" s="36">
        <v>0.47375474537037043</v>
      </c>
      <c r="C455" s="37" t="s">
        <v>20</v>
      </c>
      <c r="D455" s="34">
        <v>100</v>
      </c>
      <c r="E455" s="38">
        <v>138.75</v>
      </c>
      <c r="F455" s="39" t="s">
        <v>4</v>
      </c>
      <c r="G455" s="40" t="s">
        <v>22</v>
      </c>
    </row>
    <row r="456" spans="1:7">
      <c r="A456" s="35">
        <v>44974</v>
      </c>
      <c r="B456" s="36">
        <v>0.47375474537037043</v>
      </c>
      <c r="C456" s="37" t="s">
        <v>20</v>
      </c>
      <c r="D456" s="34">
        <v>4</v>
      </c>
      <c r="E456" s="38">
        <v>138.75</v>
      </c>
      <c r="F456" s="39" t="s">
        <v>4</v>
      </c>
      <c r="G456" s="40" t="s">
        <v>21</v>
      </c>
    </row>
    <row r="457" spans="1:7">
      <c r="A457" s="35">
        <v>44974</v>
      </c>
      <c r="B457" s="36">
        <v>0.47375474537037043</v>
      </c>
      <c r="C457" s="37" t="s">
        <v>20</v>
      </c>
      <c r="D457" s="34">
        <v>32</v>
      </c>
      <c r="E457" s="38">
        <v>138.75</v>
      </c>
      <c r="F457" s="39" t="s">
        <v>4</v>
      </c>
      <c r="G457" s="40" t="s">
        <v>21</v>
      </c>
    </row>
    <row r="458" spans="1:7">
      <c r="A458" s="35">
        <v>44974</v>
      </c>
      <c r="B458" s="36">
        <v>0.47375474537037043</v>
      </c>
      <c r="C458" s="37" t="s">
        <v>20</v>
      </c>
      <c r="D458" s="34">
        <v>32</v>
      </c>
      <c r="E458" s="38">
        <v>138.75</v>
      </c>
      <c r="F458" s="39" t="s">
        <v>4</v>
      </c>
      <c r="G458" s="40" t="s">
        <v>21</v>
      </c>
    </row>
    <row r="459" spans="1:7">
      <c r="A459" s="35">
        <v>44974</v>
      </c>
      <c r="B459" s="36">
        <v>0.47375474537037043</v>
      </c>
      <c r="C459" s="37" t="s">
        <v>20</v>
      </c>
      <c r="D459" s="34">
        <v>32</v>
      </c>
      <c r="E459" s="38">
        <v>138.75</v>
      </c>
      <c r="F459" s="39" t="s">
        <v>4</v>
      </c>
      <c r="G459" s="40" t="s">
        <v>21</v>
      </c>
    </row>
    <row r="460" spans="1:7">
      <c r="A460" s="35">
        <v>44974</v>
      </c>
      <c r="B460" s="36">
        <v>0.47375474537037043</v>
      </c>
      <c r="C460" s="37" t="s">
        <v>20</v>
      </c>
      <c r="D460" s="34">
        <v>200</v>
      </c>
      <c r="E460" s="38">
        <v>138.75</v>
      </c>
      <c r="F460" s="39" t="s">
        <v>4</v>
      </c>
      <c r="G460" s="40" t="s">
        <v>21</v>
      </c>
    </row>
    <row r="461" spans="1:7">
      <c r="A461" s="35">
        <v>44974</v>
      </c>
      <c r="B461" s="36">
        <v>0.47919317129629635</v>
      </c>
      <c r="C461" s="37" t="s">
        <v>20</v>
      </c>
      <c r="D461" s="34">
        <v>100</v>
      </c>
      <c r="E461" s="38">
        <v>138.72999999999999</v>
      </c>
      <c r="F461" s="39" t="s">
        <v>4</v>
      </c>
      <c r="G461" s="40" t="s">
        <v>5</v>
      </c>
    </row>
    <row r="462" spans="1:7">
      <c r="A462" s="35">
        <v>44974</v>
      </c>
      <c r="B462" s="36">
        <v>0.47919317129629635</v>
      </c>
      <c r="C462" s="37" t="s">
        <v>20</v>
      </c>
      <c r="D462" s="34">
        <v>100</v>
      </c>
      <c r="E462" s="38">
        <v>138.72</v>
      </c>
      <c r="F462" s="39" t="s">
        <v>4</v>
      </c>
      <c r="G462" s="40" t="s">
        <v>22</v>
      </c>
    </row>
    <row r="463" spans="1:7">
      <c r="A463" s="35">
        <v>44974</v>
      </c>
      <c r="B463" s="36">
        <v>0.47919317129629635</v>
      </c>
      <c r="C463" s="37" t="s">
        <v>20</v>
      </c>
      <c r="D463" s="34">
        <v>45</v>
      </c>
      <c r="E463" s="38">
        <v>138.72</v>
      </c>
      <c r="F463" s="39" t="s">
        <v>4</v>
      </c>
      <c r="G463" s="40" t="s">
        <v>21</v>
      </c>
    </row>
    <row r="464" spans="1:7">
      <c r="A464" s="35">
        <v>44974</v>
      </c>
      <c r="B464" s="36">
        <v>0.47919317129629635</v>
      </c>
      <c r="C464" s="37" t="s">
        <v>20</v>
      </c>
      <c r="D464" s="34">
        <v>55</v>
      </c>
      <c r="E464" s="38">
        <v>138.72</v>
      </c>
      <c r="F464" s="39" t="s">
        <v>4</v>
      </c>
      <c r="G464" s="40" t="s">
        <v>21</v>
      </c>
    </row>
    <row r="465" spans="1:7">
      <c r="A465" s="35">
        <v>44974</v>
      </c>
      <c r="B465" s="36">
        <v>0.47919317129629635</v>
      </c>
      <c r="C465" s="37" t="s">
        <v>20</v>
      </c>
      <c r="D465" s="34">
        <v>200</v>
      </c>
      <c r="E465" s="38">
        <v>138.72</v>
      </c>
      <c r="F465" s="39" t="s">
        <v>4</v>
      </c>
      <c r="G465" s="40" t="s">
        <v>21</v>
      </c>
    </row>
    <row r="466" spans="1:7">
      <c r="A466" s="35">
        <v>44974</v>
      </c>
      <c r="B466" s="36">
        <v>0.48121145833333334</v>
      </c>
      <c r="C466" s="37" t="s">
        <v>20</v>
      </c>
      <c r="D466" s="34">
        <v>100</v>
      </c>
      <c r="E466" s="38">
        <v>138.63999999999999</v>
      </c>
      <c r="F466" s="39" t="s">
        <v>4</v>
      </c>
      <c r="G466" s="40" t="s">
        <v>21</v>
      </c>
    </row>
    <row r="467" spans="1:7">
      <c r="A467" s="35">
        <v>44974</v>
      </c>
      <c r="B467" s="36">
        <v>0.48324259259259261</v>
      </c>
      <c r="C467" s="37" t="s">
        <v>20</v>
      </c>
      <c r="D467" s="34">
        <v>100</v>
      </c>
      <c r="E467" s="38">
        <v>138.77000000000001</v>
      </c>
      <c r="F467" s="39" t="s">
        <v>4</v>
      </c>
      <c r="G467" s="40" t="s">
        <v>21</v>
      </c>
    </row>
    <row r="468" spans="1:7">
      <c r="A468" s="35">
        <v>44974</v>
      </c>
      <c r="B468" s="36">
        <v>0.48665844907407418</v>
      </c>
      <c r="C468" s="37" t="s">
        <v>20</v>
      </c>
      <c r="D468" s="34">
        <v>39</v>
      </c>
      <c r="E468" s="38">
        <v>138.81</v>
      </c>
      <c r="F468" s="39" t="s">
        <v>4</v>
      </c>
      <c r="G468" s="40" t="s">
        <v>42</v>
      </c>
    </row>
    <row r="469" spans="1:7">
      <c r="A469" s="35">
        <v>44974</v>
      </c>
      <c r="B469" s="36">
        <v>0.4879458333333333</v>
      </c>
      <c r="C469" s="37" t="s">
        <v>20</v>
      </c>
      <c r="D469" s="34">
        <v>100</v>
      </c>
      <c r="E469" s="38">
        <v>138.91999999999999</v>
      </c>
      <c r="F469" s="39" t="s">
        <v>4</v>
      </c>
      <c r="G469" s="40" t="s">
        <v>42</v>
      </c>
    </row>
    <row r="470" spans="1:7">
      <c r="A470" s="35">
        <v>44974</v>
      </c>
      <c r="B470" s="36">
        <v>0.4879458333333333</v>
      </c>
      <c r="C470" s="37" t="s">
        <v>20</v>
      </c>
      <c r="D470" s="34">
        <v>100</v>
      </c>
      <c r="E470" s="38">
        <v>138.91999999999999</v>
      </c>
      <c r="F470" s="39" t="s">
        <v>4</v>
      </c>
      <c r="G470" s="40" t="s">
        <v>42</v>
      </c>
    </row>
    <row r="471" spans="1:7">
      <c r="A471" s="35">
        <v>44974</v>
      </c>
      <c r="B471" s="36">
        <v>0.4879630787037037</v>
      </c>
      <c r="C471" s="37" t="s">
        <v>20</v>
      </c>
      <c r="D471" s="34">
        <v>100</v>
      </c>
      <c r="E471" s="38">
        <v>138.79</v>
      </c>
      <c r="F471" s="39" t="s">
        <v>4</v>
      </c>
      <c r="G471" s="40" t="s">
        <v>5</v>
      </c>
    </row>
    <row r="472" spans="1:7">
      <c r="A472" s="35">
        <v>44974</v>
      </c>
      <c r="B472" s="36">
        <v>0.4879630787037037</v>
      </c>
      <c r="C472" s="37" t="s">
        <v>20</v>
      </c>
      <c r="D472" s="34">
        <v>100</v>
      </c>
      <c r="E472" s="38">
        <v>138.81</v>
      </c>
      <c r="F472" s="39" t="s">
        <v>4</v>
      </c>
      <c r="G472" s="40" t="s">
        <v>22</v>
      </c>
    </row>
    <row r="473" spans="1:7">
      <c r="A473" s="35">
        <v>44974</v>
      </c>
      <c r="B473" s="36">
        <v>0.4879630787037037</v>
      </c>
      <c r="C473" s="37" t="s">
        <v>20</v>
      </c>
      <c r="D473" s="34">
        <v>100</v>
      </c>
      <c r="E473" s="38">
        <v>138.81</v>
      </c>
      <c r="F473" s="39" t="s">
        <v>4</v>
      </c>
      <c r="G473" s="40" t="s">
        <v>21</v>
      </c>
    </row>
    <row r="474" spans="1:7">
      <c r="A474" s="35">
        <v>44974</v>
      </c>
      <c r="B474" s="36">
        <v>0.4879630787037037</v>
      </c>
      <c r="C474" s="37" t="s">
        <v>20</v>
      </c>
      <c r="D474" s="34">
        <v>100</v>
      </c>
      <c r="E474" s="38">
        <v>138.81</v>
      </c>
      <c r="F474" s="39" t="s">
        <v>4</v>
      </c>
      <c r="G474" s="40" t="s">
        <v>21</v>
      </c>
    </row>
    <row r="475" spans="1:7">
      <c r="A475" s="35">
        <v>44974</v>
      </c>
      <c r="B475" s="36">
        <v>0.4879630787037037</v>
      </c>
      <c r="C475" s="37" t="s">
        <v>20</v>
      </c>
      <c r="D475" s="34">
        <v>10</v>
      </c>
      <c r="E475" s="38">
        <v>138.81</v>
      </c>
      <c r="F475" s="39" t="s">
        <v>4</v>
      </c>
      <c r="G475" s="40" t="s">
        <v>21</v>
      </c>
    </row>
    <row r="476" spans="1:7">
      <c r="A476" s="35">
        <v>44974</v>
      </c>
      <c r="B476" s="36">
        <v>0.4879630787037037</v>
      </c>
      <c r="C476" s="37" t="s">
        <v>20</v>
      </c>
      <c r="D476" s="34">
        <v>90</v>
      </c>
      <c r="E476" s="38">
        <v>138.81</v>
      </c>
      <c r="F476" s="39" t="s">
        <v>4</v>
      </c>
      <c r="G476" s="40" t="s">
        <v>21</v>
      </c>
    </row>
    <row r="477" spans="1:7">
      <c r="A477" s="35">
        <v>44974</v>
      </c>
      <c r="B477" s="36">
        <v>0.48816006944444446</v>
      </c>
      <c r="C477" s="37" t="s">
        <v>20</v>
      </c>
      <c r="D477" s="34">
        <v>100</v>
      </c>
      <c r="E477" s="38">
        <v>138.77000000000001</v>
      </c>
      <c r="F477" s="39" t="s">
        <v>4</v>
      </c>
      <c r="G477" s="40" t="s">
        <v>21</v>
      </c>
    </row>
    <row r="478" spans="1:7">
      <c r="A478" s="35">
        <v>44974</v>
      </c>
      <c r="B478" s="36">
        <v>0.48816006944444446</v>
      </c>
      <c r="C478" s="37" t="s">
        <v>20</v>
      </c>
      <c r="D478" s="34">
        <v>100</v>
      </c>
      <c r="E478" s="38">
        <v>138.77000000000001</v>
      </c>
      <c r="F478" s="39" t="s">
        <v>4</v>
      </c>
      <c r="G478" s="40" t="s">
        <v>21</v>
      </c>
    </row>
    <row r="479" spans="1:7">
      <c r="A479" s="35">
        <v>44974</v>
      </c>
      <c r="B479" s="36">
        <v>0.48817164351851861</v>
      </c>
      <c r="C479" s="37" t="s">
        <v>20</v>
      </c>
      <c r="D479" s="34">
        <v>37</v>
      </c>
      <c r="E479" s="38">
        <v>138.76</v>
      </c>
      <c r="F479" s="39" t="s">
        <v>4</v>
      </c>
      <c r="G479" s="40" t="s">
        <v>21</v>
      </c>
    </row>
    <row r="480" spans="1:7">
      <c r="A480" s="35">
        <v>44974</v>
      </c>
      <c r="B480" s="36">
        <v>0.48817164351851861</v>
      </c>
      <c r="C480" s="37" t="s">
        <v>20</v>
      </c>
      <c r="D480" s="34">
        <v>39</v>
      </c>
      <c r="E480" s="38">
        <v>138.76</v>
      </c>
      <c r="F480" s="39" t="s">
        <v>4</v>
      </c>
      <c r="G480" s="40" t="s">
        <v>21</v>
      </c>
    </row>
    <row r="481" spans="1:7">
      <c r="A481" s="35">
        <v>44974</v>
      </c>
      <c r="B481" s="36">
        <v>0.48817164351851861</v>
      </c>
      <c r="C481" s="37" t="s">
        <v>20</v>
      </c>
      <c r="D481" s="34">
        <v>39</v>
      </c>
      <c r="E481" s="38">
        <v>138.76</v>
      </c>
      <c r="F481" s="39" t="s">
        <v>4</v>
      </c>
      <c r="G481" s="40" t="s">
        <v>21</v>
      </c>
    </row>
    <row r="482" spans="1:7">
      <c r="A482" s="35">
        <v>44974</v>
      </c>
      <c r="B482" s="36">
        <v>0.48817164351851861</v>
      </c>
      <c r="C482" s="37" t="s">
        <v>20</v>
      </c>
      <c r="D482" s="34">
        <v>39</v>
      </c>
      <c r="E482" s="38">
        <v>138.76</v>
      </c>
      <c r="F482" s="39" t="s">
        <v>4</v>
      </c>
      <c r="G482" s="40" t="s">
        <v>21</v>
      </c>
    </row>
    <row r="483" spans="1:7">
      <c r="A483" s="35">
        <v>44974</v>
      </c>
      <c r="B483" s="36">
        <v>0.48817164351851861</v>
      </c>
      <c r="C483" s="37" t="s">
        <v>20</v>
      </c>
      <c r="D483" s="34">
        <v>63</v>
      </c>
      <c r="E483" s="38">
        <v>138.76</v>
      </c>
      <c r="F483" s="39" t="s">
        <v>4</v>
      </c>
      <c r="G483" s="40" t="s">
        <v>21</v>
      </c>
    </row>
    <row r="484" spans="1:7">
      <c r="A484" s="35">
        <v>44974</v>
      </c>
      <c r="B484" s="36">
        <v>0.49207916666666673</v>
      </c>
      <c r="C484" s="37" t="s">
        <v>20</v>
      </c>
      <c r="D484" s="34">
        <v>20</v>
      </c>
      <c r="E484" s="38">
        <v>138.74</v>
      </c>
      <c r="F484" s="39" t="s">
        <v>4</v>
      </c>
      <c r="G484" s="40" t="s">
        <v>21</v>
      </c>
    </row>
    <row r="485" spans="1:7">
      <c r="A485" s="35">
        <v>44974</v>
      </c>
      <c r="B485" s="36">
        <v>0.49207916666666673</v>
      </c>
      <c r="C485" s="37" t="s">
        <v>20</v>
      </c>
      <c r="D485" s="34">
        <v>35</v>
      </c>
      <c r="E485" s="38">
        <v>138.72</v>
      </c>
      <c r="F485" s="39" t="s">
        <v>4</v>
      </c>
      <c r="G485" s="40" t="s">
        <v>21</v>
      </c>
    </row>
    <row r="486" spans="1:7">
      <c r="A486" s="35">
        <v>44974</v>
      </c>
      <c r="B486" s="36">
        <v>0.49207916666666673</v>
      </c>
      <c r="C486" s="37" t="s">
        <v>20</v>
      </c>
      <c r="D486" s="34">
        <v>65</v>
      </c>
      <c r="E486" s="38">
        <v>138.72</v>
      </c>
      <c r="F486" s="39" t="s">
        <v>4</v>
      </c>
      <c r="G486" s="40" t="s">
        <v>21</v>
      </c>
    </row>
    <row r="487" spans="1:7">
      <c r="A487" s="35">
        <v>44974</v>
      </c>
      <c r="B487" s="36">
        <v>0.49207916666666673</v>
      </c>
      <c r="C487" s="37" t="s">
        <v>20</v>
      </c>
      <c r="D487" s="34">
        <v>80</v>
      </c>
      <c r="E487" s="38">
        <v>138.74</v>
      </c>
      <c r="F487" s="39" t="s">
        <v>4</v>
      </c>
      <c r="G487" s="40" t="s">
        <v>21</v>
      </c>
    </row>
    <row r="488" spans="1:7">
      <c r="A488" s="35">
        <v>44974</v>
      </c>
      <c r="B488" s="36">
        <v>0.49207916666666673</v>
      </c>
      <c r="C488" s="37" t="s">
        <v>20</v>
      </c>
      <c r="D488" s="34">
        <v>100</v>
      </c>
      <c r="E488" s="38">
        <v>138.72999999999999</v>
      </c>
      <c r="F488" s="39" t="s">
        <v>4</v>
      </c>
      <c r="G488" s="40" t="s">
        <v>21</v>
      </c>
    </row>
    <row r="489" spans="1:7">
      <c r="A489" s="35">
        <v>44974</v>
      </c>
      <c r="B489" s="36">
        <v>0.49207916666666673</v>
      </c>
      <c r="C489" s="37" t="s">
        <v>20</v>
      </c>
      <c r="D489" s="34">
        <v>200</v>
      </c>
      <c r="E489" s="38">
        <v>138.74</v>
      </c>
      <c r="F489" s="39" t="s">
        <v>4</v>
      </c>
      <c r="G489" s="40" t="s">
        <v>21</v>
      </c>
    </row>
    <row r="490" spans="1:7">
      <c r="A490" s="35">
        <v>44974</v>
      </c>
      <c r="B490" s="36">
        <v>0.49207916666666673</v>
      </c>
      <c r="C490" s="37" t="s">
        <v>20</v>
      </c>
      <c r="D490" s="34">
        <v>100</v>
      </c>
      <c r="E490" s="38">
        <v>138.66999999999999</v>
      </c>
      <c r="F490" s="39" t="s">
        <v>4</v>
      </c>
      <c r="G490" s="40" t="s">
        <v>21</v>
      </c>
    </row>
    <row r="491" spans="1:7">
      <c r="A491" s="35">
        <v>44974</v>
      </c>
      <c r="B491" s="36">
        <v>0.49724502314814822</v>
      </c>
      <c r="C491" s="37" t="s">
        <v>20</v>
      </c>
      <c r="D491" s="34">
        <v>6</v>
      </c>
      <c r="E491" s="38">
        <v>138.58000000000001</v>
      </c>
      <c r="F491" s="39" t="s">
        <v>4</v>
      </c>
      <c r="G491" s="40" t="s">
        <v>5</v>
      </c>
    </row>
    <row r="492" spans="1:7">
      <c r="A492" s="35">
        <v>44974</v>
      </c>
      <c r="B492" s="36">
        <v>0.49724502314814822</v>
      </c>
      <c r="C492" s="37" t="s">
        <v>20</v>
      </c>
      <c r="D492" s="34">
        <v>30</v>
      </c>
      <c r="E492" s="38">
        <v>138.58000000000001</v>
      </c>
      <c r="F492" s="39" t="s">
        <v>4</v>
      </c>
      <c r="G492" s="40" t="s">
        <v>5</v>
      </c>
    </row>
    <row r="493" spans="1:7">
      <c r="A493" s="35">
        <v>44974</v>
      </c>
      <c r="B493" s="36">
        <v>0.49724502314814822</v>
      </c>
      <c r="C493" s="37" t="s">
        <v>20</v>
      </c>
      <c r="D493" s="34">
        <v>62</v>
      </c>
      <c r="E493" s="38">
        <v>138.58000000000001</v>
      </c>
      <c r="F493" s="39" t="s">
        <v>4</v>
      </c>
      <c r="G493" s="40" t="s">
        <v>5</v>
      </c>
    </row>
    <row r="494" spans="1:7">
      <c r="A494" s="35">
        <v>44974</v>
      </c>
      <c r="B494" s="36">
        <v>0.49724502314814822</v>
      </c>
      <c r="C494" s="37" t="s">
        <v>20</v>
      </c>
      <c r="D494" s="34">
        <v>2</v>
      </c>
      <c r="E494" s="38">
        <v>138.58000000000001</v>
      </c>
      <c r="F494" s="39" t="s">
        <v>4</v>
      </c>
      <c r="G494" s="40" t="s">
        <v>5</v>
      </c>
    </row>
    <row r="495" spans="1:7">
      <c r="A495" s="35">
        <v>44974</v>
      </c>
      <c r="B495" s="36">
        <v>0.49724502314814822</v>
      </c>
      <c r="C495" s="37" t="s">
        <v>20</v>
      </c>
      <c r="D495" s="34">
        <v>37</v>
      </c>
      <c r="E495" s="38">
        <v>138.58000000000001</v>
      </c>
      <c r="F495" s="39" t="s">
        <v>4</v>
      </c>
      <c r="G495" s="40" t="s">
        <v>5</v>
      </c>
    </row>
    <row r="496" spans="1:7">
      <c r="A496" s="35">
        <v>44974</v>
      </c>
      <c r="B496" s="36">
        <v>0.49724502314814822</v>
      </c>
      <c r="C496" s="37" t="s">
        <v>20</v>
      </c>
      <c r="D496" s="34">
        <v>63</v>
      </c>
      <c r="E496" s="38">
        <v>138.58000000000001</v>
      </c>
      <c r="F496" s="39" t="s">
        <v>4</v>
      </c>
      <c r="G496" s="40" t="s">
        <v>5</v>
      </c>
    </row>
    <row r="497" spans="1:7">
      <c r="A497" s="35">
        <v>44974</v>
      </c>
      <c r="B497" s="36">
        <v>0.49732106481481486</v>
      </c>
      <c r="C497" s="37" t="s">
        <v>20</v>
      </c>
      <c r="D497" s="34">
        <v>100</v>
      </c>
      <c r="E497" s="38">
        <v>138.56</v>
      </c>
      <c r="F497" s="39" t="s">
        <v>4</v>
      </c>
      <c r="G497" s="40" t="s">
        <v>21</v>
      </c>
    </row>
    <row r="498" spans="1:7">
      <c r="A498" s="35">
        <v>44974</v>
      </c>
      <c r="B498" s="36">
        <v>0.49734699074074085</v>
      </c>
      <c r="C498" s="37" t="s">
        <v>20</v>
      </c>
      <c r="D498" s="34">
        <v>85</v>
      </c>
      <c r="E498" s="38">
        <v>138.52000000000001</v>
      </c>
      <c r="F498" s="39" t="s">
        <v>4</v>
      </c>
      <c r="G498" s="40" t="s">
        <v>5</v>
      </c>
    </row>
    <row r="499" spans="1:7">
      <c r="A499" s="35">
        <v>44974</v>
      </c>
      <c r="B499" s="36">
        <v>0.49804560185185187</v>
      </c>
      <c r="C499" s="37" t="s">
        <v>20</v>
      </c>
      <c r="D499" s="34">
        <v>15</v>
      </c>
      <c r="E499" s="38">
        <v>138.52000000000001</v>
      </c>
      <c r="F499" s="39" t="s">
        <v>4</v>
      </c>
      <c r="G499" s="40" t="s">
        <v>5</v>
      </c>
    </row>
    <row r="500" spans="1:7">
      <c r="A500" s="35">
        <v>44974</v>
      </c>
      <c r="B500" s="36">
        <v>0.49804560185185187</v>
      </c>
      <c r="C500" s="37" t="s">
        <v>20</v>
      </c>
      <c r="D500" s="34">
        <v>100</v>
      </c>
      <c r="E500" s="38">
        <v>138.52000000000001</v>
      </c>
      <c r="F500" s="39" t="s">
        <v>4</v>
      </c>
      <c r="G500" s="40" t="s">
        <v>5</v>
      </c>
    </row>
    <row r="501" spans="1:7">
      <c r="A501" s="35">
        <v>44974</v>
      </c>
      <c r="B501" s="36">
        <v>0.49804571759259264</v>
      </c>
      <c r="C501" s="37" t="s">
        <v>20</v>
      </c>
      <c r="D501" s="34">
        <v>29</v>
      </c>
      <c r="E501" s="38">
        <v>138.5</v>
      </c>
      <c r="F501" s="39" t="s">
        <v>4</v>
      </c>
      <c r="G501" s="40" t="s">
        <v>22</v>
      </c>
    </row>
    <row r="502" spans="1:7">
      <c r="A502" s="35">
        <v>44974</v>
      </c>
      <c r="B502" s="36">
        <v>0.49804571759259264</v>
      </c>
      <c r="C502" s="37" t="s">
        <v>20</v>
      </c>
      <c r="D502" s="34">
        <v>71</v>
      </c>
      <c r="E502" s="38">
        <v>138.5</v>
      </c>
      <c r="F502" s="39" t="s">
        <v>4</v>
      </c>
      <c r="G502" s="40" t="s">
        <v>22</v>
      </c>
    </row>
    <row r="503" spans="1:7">
      <c r="A503" s="35">
        <v>44974</v>
      </c>
      <c r="B503" s="36">
        <v>0.49804571759259264</v>
      </c>
      <c r="C503" s="37" t="s">
        <v>20</v>
      </c>
      <c r="D503" s="34">
        <v>29</v>
      </c>
      <c r="E503" s="38">
        <v>138.5</v>
      </c>
      <c r="F503" s="39" t="s">
        <v>4</v>
      </c>
      <c r="G503" s="40" t="s">
        <v>21</v>
      </c>
    </row>
    <row r="504" spans="1:7">
      <c r="A504" s="35">
        <v>44974</v>
      </c>
      <c r="B504" s="36">
        <v>0.49804571759259264</v>
      </c>
      <c r="C504" s="37" t="s">
        <v>20</v>
      </c>
      <c r="D504" s="34">
        <v>71</v>
      </c>
      <c r="E504" s="38">
        <v>138.5</v>
      </c>
      <c r="F504" s="39" t="s">
        <v>4</v>
      </c>
      <c r="G504" s="40" t="s">
        <v>21</v>
      </c>
    </row>
    <row r="505" spans="1:7">
      <c r="A505" s="35">
        <v>44974</v>
      </c>
      <c r="B505" s="36">
        <v>0.49804571759259264</v>
      </c>
      <c r="C505" s="37" t="s">
        <v>20</v>
      </c>
      <c r="D505" s="34">
        <v>100</v>
      </c>
      <c r="E505" s="38">
        <v>138.49</v>
      </c>
      <c r="F505" s="39" t="s">
        <v>4</v>
      </c>
      <c r="G505" s="40" t="s">
        <v>21</v>
      </c>
    </row>
    <row r="506" spans="1:7">
      <c r="A506" s="35">
        <v>44974</v>
      </c>
      <c r="B506" s="36">
        <v>0.49804571759259264</v>
      </c>
      <c r="C506" s="37" t="s">
        <v>20</v>
      </c>
      <c r="D506" s="34">
        <v>100</v>
      </c>
      <c r="E506" s="38">
        <v>138.5</v>
      </c>
      <c r="F506" s="39" t="s">
        <v>4</v>
      </c>
      <c r="G506" s="40" t="s">
        <v>21</v>
      </c>
    </row>
    <row r="507" spans="1:7">
      <c r="A507" s="35">
        <v>44974</v>
      </c>
      <c r="B507" s="36">
        <v>0.49804571759259264</v>
      </c>
      <c r="C507" s="37" t="s">
        <v>20</v>
      </c>
      <c r="D507" s="34">
        <v>100</v>
      </c>
      <c r="E507" s="38">
        <v>138.5</v>
      </c>
      <c r="F507" s="39" t="s">
        <v>4</v>
      </c>
      <c r="G507" s="40" t="s">
        <v>21</v>
      </c>
    </row>
    <row r="508" spans="1:7">
      <c r="A508" s="35">
        <v>44974</v>
      </c>
      <c r="B508" s="36">
        <v>0.49924016203703703</v>
      </c>
      <c r="C508" s="37" t="s">
        <v>20</v>
      </c>
      <c r="D508" s="34">
        <v>10</v>
      </c>
      <c r="E508" s="38">
        <v>138.41999999999999</v>
      </c>
      <c r="F508" s="39" t="s">
        <v>4</v>
      </c>
      <c r="G508" s="40" t="s">
        <v>42</v>
      </c>
    </row>
    <row r="509" spans="1:7">
      <c r="A509" s="35">
        <v>44974</v>
      </c>
      <c r="B509" s="36">
        <v>0.49924016203703703</v>
      </c>
      <c r="C509" s="37" t="s">
        <v>20</v>
      </c>
      <c r="D509" s="34">
        <v>21</v>
      </c>
      <c r="E509" s="38">
        <v>138.41999999999999</v>
      </c>
      <c r="F509" s="39" t="s">
        <v>4</v>
      </c>
      <c r="G509" s="40" t="s">
        <v>42</v>
      </c>
    </row>
    <row r="510" spans="1:7">
      <c r="A510" s="35">
        <v>44974</v>
      </c>
      <c r="B510" s="36">
        <v>0.49924016203703703</v>
      </c>
      <c r="C510" s="37" t="s">
        <v>20</v>
      </c>
      <c r="D510" s="34">
        <v>25</v>
      </c>
      <c r="E510" s="38">
        <v>138.41999999999999</v>
      </c>
      <c r="F510" s="39" t="s">
        <v>4</v>
      </c>
      <c r="G510" s="40" t="s">
        <v>42</v>
      </c>
    </row>
    <row r="511" spans="1:7">
      <c r="A511" s="35">
        <v>44974</v>
      </c>
      <c r="B511" s="36">
        <v>0.49924016203703703</v>
      </c>
      <c r="C511" s="37" t="s">
        <v>20</v>
      </c>
      <c r="D511" s="34">
        <v>25</v>
      </c>
      <c r="E511" s="38">
        <v>138.41999999999999</v>
      </c>
      <c r="F511" s="39" t="s">
        <v>4</v>
      </c>
      <c r="G511" s="40" t="s">
        <v>42</v>
      </c>
    </row>
    <row r="512" spans="1:7">
      <c r="A512" s="35">
        <v>44974</v>
      </c>
      <c r="B512" s="36">
        <v>0.49924016203703703</v>
      </c>
      <c r="C512" s="37" t="s">
        <v>20</v>
      </c>
      <c r="D512" s="34">
        <v>44</v>
      </c>
      <c r="E512" s="38">
        <v>138.41999999999999</v>
      </c>
      <c r="F512" s="39" t="s">
        <v>4</v>
      </c>
      <c r="G512" s="40" t="s">
        <v>42</v>
      </c>
    </row>
    <row r="513" spans="1:7">
      <c r="A513" s="35">
        <v>44974</v>
      </c>
      <c r="B513" s="36">
        <v>0.49924016203703703</v>
      </c>
      <c r="C513" s="37" t="s">
        <v>20</v>
      </c>
      <c r="D513" s="34">
        <v>75</v>
      </c>
      <c r="E513" s="38">
        <v>138.41999999999999</v>
      </c>
      <c r="F513" s="39" t="s">
        <v>4</v>
      </c>
      <c r="G513" s="40" t="s">
        <v>42</v>
      </c>
    </row>
    <row r="514" spans="1:7">
      <c r="A514" s="35">
        <v>44974</v>
      </c>
      <c r="B514" s="36">
        <v>0.4992402777777778</v>
      </c>
      <c r="C514" s="37" t="s">
        <v>20</v>
      </c>
      <c r="D514" s="34">
        <v>99</v>
      </c>
      <c r="E514" s="38">
        <v>138.41</v>
      </c>
      <c r="F514" s="39" t="s">
        <v>4</v>
      </c>
      <c r="G514" s="40" t="s">
        <v>21</v>
      </c>
    </row>
    <row r="515" spans="1:7">
      <c r="A515" s="35">
        <v>44974</v>
      </c>
      <c r="B515" s="36">
        <v>0.49991516203703701</v>
      </c>
      <c r="C515" s="37" t="s">
        <v>20</v>
      </c>
      <c r="D515" s="34">
        <v>2</v>
      </c>
      <c r="E515" s="38">
        <v>138.28</v>
      </c>
      <c r="F515" s="39" t="s">
        <v>4</v>
      </c>
      <c r="G515" s="40" t="s">
        <v>21</v>
      </c>
    </row>
    <row r="516" spans="1:7">
      <c r="A516" s="35">
        <v>44974</v>
      </c>
      <c r="B516" s="36">
        <v>0.49991516203703701</v>
      </c>
      <c r="C516" s="37" t="s">
        <v>20</v>
      </c>
      <c r="D516" s="34">
        <v>40</v>
      </c>
      <c r="E516" s="38">
        <v>138.30000000000001</v>
      </c>
      <c r="F516" s="39" t="s">
        <v>4</v>
      </c>
      <c r="G516" s="40" t="s">
        <v>21</v>
      </c>
    </row>
    <row r="517" spans="1:7">
      <c r="A517" s="35">
        <v>44974</v>
      </c>
      <c r="B517" s="36">
        <v>0.49991516203703701</v>
      </c>
      <c r="C517" s="37" t="s">
        <v>20</v>
      </c>
      <c r="D517" s="34">
        <v>40</v>
      </c>
      <c r="E517" s="38">
        <v>138.30000000000001</v>
      </c>
      <c r="F517" s="39" t="s">
        <v>4</v>
      </c>
      <c r="G517" s="40" t="s">
        <v>21</v>
      </c>
    </row>
    <row r="518" spans="1:7">
      <c r="A518" s="35">
        <v>44974</v>
      </c>
      <c r="B518" s="36">
        <v>0.49991516203703701</v>
      </c>
      <c r="C518" s="37" t="s">
        <v>20</v>
      </c>
      <c r="D518" s="34">
        <v>40</v>
      </c>
      <c r="E518" s="38">
        <v>138.30000000000001</v>
      </c>
      <c r="F518" s="39" t="s">
        <v>4</v>
      </c>
      <c r="G518" s="40" t="s">
        <v>21</v>
      </c>
    </row>
    <row r="519" spans="1:7">
      <c r="A519" s="35">
        <v>44974</v>
      </c>
      <c r="B519" s="36">
        <v>0.49991516203703701</v>
      </c>
      <c r="C519" s="37" t="s">
        <v>20</v>
      </c>
      <c r="D519" s="34">
        <v>60</v>
      </c>
      <c r="E519" s="38">
        <v>138.30000000000001</v>
      </c>
      <c r="F519" s="39" t="s">
        <v>4</v>
      </c>
      <c r="G519" s="40" t="s">
        <v>21</v>
      </c>
    </row>
    <row r="520" spans="1:7">
      <c r="A520" s="35">
        <v>44974</v>
      </c>
      <c r="B520" s="36">
        <v>0.49991516203703701</v>
      </c>
      <c r="C520" s="37" t="s">
        <v>20</v>
      </c>
      <c r="D520" s="34">
        <v>60</v>
      </c>
      <c r="E520" s="38">
        <v>138.30000000000001</v>
      </c>
      <c r="F520" s="39" t="s">
        <v>4</v>
      </c>
      <c r="G520" s="40" t="s">
        <v>21</v>
      </c>
    </row>
    <row r="521" spans="1:7">
      <c r="A521" s="35">
        <v>44974</v>
      </c>
      <c r="B521" s="36">
        <v>0.49991516203703701</v>
      </c>
      <c r="C521" s="37" t="s">
        <v>20</v>
      </c>
      <c r="D521" s="34">
        <v>60</v>
      </c>
      <c r="E521" s="38">
        <v>138.30000000000001</v>
      </c>
      <c r="F521" s="39" t="s">
        <v>4</v>
      </c>
      <c r="G521" s="40" t="s">
        <v>21</v>
      </c>
    </row>
    <row r="522" spans="1:7">
      <c r="A522" s="35">
        <v>44974</v>
      </c>
      <c r="B522" s="36">
        <v>0.49991516203703701</v>
      </c>
      <c r="C522" s="37" t="s">
        <v>20</v>
      </c>
      <c r="D522" s="34">
        <v>98</v>
      </c>
      <c r="E522" s="38">
        <v>138.28</v>
      </c>
      <c r="F522" s="39" t="s">
        <v>4</v>
      </c>
      <c r="G522" s="40" t="s">
        <v>21</v>
      </c>
    </row>
    <row r="523" spans="1:7">
      <c r="A523" s="35">
        <v>44974</v>
      </c>
      <c r="B523" s="36">
        <v>0.50016250000000007</v>
      </c>
      <c r="C523" s="37" t="s">
        <v>20</v>
      </c>
      <c r="D523" s="34">
        <v>100</v>
      </c>
      <c r="E523" s="38">
        <v>138.19999999999999</v>
      </c>
      <c r="F523" s="39" t="s">
        <v>4</v>
      </c>
      <c r="G523" s="40" t="s">
        <v>21</v>
      </c>
    </row>
    <row r="524" spans="1:7">
      <c r="A524" s="35">
        <v>44974</v>
      </c>
      <c r="B524" s="36">
        <v>0.50016250000000007</v>
      </c>
      <c r="C524" s="37" t="s">
        <v>20</v>
      </c>
      <c r="D524" s="34">
        <v>100</v>
      </c>
      <c r="E524" s="38">
        <v>138.19999999999999</v>
      </c>
      <c r="F524" s="39" t="s">
        <v>4</v>
      </c>
      <c r="G524" s="40" t="s">
        <v>21</v>
      </c>
    </row>
    <row r="525" spans="1:7">
      <c r="A525" s="35">
        <v>44974</v>
      </c>
      <c r="B525" s="36">
        <v>0.50016250000000007</v>
      </c>
      <c r="C525" s="37" t="s">
        <v>20</v>
      </c>
      <c r="D525" s="34">
        <v>27</v>
      </c>
      <c r="E525" s="38">
        <v>138.19999999999999</v>
      </c>
      <c r="F525" s="39" t="s">
        <v>4</v>
      </c>
      <c r="G525" s="40" t="s">
        <v>21</v>
      </c>
    </row>
    <row r="526" spans="1:7">
      <c r="A526" s="35">
        <v>44974</v>
      </c>
      <c r="B526" s="36">
        <v>0.50016250000000007</v>
      </c>
      <c r="C526" s="37" t="s">
        <v>20</v>
      </c>
      <c r="D526" s="34">
        <v>33</v>
      </c>
      <c r="E526" s="38">
        <v>138.19999999999999</v>
      </c>
      <c r="F526" s="39" t="s">
        <v>4</v>
      </c>
      <c r="G526" s="40" t="s">
        <v>21</v>
      </c>
    </row>
    <row r="527" spans="1:7">
      <c r="A527" s="35">
        <v>44974</v>
      </c>
      <c r="B527" s="36">
        <v>0.50082534722222227</v>
      </c>
      <c r="C527" s="37" t="s">
        <v>20</v>
      </c>
      <c r="D527" s="34">
        <v>100</v>
      </c>
      <c r="E527" s="38">
        <v>138.21</v>
      </c>
      <c r="F527" s="39" t="s">
        <v>4</v>
      </c>
      <c r="G527" s="40" t="s">
        <v>21</v>
      </c>
    </row>
    <row r="528" spans="1:7">
      <c r="A528" s="35">
        <v>44974</v>
      </c>
      <c r="B528" s="36">
        <v>0.50082534722222227</v>
      </c>
      <c r="C528" s="37" t="s">
        <v>20</v>
      </c>
      <c r="D528" s="34">
        <v>200</v>
      </c>
      <c r="E528" s="38">
        <v>138.21</v>
      </c>
      <c r="F528" s="39" t="s">
        <v>4</v>
      </c>
      <c r="G528" s="40" t="s">
        <v>21</v>
      </c>
    </row>
    <row r="529" spans="1:7">
      <c r="A529" s="35">
        <v>44974</v>
      </c>
      <c r="B529" s="36">
        <v>0.50206817129629644</v>
      </c>
      <c r="C529" s="37" t="s">
        <v>20</v>
      </c>
      <c r="D529" s="34">
        <v>100</v>
      </c>
      <c r="E529" s="38">
        <v>138.19999999999999</v>
      </c>
      <c r="F529" s="39" t="s">
        <v>4</v>
      </c>
      <c r="G529" s="40" t="s">
        <v>6</v>
      </c>
    </row>
    <row r="530" spans="1:7">
      <c r="A530" s="35">
        <v>44974</v>
      </c>
      <c r="B530" s="36">
        <v>0.50206817129629644</v>
      </c>
      <c r="C530" s="37" t="s">
        <v>20</v>
      </c>
      <c r="D530" s="34">
        <v>100</v>
      </c>
      <c r="E530" s="38">
        <v>138.19999999999999</v>
      </c>
      <c r="F530" s="39" t="s">
        <v>4</v>
      </c>
      <c r="G530" s="40" t="s">
        <v>6</v>
      </c>
    </row>
    <row r="531" spans="1:7">
      <c r="A531" s="35">
        <v>44974</v>
      </c>
      <c r="B531" s="36">
        <v>0.50257384259259252</v>
      </c>
      <c r="C531" s="37" t="s">
        <v>20</v>
      </c>
      <c r="D531" s="34">
        <v>44</v>
      </c>
      <c r="E531" s="38">
        <v>138.15</v>
      </c>
      <c r="F531" s="39" t="s">
        <v>4</v>
      </c>
      <c r="G531" s="40" t="s">
        <v>21</v>
      </c>
    </row>
    <row r="532" spans="1:7">
      <c r="A532" s="35">
        <v>44974</v>
      </c>
      <c r="B532" s="36">
        <v>0.50257384259259252</v>
      </c>
      <c r="C532" s="37" t="s">
        <v>20</v>
      </c>
      <c r="D532" s="34">
        <v>56</v>
      </c>
      <c r="E532" s="38">
        <v>138.15</v>
      </c>
      <c r="F532" s="39" t="s">
        <v>4</v>
      </c>
      <c r="G532" s="40" t="s">
        <v>21</v>
      </c>
    </row>
    <row r="533" spans="1:7">
      <c r="A533" s="35">
        <v>44974</v>
      </c>
      <c r="B533" s="36">
        <v>0.50270937500000001</v>
      </c>
      <c r="C533" s="37" t="s">
        <v>20</v>
      </c>
      <c r="D533" s="34">
        <v>12</v>
      </c>
      <c r="E533" s="38">
        <v>138.12</v>
      </c>
      <c r="F533" s="39" t="s">
        <v>4</v>
      </c>
      <c r="G533" s="40" t="s">
        <v>32</v>
      </c>
    </row>
    <row r="534" spans="1:7">
      <c r="A534" s="35">
        <v>44974</v>
      </c>
      <c r="B534" s="36">
        <v>0.50270937500000001</v>
      </c>
      <c r="C534" s="37" t="s">
        <v>20</v>
      </c>
      <c r="D534" s="34">
        <v>88</v>
      </c>
      <c r="E534" s="38">
        <v>138.12</v>
      </c>
      <c r="F534" s="39" t="s">
        <v>4</v>
      </c>
      <c r="G534" s="40" t="s">
        <v>32</v>
      </c>
    </row>
    <row r="535" spans="1:7">
      <c r="A535" s="35">
        <v>44974</v>
      </c>
      <c r="B535" s="36">
        <v>0.50329895833333338</v>
      </c>
      <c r="C535" s="37" t="s">
        <v>20</v>
      </c>
      <c r="D535" s="34">
        <v>2</v>
      </c>
      <c r="E535" s="38">
        <v>138.09</v>
      </c>
      <c r="F535" s="39" t="s">
        <v>4</v>
      </c>
      <c r="G535" s="40" t="s">
        <v>22</v>
      </c>
    </row>
    <row r="536" spans="1:7">
      <c r="A536" s="35">
        <v>44974</v>
      </c>
      <c r="B536" s="36">
        <v>0.50329895833333338</v>
      </c>
      <c r="C536" s="37" t="s">
        <v>20</v>
      </c>
      <c r="D536" s="34">
        <v>10</v>
      </c>
      <c r="E536" s="38">
        <v>138.09</v>
      </c>
      <c r="F536" s="39" t="s">
        <v>4</v>
      </c>
      <c r="G536" s="40" t="s">
        <v>22</v>
      </c>
    </row>
    <row r="537" spans="1:7">
      <c r="A537" s="35">
        <v>44974</v>
      </c>
      <c r="B537" s="36">
        <v>0.50329895833333338</v>
      </c>
      <c r="C537" s="37" t="s">
        <v>20</v>
      </c>
      <c r="D537" s="34">
        <v>13</v>
      </c>
      <c r="E537" s="38">
        <v>138.09</v>
      </c>
      <c r="F537" s="39" t="s">
        <v>4</v>
      </c>
      <c r="G537" s="40" t="s">
        <v>22</v>
      </c>
    </row>
    <row r="538" spans="1:7">
      <c r="A538" s="35">
        <v>44974</v>
      </c>
      <c r="B538" s="36">
        <v>0.50329895833333338</v>
      </c>
      <c r="C538" s="37" t="s">
        <v>20</v>
      </c>
      <c r="D538" s="34">
        <v>77</v>
      </c>
      <c r="E538" s="38">
        <v>138.09</v>
      </c>
      <c r="F538" s="39" t="s">
        <v>4</v>
      </c>
      <c r="G538" s="40" t="s">
        <v>22</v>
      </c>
    </row>
    <row r="539" spans="1:7">
      <c r="A539" s="35">
        <v>44974</v>
      </c>
      <c r="B539" s="36">
        <v>0.50329895833333338</v>
      </c>
      <c r="C539" s="37" t="s">
        <v>20</v>
      </c>
      <c r="D539" s="34">
        <v>100</v>
      </c>
      <c r="E539" s="38">
        <v>138.09</v>
      </c>
      <c r="F539" s="39" t="s">
        <v>4</v>
      </c>
      <c r="G539" s="40" t="s">
        <v>22</v>
      </c>
    </row>
    <row r="540" spans="1:7">
      <c r="A540" s="35">
        <v>44974</v>
      </c>
      <c r="B540" s="36">
        <v>0.50329895833333338</v>
      </c>
      <c r="C540" s="37" t="s">
        <v>20</v>
      </c>
      <c r="D540" s="34">
        <v>17</v>
      </c>
      <c r="E540" s="38">
        <v>138.09</v>
      </c>
      <c r="F540" s="39" t="s">
        <v>4</v>
      </c>
      <c r="G540" s="40" t="s">
        <v>21</v>
      </c>
    </row>
    <row r="541" spans="1:7">
      <c r="A541" s="35">
        <v>44974</v>
      </c>
      <c r="B541" s="36">
        <v>0.50329895833333338</v>
      </c>
      <c r="C541" s="37" t="s">
        <v>20</v>
      </c>
      <c r="D541" s="34">
        <v>40</v>
      </c>
      <c r="E541" s="38">
        <v>138.09</v>
      </c>
      <c r="F541" s="39" t="s">
        <v>4</v>
      </c>
      <c r="G541" s="40" t="s">
        <v>21</v>
      </c>
    </row>
    <row r="542" spans="1:7">
      <c r="A542" s="35">
        <v>44974</v>
      </c>
      <c r="B542" s="36">
        <v>0.50329895833333338</v>
      </c>
      <c r="C542" s="37" t="s">
        <v>20</v>
      </c>
      <c r="D542" s="34">
        <v>43</v>
      </c>
      <c r="E542" s="38">
        <v>138.09</v>
      </c>
      <c r="F542" s="39" t="s">
        <v>4</v>
      </c>
      <c r="G542" s="40" t="s">
        <v>21</v>
      </c>
    </row>
    <row r="543" spans="1:7">
      <c r="A543" s="35">
        <v>44974</v>
      </c>
      <c r="B543" s="36">
        <v>0.50329895833333338</v>
      </c>
      <c r="C543" s="37" t="s">
        <v>20</v>
      </c>
      <c r="D543" s="34">
        <v>200</v>
      </c>
      <c r="E543" s="38">
        <v>138.09</v>
      </c>
      <c r="F543" s="39" t="s">
        <v>4</v>
      </c>
      <c r="G543" s="40" t="s">
        <v>21</v>
      </c>
    </row>
    <row r="544" spans="1:7">
      <c r="A544" s="35">
        <v>44974</v>
      </c>
      <c r="B544" s="36">
        <v>0.50329907407407404</v>
      </c>
      <c r="C544" s="37" t="s">
        <v>20</v>
      </c>
      <c r="D544" s="34">
        <v>98</v>
      </c>
      <c r="E544" s="38">
        <v>138.09</v>
      </c>
      <c r="F544" s="39" t="s">
        <v>4</v>
      </c>
      <c r="G544" s="40" t="s">
        <v>21</v>
      </c>
    </row>
    <row r="545" spans="1:7">
      <c r="A545" s="35">
        <v>44974</v>
      </c>
      <c r="B545" s="36">
        <v>0.50381342592592593</v>
      </c>
      <c r="C545" s="37" t="s">
        <v>20</v>
      </c>
      <c r="D545" s="34">
        <v>100</v>
      </c>
      <c r="E545" s="38">
        <v>138.26</v>
      </c>
      <c r="F545" s="39" t="s">
        <v>4</v>
      </c>
      <c r="G545" s="40" t="s">
        <v>32</v>
      </c>
    </row>
    <row r="546" spans="1:7">
      <c r="A546" s="35">
        <v>44974</v>
      </c>
      <c r="B546" s="36">
        <v>0.50425289351851865</v>
      </c>
      <c r="C546" s="37" t="s">
        <v>20</v>
      </c>
      <c r="D546" s="34">
        <v>100</v>
      </c>
      <c r="E546" s="38">
        <v>138.22</v>
      </c>
      <c r="F546" s="39" t="s">
        <v>4</v>
      </c>
      <c r="G546" s="40" t="s">
        <v>21</v>
      </c>
    </row>
    <row r="547" spans="1:7">
      <c r="A547" s="35">
        <v>44974</v>
      </c>
      <c r="B547" s="36">
        <v>0.50439976851851864</v>
      </c>
      <c r="C547" s="37" t="s">
        <v>20</v>
      </c>
      <c r="D547" s="34">
        <v>64</v>
      </c>
      <c r="E547" s="38">
        <v>138.21</v>
      </c>
      <c r="F547" s="39" t="s">
        <v>4</v>
      </c>
      <c r="G547" s="40" t="s">
        <v>21</v>
      </c>
    </row>
    <row r="548" spans="1:7">
      <c r="A548" s="35">
        <v>44974</v>
      </c>
      <c r="B548" s="36">
        <v>0.50685740740740748</v>
      </c>
      <c r="C548" s="37" t="s">
        <v>20</v>
      </c>
      <c r="D548" s="34">
        <v>100</v>
      </c>
      <c r="E548" s="38">
        <v>138.72</v>
      </c>
      <c r="F548" s="39" t="s">
        <v>4</v>
      </c>
      <c r="G548" s="40" t="s">
        <v>21</v>
      </c>
    </row>
    <row r="549" spans="1:7">
      <c r="A549" s="35">
        <v>44974</v>
      </c>
      <c r="B549" s="36">
        <v>0.50685763888888891</v>
      </c>
      <c r="C549" s="37" t="s">
        <v>20</v>
      </c>
      <c r="D549" s="34">
        <v>2</v>
      </c>
      <c r="E549" s="38">
        <v>138.65</v>
      </c>
      <c r="F549" s="39" t="s">
        <v>4</v>
      </c>
      <c r="G549" s="40" t="s">
        <v>21</v>
      </c>
    </row>
    <row r="550" spans="1:7">
      <c r="A550" s="35">
        <v>44974</v>
      </c>
      <c r="B550" s="36">
        <v>0.50685763888888891</v>
      </c>
      <c r="C550" s="37" t="s">
        <v>20</v>
      </c>
      <c r="D550" s="34">
        <v>43</v>
      </c>
      <c r="E550" s="38">
        <v>138.65</v>
      </c>
      <c r="F550" s="39" t="s">
        <v>4</v>
      </c>
      <c r="G550" s="40" t="s">
        <v>21</v>
      </c>
    </row>
    <row r="551" spans="1:7">
      <c r="A551" s="35">
        <v>44974</v>
      </c>
      <c r="B551" s="36">
        <v>0.50685763888888891</v>
      </c>
      <c r="C551" s="37" t="s">
        <v>20</v>
      </c>
      <c r="D551" s="34">
        <v>45</v>
      </c>
      <c r="E551" s="38">
        <v>138.65</v>
      </c>
      <c r="F551" s="39" t="s">
        <v>4</v>
      </c>
      <c r="G551" s="40" t="s">
        <v>21</v>
      </c>
    </row>
    <row r="552" spans="1:7">
      <c r="A552" s="35">
        <v>44974</v>
      </c>
      <c r="B552" s="36">
        <v>0.50685763888888891</v>
      </c>
      <c r="C552" s="37" t="s">
        <v>20</v>
      </c>
      <c r="D552" s="34">
        <v>55</v>
      </c>
      <c r="E552" s="38">
        <v>138.65</v>
      </c>
      <c r="F552" s="39" t="s">
        <v>4</v>
      </c>
      <c r="G552" s="40" t="s">
        <v>21</v>
      </c>
    </row>
    <row r="553" spans="1:7">
      <c r="A553" s="35">
        <v>44974</v>
      </c>
      <c r="B553" s="36">
        <v>0.50685763888888891</v>
      </c>
      <c r="C553" s="37" t="s">
        <v>20</v>
      </c>
      <c r="D553" s="34">
        <v>55</v>
      </c>
      <c r="E553" s="38">
        <v>138.65</v>
      </c>
      <c r="F553" s="39" t="s">
        <v>4</v>
      </c>
      <c r="G553" s="40" t="s">
        <v>21</v>
      </c>
    </row>
    <row r="554" spans="1:7">
      <c r="A554" s="35">
        <v>44974</v>
      </c>
      <c r="B554" s="36">
        <v>0.50685763888888891</v>
      </c>
      <c r="C554" s="37" t="s">
        <v>20</v>
      </c>
      <c r="D554" s="34">
        <v>4</v>
      </c>
      <c r="E554" s="38">
        <v>138.62</v>
      </c>
      <c r="F554" s="39" t="s">
        <v>4</v>
      </c>
      <c r="G554" s="40" t="s">
        <v>21</v>
      </c>
    </row>
    <row r="555" spans="1:7">
      <c r="A555" s="35">
        <v>44974</v>
      </c>
      <c r="B555" s="36">
        <v>0.50685763888888891</v>
      </c>
      <c r="C555" s="37" t="s">
        <v>20</v>
      </c>
      <c r="D555" s="34">
        <v>12</v>
      </c>
      <c r="E555" s="38">
        <v>138.62</v>
      </c>
      <c r="F555" s="39" t="s">
        <v>4</v>
      </c>
      <c r="G555" s="40" t="s">
        <v>21</v>
      </c>
    </row>
    <row r="556" spans="1:7">
      <c r="A556" s="35">
        <v>44974</v>
      </c>
      <c r="B556" s="36">
        <v>0.50685763888888891</v>
      </c>
      <c r="C556" s="37" t="s">
        <v>20</v>
      </c>
      <c r="D556" s="34">
        <v>84</v>
      </c>
      <c r="E556" s="38">
        <v>138.62</v>
      </c>
      <c r="F556" s="39" t="s">
        <v>4</v>
      </c>
      <c r="G556" s="40" t="s">
        <v>21</v>
      </c>
    </row>
    <row r="557" spans="1:7">
      <c r="A557" s="35">
        <v>44974</v>
      </c>
      <c r="B557" s="36">
        <v>0.50685763888888891</v>
      </c>
      <c r="C557" s="37" t="s">
        <v>20</v>
      </c>
      <c r="D557" s="34">
        <v>100</v>
      </c>
      <c r="E557" s="38">
        <v>138.62</v>
      </c>
      <c r="F557" s="39" t="s">
        <v>4</v>
      </c>
      <c r="G557" s="40" t="s">
        <v>21</v>
      </c>
    </row>
    <row r="558" spans="1:7">
      <c r="A558" s="35">
        <v>44974</v>
      </c>
      <c r="B558" s="36">
        <v>0.50685763888888891</v>
      </c>
      <c r="C558" s="37" t="s">
        <v>20</v>
      </c>
      <c r="D558" s="34">
        <v>63</v>
      </c>
      <c r="E558" s="38">
        <v>138.62</v>
      </c>
      <c r="F558" s="39" t="s">
        <v>4</v>
      </c>
      <c r="G558" s="40" t="s">
        <v>21</v>
      </c>
    </row>
    <row r="559" spans="1:7">
      <c r="A559" s="35">
        <v>44974</v>
      </c>
      <c r="B559" s="36">
        <v>0.50900555555555549</v>
      </c>
      <c r="C559" s="37" t="s">
        <v>20</v>
      </c>
      <c r="D559" s="34">
        <v>55</v>
      </c>
      <c r="E559" s="38">
        <v>138.62</v>
      </c>
      <c r="F559" s="39" t="s">
        <v>4</v>
      </c>
      <c r="G559" s="40" t="s">
        <v>22</v>
      </c>
    </row>
    <row r="560" spans="1:7">
      <c r="A560" s="35">
        <v>44974</v>
      </c>
      <c r="B560" s="36">
        <v>0.50900555555555549</v>
      </c>
      <c r="C560" s="37" t="s">
        <v>20</v>
      </c>
      <c r="D560" s="34">
        <v>145</v>
      </c>
      <c r="E560" s="38">
        <v>138.62</v>
      </c>
      <c r="F560" s="39" t="s">
        <v>4</v>
      </c>
      <c r="G560" s="40" t="s">
        <v>22</v>
      </c>
    </row>
    <row r="561" spans="1:7">
      <c r="A561" s="35">
        <v>44974</v>
      </c>
      <c r="B561" s="36">
        <v>0.50900555555555549</v>
      </c>
      <c r="C561" s="37" t="s">
        <v>20</v>
      </c>
      <c r="D561" s="34">
        <v>37</v>
      </c>
      <c r="E561" s="38">
        <v>138.62</v>
      </c>
      <c r="F561" s="39" t="s">
        <v>4</v>
      </c>
      <c r="G561" s="40" t="s">
        <v>21</v>
      </c>
    </row>
    <row r="562" spans="1:7">
      <c r="A562" s="35">
        <v>44974</v>
      </c>
      <c r="B562" s="36">
        <v>0.50900555555555549</v>
      </c>
      <c r="C562" s="37" t="s">
        <v>20</v>
      </c>
      <c r="D562" s="34">
        <v>100</v>
      </c>
      <c r="E562" s="38">
        <v>138.62</v>
      </c>
      <c r="F562" s="39" t="s">
        <v>4</v>
      </c>
      <c r="G562" s="40" t="s">
        <v>21</v>
      </c>
    </row>
    <row r="563" spans="1:7">
      <c r="A563" s="35">
        <v>44974</v>
      </c>
      <c r="B563" s="36">
        <v>0.50900578703703703</v>
      </c>
      <c r="C563" s="37" t="s">
        <v>20</v>
      </c>
      <c r="D563" s="34">
        <v>2</v>
      </c>
      <c r="E563" s="38">
        <v>138.6</v>
      </c>
      <c r="F563" s="39" t="s">
        <v>4</v>
      </c>
      <c r="G563" s="40" t="s">
        <v>21</v>
      </c>
    </row>
    <row r="564" spans="1:7">
      <c r="A564" s="35">
        <v>44974</v>
      </c>
      <c r="B564" s="36">
        <v>0.50921805555555566</v>
      </c>
      <c r="C564" s="37" t="s">
        <v>20</v>
      </c>
      <c r="D564" s="34">
        <v>8</v>
      </c>
      <c r="E564" s="38">
        <v>138.57</v>
      </c>
      <c r="F564" s="39" t="s">
        <v>4</v>
      </c>
      <c r="G564" s="40" t="s">
        <v>32</v>
      </c>
    </row>
    <row r="565" spans="1:7">
      <c r="A565" s="35">
        <v>44974</v>
      </c>
      <c r="B565" s="36">
        <v>0.50921805555555566</v>
      </c>
      <c r="C565" s="37" t="s">
        <v>20</v>
      </c>
      <c r="D565" s="34">
        <v>100</v>
      </c>
      <c r="E565" s="38">
        <v>138.57</v>
      </c>
      <c r="F565" s="39" t="s">
        <v>4</v>
      </c>
      <c r="G565" s="40" t="s">
        <v>32</v>
      </c>
    </row>
    <row r="566" spans="1:7">
      <c r="A566" s="35">
        <v>44974</v>
      </c>
      <c r="B566" s="36">
        <v>0.50921805555555566</v>
      </c>
      <c r="C566" s="37" t="s">
        <v>20</v>
      </c>
      <c r="D566" s="34">
        <v>92</v>
      </c>
      <c r="E566" s="38">
        <v>138.57</v>
      </c>
      <c r="F566" s="39" t="s">
        <v>4</v>
      </c>
      <c r="G566" s="40" t="s">
        <v>32</v>
      </c>
    </row>
    <row r="567" spans="1:7">
      <c r="A567" s="35">
        <v>44974</v>
      </c>
      <c r="B567" s="36">
        <v>0.50921805555555566</v>
      </c>
      <c r="C567" s="37" t="s">
        <v>20</v>
      </c>
      <c r="D567" s="34">
        <v>9</v>
      </c>
      <c r="E567" s="38">
        <v>138.6</v>
      </c>
      <c r="F567" s="39" t="s">
        <v>4</v>
      </c>
      <c r="G567" s="40" t="s">
        <v>21</v>
      </c>
    </row>
    <row r="568" spans="1:7">
      <c r="A568" s="35">
        <v>44974</v>
      </c>
      <c r="B568" s="36">
        <v>0.50921805555555566</v>
      </c>
      <c r="C568" s="37" t="s">
        <v>20</v>
      </c>
      <c r="D568" s="34">
        <v>24</v>
      </c>
      <c r="E568" s="38">
        <v>138.6</v>
      </c>
      <c r="F568" s="39" t="s">
        <v>4</v>
      </c>
      <c r="G568" s="40" t="s">
        <v>21</v>
      </c>
    </row>
    <row r="569" spans="1:7">
      <c r="A569" s="35">
        <v>44974</v>
      </c>
      <c r="B569" s="36">
        <v>0.50921805555555566</v>
      </c>
      <c r="C569" s="37" t="s">
        <v>20</v>
      </c>
      <c r="D569" s="34">
        <v>63</v>
      </c>
      <c r="E569" s="38">
        <v>138.6</v>
      </c>
      <c r="F569" s="39" t="s">
        <v>4</v>
      </c>
      <c r="G569" s="40" t="s">
        <v>21</v>
      </c>
    </row>
    <row r="570" spans="1:7">
      <c r="A570" s="35">
        <v>44974</v>
      </c>
      <c r="B570" s="36">
        <v>0.50921805555555566</v>
      </c>
      <c r="C570" s="37" t="s">
        <v>20</v>
      </c>
      <c r="D570" s="34">
        <v>65</v>
      </c>
      <c r="E570" s="38">
        <v>138.6</v>
      </c>
      <c r="F570" s="39" t="s">
        <v>4</v>
      </c>
      <c r="G570" s="40" t="s">
        <v>21</v>
      </c>
    </row>
    <row r="571" spans="1:7">
      <c r="A571" s="35">
        <v>44974</v>
      </c>
      <c r="B571" s="36">
        <v>0.50921805555555566</v>
      </c>
      <c r="C571" s="37" t="s">
        <v>20</v>
      </c>
      <c r="D571" s="34">
        <v>100</v>
      </c>
      <c r="E571" s="38">
        <v>138.61000000000001</v>
      </c>
      <c r="F571" s="39" t="s">
        <v>4</v>
      </c>
      <c r="G571" s="40" t="s">
        <v>21</v>
      </c>
    </row>
    <row r="572" spans="1:7">
      <c r="A572" s="35">
        <v>44974</v>
      </c>
      <c r="B572" s="36">
        <v>0.50921805555555566</v>
      </c>
      <c r="C572" s="37" t="s">
        <v>20</v>
      </c>
      <c r="D572" s="34">
        <v>137</v>
      </c>
      <c r="E572" s="38">
        <v>138.61000000000001</v>
      </c>
      <c r="F572" s="39" t="s">
        <v>4</v>
      </c>
      <c r="G572" s="40" t="s">
        <v>21</v>
      </c>
    </row>
    <row r="573" spans="1:7">
      <c r="A573" s="35">
        <v>44974</v>
      </c>
      <c r="B573" s="36">
        <v>0.51305520833333329</v>
      </c>
      <c r="C573" s="37" t="s">
        <v>20</v>
      </c>
      <c r="D573" s="34">
        <v>11</v>
      </c>
      <c r="E573" s="38">
        <v>138.41999999999999</v>
      </c>
      <c r="F573" s="39" t="s">
        <v>4</v>
      </c>
      <c r="G573" s="40" t="s">
        <v>32</v>
      </c>
    </row>
    <row r="574" spans="1:7">
      <c r="A574" s="35">
        <v>44974</v>
      </c>
      <c r="B574" s="36">
        <v>0.51305520833333329</v>
      </c>
      <c r="C574" s="37" t="s">
        <v>20</v>
      </c>
      <c r="D574" s="34">
        <v>89</v>
      </c>
      <c r="E574" s="38">
        <v>138.41999999999999</v>
      </c>
      <c r="F574" s="39" t="s">
        <v>4</v>
      </c>
      <c r="G574" s="40" t="s">
        <v>32</v>
      </c>
    </row>
    <row r="575" spans="1:7">
      <c r="A575" s="35">
        <v>44974</v>
      </c>
      <c r="B575" s="36">
        <v>0.51305520833333329</v>
      </c>
      <c r="C575" s="37" t="s">
        <v>20</v>
      </c>
      <c r="D575" s="34">
        <v>100</v>
      </c>
      <c r="E575" s="38">
        <v>138.44</v>
      </c>
      <c r="F575" s="39" t="s">
        <v>4</v>
      </c>
      <c r="G575" s="40" t="s">
        <v>21</v>
      </c>
    </row>
    <row r="576" spans="1:7">
      <c r="A576" s="35">
        <v>44974</v>
      </c>
      <c r="B576" s="36">
        <v>0.51305520833333329</v>
      </c>
      <c r="C576" s="37" t="s">
        <v>20</v>
      </c>
      <c r="D576" s="34">
        <v>200</v>
      </c>
      <c r="E576" s="38">
        <v>138.44</v>
      </c>
      <c r="F576" s="39" t="s">
        <v>4</v>
      </c>
      <c r="G576" s="40" t="s">
        <v>21</v>
      </c>
    </row>
    <row r="577" spans="1:7">
      <c r="A577" s="35">
        <v>44974</v>
      </c>
      <c r="B577" s="36">
        <v>0.51541435185185192</v>
      </c>
      <c r="C577" s="37" t="s">
        <v>20</v>
      </c>
      <c r="D577" s="34">
        <v>100</v>
      </c>
      <c r="E577" s="38">
        <v>138.08000000000001</v>
      </c>
      <c r="F577" s="39" t="s">
        <v>4</v>
      </c>
      <c r="G577" s="40" t="s">
        <v>21</v>
      </c>
    </row>
    <row r="578" spans="1:7">
      <c r="A578" s="35">
        <v>44974</v>
      </c>
      <c r="B578" s="36">
        <v>0.51541435185185192</v>
      </c>
      <c r="C578" s="37" t="s">
        <v>20</v>
      </c>
      <c r="D578" s="34">
        <v>200</v>
      </c>
      <c r="E578" s="38">
        <v>138.08000000000001</v>
      </c>
      <c r="F578" s="39" t="s">
        <v>4</v>
      </c>
      <c r="G578" s="40" t="s">
        <v>21</v>
      </c>
    </row>
    <row r="579" spans="1:7">
      <c r="A579" s="35">
        <v>44974</v>
      </c>
      <c r="B579" s="36">
        <v>0.51541435185185192</v>
      </c>
      <c r="C579" s="37" t="s">
        <v>20</v>
      </c>
      <c r="D579" s="34">
        <v>68</v>
      </c>
      <c r="E579" s="38">
        <v>138.06</v>
      </c>
      <c r="F579" s="39" t="s">
        <v>4</v>
      </c>
      <c r="G579" s="40" t="s">
        <v>21</v>
      </c>
    </row>
    <row r="580" spans="1:7">
      <c r="A580" s="35">
        <v>44974</v>
      </c>
      <c r="B580" s="36">
        <v>0.51541446759259268</v>
      </c>
      <c r="C580" s="37" t="s">
        <v>20</v>
      </c>
      <c r="D580" s="34">
        <v>1</v>
      </c>
      <c r="E580" s="38">
        <v>138.06</v>
      </c>
      <c r="F580" s="39" t="s">
        <v>4</v>
      </c>
      <c r="G580" s="40" t="s">
        <v>21</v>
      </c>
    </row>
    <row r="581" spans="1:7">
      <c r="A581" s="35">
        <v>44974</v>
      </c>
      <c r="B581" s="36">
        <v>0.51938113425925925</v>
      </c>
      <c r="C581" s="37" t="s">
        <v>20</v>
      </c>
      <c r="D581" s="34">
        <v>100</v>
      </c>
      <c r="E581" s="38">
        <v>138.71</v>
      </c>
      <c r="F581" s="39" t="s">
        <v>4</v>
      </c>
      <c r="G581" s="40" t="s">
        <v>32</v>
      </c>
    </row>
    <row r="582" spans="1:7">
      <c r="A582" s="35">
        <v>44974</v>
      </c>
      <c r="B582" s="36">
        <v>0.51938113425925925</v>
      </c>
      <c r="C582" s="37" t="s">
        <v>20</v>
      </c>
      <c r="D582" s="34">
        <v>100</v>
      </c>
      <c r="E582" s="38">
        <v>138.72</v>
      </c>
      <c r="F582" s="39" t="s">
        <v>4</v>
      </c>
      <c r="G582" s="40" t="s">
        <v>32</v>
      </c>
    </row>
    <row r="583" spans="1:7">
      <c r="A583" s="35">
        <v>44974</v>
      </c>
      <c r="B583" s="36">
        <v>0.51938113425925925</v>
      </c>
      <c r="C583" s="37" t="s">
        <v>20</v>
      </c>
      <c r="D583" s="34">
        <v>10</v>
      </c>
      <c r="E583" s="38">
        <v>138.72999999999999</v>
      </c>
      <c r="F583" s="39" t="s">
        <v>4</v>
      </c>
      <c r="G583" s="40" t="s">
        <v>21</v>
      </c>
    </row>
    <row r="584" spans="1:7">
      <c r="A584" s="35">
        <v>44974</v>
      </c>
      <c r="B584" s="36">
        <v>0.51938113425925925</v>
      </c>
      <c r="C584" s="37" t="s">
        <v>20</v>
      </c>
      <c r="D584" s="34">
        <v>13</v>
      </c>
      <c r="E584" s="38">
        <v>138.72999999999999</v>
      </c>
      <c r="F584" s="39" t="s">
        <v>4</v>
      </c>
      <c r="G584" s="40" t="s">
        <v>21</v>
      </c>
    </row>
    <row r="585" spans="1:7">
      <c r="A585" s="35">
        <v>44974</v>
      </c>
      <c r="B585" s="36">
        <v>0.51938113425925925</v>
      </c>
      <c r="C585" s="37" t="s">
        <v>20</v>
      </c>
      <c r="D585" s="34">
        <v>13</v>
      </c>
      <c r="E585" s="38">
        <v>138.72999999999999</v>
      </c>
      <c r="F585" s="39" t="s">
        <v>4</v>
      </c>
      <c r="G585" s="40" t="s">
        <v>21</v>
      </c>
    </row>
    <row r="586" spans="1:7">
      <c r="A586" s="35">
        <v>44974</v>
      </c>
      <c r="B586" s="36">
        <v>0.51938113425925925</v>
      </c>
      <c r="C586" s="37" t="s">
        <v>20</v>
      </c>
      <c r="D586" s="34">
        <v>16</v>
      </c>
      <c r="E586" s="38">
        <v>138.72999999999999</v>
      </c>
      <c r="F586" s="39" t="s">
        <v>4</v>
      </c>
      <c r="G586" s="40" t="s">
        <v>21</v>
      </c>
    </row>
    <row r="587" spans="1:7">
      <c r="A587" s="35">
        <v>44974</v>
      </c>
      <c r="B587" s="36">
        <v>0.51938113425925925</v>
      </c>
      <c r="C587" s="37" t="s">
        <v>20</v>
      </c>
      <c r="D587" s="34">
        <v>87</v>
      </c>
      <c r="E587" s="38">
        <v>138.72999999999999</v>
      </c>
      <c r="F587" s="39" t="s">
        <v>4</v>
      </c>
      <c r="G587" s="40" t="s">
        <v>21</v>
      </c>
    </row>
    <row r="588" spans="1:7">
      <c r="A588" s="35">
        <v>44974</v>
      </c>
      <c r="B588" s="36">
        <v>0.51938113425925925</v>
      </c>
      <c r="C588" s="37" t="s">
        <v>20</v>
      </c>
      <c r="D588" s="34">
        <v>90</v>
      </c>
      <c r="E588" s="38">
        <v>138.72999999999999</v>
      </c>
      <c r="F588" s="39" t="s">
        <v>4</v>
      </c>
      <c r="G588" s="40" t="s">
        <v>21</v>
      </c>
    </row>
    <row r="589" spans="1:7">
      <c r="A589" s="35">
        <v>44974</v>
      </c>
      <c r="B589" s="36">
        <v>0.51938113425925925</v>
      </c>
      <c r="C589" s="37" t="s">
        <v>20</v>
      </c>
      <c r="D589" s="34">
        <v>71</v>
      </c>
      <c r="E589" s="38">
        <v>138.72999999999999</v>
      </c>
      <c r="F589" s="39" t="s">
        <v>4</v>
      </c>
      <c r="G589" s="40" t="s">
        <v>21</v>
      </c>
    </row>
    <row r="590" spans="1:7">
      <c r="A590" s="35">
        <v>44974</v>
      </c>
      <c r="B590" s="36">
        <v>0.51952581018518529</v>
      </c>
      <c r="C590" s="37" t="s">
        <v>20</v>
      </c>
      <c r="D590" s="34">
        <v>6</v>
      </c>
      <c r="E590" s="38">
        <v>138.63999999999999</v>
      </c>
      <c r="F590" s="39" t="s">
        <v>4</v>
      </c>
      <c r="G590" s="40" t="s">
        <v>5</v>
      </c>
    </row>
    <row r="591" spans="1:7">
      <c r="A591" s="35">
        <v>44974</v>
      </c>
      <c r="B591" s="36">
        <v>0.52121134259259261</v>
      </c>
      <c r="C591" s="37" t="s">
        <v>20</v>
      </c>
      <c r="D591" s="34">
        <v>100</v>
      </c>
      <c r="E591" s="38">
        <v>138.65</v>
      </c>
      <c r="F591" s="39" t="s">
        <v>4</v>
      </c>
      <c r="G591" s="40" t="s">
        <v>21</v>
      </c>
    </row>
    <row r="592" spans="1:7">
      <c r="A592" s="35">
        <v>44974</v>
      </c>
      <c r="B592" s="36">
        <v>0.52121134259259261</v>
      </c>
      <c r="C592" s="37" t="s">
        <v>20</v>
      </c>
      <c r="D592" s="34">
        <v>2</v>
      </c>
      <c r="E592" s="38">
        <v>138.63999999999999</v>
      </c>
      <c r="F592" s="39" t="s">
        <v>4</v>
      </c>
      <c r="G592" s="40" t="s">
        <v>21</v>
      </c>
    </row>
    <row r="593" spans="1:7">
      <c r="A593" s="35">
        <v>44974</v>
      </c>
      <c r="B593" s="36">
        <v>0.52121134259259261</v>
      </c>
      <c r="C593" s="37" t="s">
        <v>20</v>
      </c>
      <c r="D593" s="34">
        <v>3</v>
      </c>
      <c r="E593" s="38">
        <v>138.63999999999999</v>
      </c>
      <c r="F593" s="39" t="s">
        <v>4</v>
      </c>
      <c r="G593" s="40" t="s">
        <v>21</v>
      </c>
    </row>
    <row r="594" spans="1:7">
      <c r="A594" s="35">
        <v>44974</v>
      </c>
      <c r="B594" s="36">
        <v>0.52121134259259261</v>
      </c>
      <c r="C594" s="37" t="s">
        <v>20</v>
      </c>
      <c r="D594" s="34">
        <v>4</v>
      </c>
      <c r="E594" s="38">
        <v>138.63999999999999</v>
      </c>
      <c r="F594" s="39" t="s">
        <v>4</v>
      </c>
      <c r="G594" s="40" t="s">
        <v>21</v>
      </c>
    </row>
    <row r="595" spans="1:7">
      <c r="A595" s="35">
        <v>44974</v>
      </c>
      <c r="B595" s="36">
        <v>0.52121134259259261</v>
      </c>
      <c r="C595" s="37" t="s">
        <v>20</v>
      </c>
      <c r="D595" s="34">
        <v>9</v>
      </c>
      <c r="E595" s="38">
        <v>138.63999999999999</v>
      </c>
      <c r="F595" s="39" t="s">
        <v>4</v>
      </c>
      <c r="G595" s="40" t="s">
        <v>21</v>
      </c>
    </row>
    <row r="596" spans="1:7">
      <c r="A596" s="35">
        <v>44974</v>
      </c>
      <c r="B596" s="36">
        <v>0.52121134259259261</v>
      </c>
      <c r="C596" s="37" t="s">
        <v>20</v>
      </c>
      <c r="D596" s="34">
        <v>13</v>
      </c>
      <c r="E596" s="38">
        <v>138.63999999999999</v>
      </c>
      <c r="F596" s="39" t="s">
        <v>4</v>
      </c>
      <c r="G596" s="40" t="s">
        <v>21</v>
      </c>
    </row>
    <row r="597" spans="1:7">
      <c r="A597" s="35">
        <v>44974</v>
      </c>
      <c r="B597" s="36">
        <v>0.52121134259259261</v>
      </c>
      <c r="C597" s="37" t="s">
        <v>20</v>
      </c>
      <c r="D597" s="34">
        <v>84</v>
      </c>
      <c r="E597" s="38">
        <v>138.63999999999999</v>
      </c>
      <c r="F597" s="39" t="s">
        <v>4</v>
      </c>
      <c r="G597" s="40" t="s">
        <v>21</v>
      </c>
    </row>
    <row r="598" spans="1:7">
      <c r="A598" s="35">
        <v>44974</v>
      </c>
      <c r="B598" s="36">
        <v>0.52121134259259261</v>
      </c>
      <c r="C598" s="37" t="s">
        <v>20</v>
      </c>
      <c r="D598" s="34">
        <v>46</v>
      </c>
      <c r="E598" s="38">
        <v>138.63999999999999</v>
      </c>
      <c r="F598" s="39" t="s">
        <v>4</v>
      </c>
      <c r="G598" s="40" t="s">
        <v>21</v>
      </c>
    </row>
    <row r="599" spans="1:7">
      <c r="A599" s="35">
        <v>44974</v>
      </c>
      <c r="B599" s="36">
        <v>0.52162083333333331</v>
      </c>
      <c r="C599" s="37" t="s">
        <v>20</v>
      </c>
      <c r="D599" s="34">
        <v>5</v>
      </c>
      <c r="E599" s="38">
        <v>138.62</v>
      </c>
      <c r="F599" s="39" t="s">
        <v>4</v>
      </c>
      <c r="G599" s="40" t="s">
        <v>21</v>
      </c>
    </row>
    <row r="600" spans="1:7">
      <c r="A600" s="35">
        <v>44974</v>
      </c>
      <c r="B600" s="36">
        <v>0.52162083333333331</v>
      </c>
      <c r="C600" s="37" t="s">
        <v>20</v>
      </c>
      <c r="D600" s="34">
        <v>8</v>
      </c>
      <c r="E600" s="38">
        <v>138.62</v>
      </c>
      <c r="F600" s="39" t="s">
        <v>4</v>
      </c>
      <c r="G600" s="40" t="s">
        <v>21</v>
      </c>
    </row>
    <row r="601" spans="1:7">
      <c r="A601" s="35">
        <v>44974</v>
      </c>
      <c r="B601" s="36">
        <v>0.52162083333333331</v>
      </c>
      <c r="C601" s="37" t="s">
        <v>20</v>
      </c>
      <c r="D601" s="34">
        <v>36</v>
      </c>
      <c r="E601" s="38">
        <v>138.63999999999999</v>
      </c>
      <c r="F601" s="39" t="s">
        <v>4</v>
      </c>
      <c r="G601" s="40" t="s">
        <v>21</v>
      </c>
    </row>
    <row r="602" spans="1:7">
      <c r="A602" s="35">
        <v>44974</v>
      </c>
      <c r="B602" s="36">
        <v>0.52162083333333331</v>
      </c>
      <c r="C602" s="37" t="s">
        <v>20</v>
      </c>
      <c r="D602" s="34">
        <v>49</v>
      </c>
      <c r="E602" s="38">
        <v>138.63999999999999</v>
      </c>
      <c r="F602" s="39" t="s">
        <v>4</v>
      </c>
      <c r="G602" s="40" t="s">
        <v>21</v>
      </c>
    </row>
    <row r="603" spans="1:7">
      <c r="A603" s="35">
        <v>44974</v>
      </c>
      <c r="B603" s="36">
        <v>0.52162083333333331</v>
      </c>
      <c r="C603" s="37" t="s">
        <v>20</v>
      </c>
      <c r="D603" s="34">
        <v>54</v>
      </c>
      <c r="E603" s="38">
        <v>138.63999999999999</v>
      </c>
      <c r="F603" s="39" t="s">
        <v>4</v>
      </c>
      <c r="G603" s="40" t="s">
        <v>21</v>
      </c>
    </row>
    <row r="604" spans="1:7">
      <c r="A604" s="35">
        <v>44974</v>
      </c>
      <c r="B604" s="36">
        <v>0.52344212962962966</v>
      </c>
      <c r="C604" s="37" t="s">
        <v>20</v>
      </c>
      <c r="D604" s="34">
        <v>100</v>
      </c>
      <c r="E604" s="38">
        <v>138.6</v>
      </c>
      <c r="F604" s="39" t="s">
        <v>4</v>
      </c>
      <c r="G604" s="40" t="s">
        <v>5</v>
      </c>
    </row>
    <row r="605" spans="1:7">
      <c r="A605" s="35">
        <v>44974</v>
      </c>
      <c r="B605" s="36">
        <v>0.52344212962962966</v>
      </c>
      <c r="C605" s="37" t="s">
        <v>20</v>
      </c>
      <c r="D605" s="34">
        <v>28</v>
      </c>
      <c r="E605" s="38">
        <v>138.62</v>
      </c>
      <c r="F605" s="39" t="s">
        <v>4</v>
      </c>
      <c r="G605" s="40" t="s">
        <v>22</v>
      </c>
    </row>
    <row r="606" spans="1:7">
      <c r="A606" s="35">
        <v>44974</v>
      </c>
      <c r="B606" s="36">
        <v>0.52344212962962966</v>
      </c>
      <c r="C606" s="37" t="s">
        <v>20</v>
      </c>
      <c r="D606" s="34">
        <v>85</v>
      </c>
      <c r="E606" s="38">
        <v>138.62</v>
      </c>
      <c r="F606" s="39" t="s">
        <v>4</v>
      </c>
      <c r="G606" s="40" t="s">
        <v>22</v>
      </c>
    </row>
    <row r="607" spans="1:7">
      <c r="A607" s="35">
        <v>44974</v>
      </c>
      <c r="B607" s="36">
        <v>0.52344212962962966</v>
      </c>
      <c r="C607" s="37" t="s">
        <v>20</v>
      </c>
      <c r="D607" s="34">
        <v>2</v>
      </c>
      <c r="E607" s="38">
        <v>138.62</v>
      </c>
      <c r="F607" s="39" t="s">
        <v>4</v>
      </c>
      <c r="G607" s="40" t="s">
        <v>21</v>
      </c>
    </row>
    <row r="608" spans="1:7">
      <c r="A608" s="35">
        <v>44974</v>
      </c>
      <c r="B608" s="36">
        <v>0.52344212962962966</v>
      </c>
      <c r="C608" s="37" t="s">
        <v>20</v>
      </c>
      <c r="D608" s="34">
        <v>12</v>
      </c>
      <c r="E608" s="38">
        <v>138.62</v>
      </c>
      <c r="F608" s="39" t="s">
        <v>4</v>
      </c>
      <c r="G608" s="40" t="s">
        <v>21</v>
      </c>
    </row>
    <row r="609" spans="1:7">
      <c r="A609" s="35">
        <v>44974</v>
      </c>
      <c r="B609" s="36">
        <v>0.52344212962962966</v>
      </c>
      <c r="C609" s="37" t="s">
        <v>20</v>
      </c>
      <c r="D609" s="34">
        <v>49</v>
      </c>
      <c r="E609" s="38">
        <v>138.62</v>
      </c>
      <c r="F609" s="39" t="s">
        <v>4</v>
      </c>
      <c r="G609" s="40" t="s">
        <v>21</v>
      </c>
    </row>
    <row r="610" spans="1:7">
      <c r="A610" s="35">
        <v>44974</v>
      </c>
      <c r="B610" s="36">
        <v>0.52344212962962966</v>
      </c>
      <c r="C610" s="37" t="s">
        <v>20</v>
      </c>
      <c r="D610" s="34">
        <v>75</v>
      </c>
      <c r="E610" s="38">
        <v>138.62</v>
      </c>
      <c r="F610" s="39" t="s">
        <v>4</v>
      </c>
      <c r="G610" s="40" t="s">
        <v>21</v>
      </c>
    </row>
    <row r="611" spans="1:7">
      <c r="A611" s="35">
        <v>44974</v>
      </c>
      <c r="B611" s="36">
        <v>0.52344212962962966</v>
      </c>
      <c r="C611" s="37" t="s">
        <v>20</v>
      </c>
      <c r="D611" s="34">
        <v>100</v>
      </c>
      <c r="E611" s="38">
        <v>138.62</v>
      </c>
      <c r="F611" s="39" t="s">
        <v>4</v>
      </c>
      <c r="G611" s="40" t="s">
        <v>21</v>
      </c>
    </row>
    <row r="612" spans="1:7">
      <c r="A612" s="35">
        <v>44974</v>
      </c>
      <c r="B612" s="36">
        <v>0.52344212962962966</v>
      </c>
      <c r="C612" s="37" t="s">
        <v>20</v>
      </c>
      <c r="D612" s="34">
        <v>100</v>
      </c>
      <c r="E612" s="38">
        <v>138.62</v>
      </c>
      <c r="F612" s="39" t="s">
        <v>4</v>
      </c>
      <c r="G612" s="40" t="s">
        <v>21</v>
      </c>
    </row>
    <row r="613" spans="1:7">
      <c r="A613" s="35">
        <v>44974</v>
      </c>
      <c r="B613" s="36">
        <v>0.52344212962962966</v>
      </c>
      <c r="C613" s="37" t="s">
        <v>20</v>
      </c>
      <c r="D613" s="34">
        <v>119</v>
      </c>
      <c r="E613" s="38">
        <v>138.62</v>
      </c>
      <c r="F613" s="39" t="s">
        <v>4</v>
      </c>
      <c r="G613" s="40" t="s">
        <v>21</v>
      </c>
    </row>
    <row r="614" spans="1:7">
      <c r="A614" s="35">
        <v>44974</v>
      </c>
      <c r="B614" s="36">
        <v>0.52344212962962966</v>
      </c>
      <c r="C614" s="37" t="s">
        <v>20</v>
      </c>
      <c r="D614" s="34">
        <v>230</v>
      </c>
      <c r="E614" s="38">
        <v>138.62</v>
      </c>
      <c r="F614" s="39" t="s">
        <v>4</v>
      </c>
      <c r="G614" s="40" t="s">
        <v>21</v>
      </c>
    </row>
    <row r="615" spans="1:7">
      <c r="A615" s="35">
        <v>44974</v>
      </c>
      <c r="B615" s="36">
        <v>0.52344212962962966</v>
      </c>
      <c r="C615" s="37" t="s">
        <v>20</v>
      </c>
      <c r="D615" s="34">
        <v>50</v>
      </c>
      <c r="E615" s="38">
        <v>138.61000000000001</v>
      </c>
      <c r="F615" s="39" t="s">
        <v>4</v>
      </c>
      <c r="G615" s="40" t="s">
        <v>21</v>
      </c>
    </row>
    <row r="616" spans="1:7">
      <c r="A616" s="35">
        <v>44974</v>
      </c>
      <c r="B616" s="36">
        <v>0.52344212962962966</v>
      </c>
      <c r="C616" s="37" t="s">
        <v>20</v>
      </c>
      <c r="D616" s="34">
        <v>50</v>
      </c>
      <c r="E616" s="38">
        <v>138.61000000000001</v>
      </c>
      <c r="F616" s="39" t="s">
        <v>4</v>
      </c>
      <c r="G616" s="40" t="s">
        <v>21</v>
      </c>
    </row>
    <row r="617" spans="1:7">
      <c r="A617" s="35">
        <v>44974</v>
      </c>
      <c r="B617" s="36">
        <v>0.52344224537037043</v>
      </c>
      <c r="C617" s="37" t="s">
        <v>20</v>
      </c>
      <c r="D617" s="34">
        <v>27</v>
      </c>
      <c r="E617" s="38">
        <v>138.61000000000001</v>
      </c>
      <c r="F617" s="39" t="s">
        <v>4</v>
      </c>
      <c r="G617" s="40" t="s">
        <v>21</v>
      </c>
    </row>
    <row r="618" spans="1:7">
      <c r="A618" s="35">
        <v>44974</v>
      </c>
      <c r="B618" s="36">
        <v>0.52344224537037043</v>
      </c>
      <c r="C618" s="37" t="s">
        <v>20</v>
      </c>
      <c r="D618" s="34">
        <v>100</v>
      </c>
      <c r="E618" s="38">
        <v>138.61000000000001</v>
      </c>
      <c r="F618" s="39" t="s">
        <v>4</v>
      </c>
      <c r="G618" s="40" t="s">
        <v>21</v>
      </c>
    </row>
    <row r="619" spans="1:7">
      <c r="A619" s="35">
        <v>44974</v>
      </c>
      <c r="B619" s="36">
        <v>0.52344224537037043</v>
      </c>
      <c r="C619" s="37" t="s">
        <v>20</v>
      </c>
      <c r="D619" s="34">
        <v>73</v>
      </c>
      <c r="E619" s="38">
        <v>138.61000000000001</v>
      </c>
      <c r="F619" s="39" t="s">
        <v>4</v>
      </c>
      <c r="G619" s="40" t="s">
        <v>21</v>
      </c>
    </row>
    <row r="620" spans="1:7">
      <c r="A620" s="35">
        <v>44974</v>
      </c>
      <c r="B620" s="36">
        <v>0.52578587962962975</v>
      </c>
      <c r="C620" s="37" t="s">
        <v>20</v>
      </c>
      <c r="D620" s="34">
        <v>29</v>
      </c>
      <c r="E620" s="38">
        <v>138.41</v>
      </c>
      <c r="F620" s="39" t="s">
        <v>4</v>
      </c>
      <c r="G620" s="40" t="s">
        <v>21</v>
      </c>
    </row>
    <row r="621" spans="1:7">
      <c r="A621" s="35">
        <v>44974</v>
      </c>
      <c r="B621" s="36">
        <v>0.52578587962962975</v>
      </c>
      <c r="C621" s="37" t="s">
        <v>20</v>
      </c>
      <c r="D621" s="34">
        <v>99</v>
      </c>
      <c r="E621" s="38">
        <v>138.41</v>
      </c>
      <c r="F621" s="39" t="s">
        <v>4</v>
      </c>
      <c r="G621" s="40" t="s">
        <v>21</v>
      </c>
    </row>
    <row r="622" spans="1:7">
      <c r="A622" s="35">
        <v>44974</v>
      </c>
      <c r="B622" s="36">
        <v>0.52578587962962975</v>
      </c>
      <c r="C622" s="37" t="s">
        <v>20</v>
      </c>
      <c r="D622" s="34">
        <v>100</v>
      </c>
      <c r="E622" s="38">
        <v>138.41</v>
      </c>
      <c r="F622" s="39" t="s">
        <v>4</v>
      </c>
      <c r="G622" s="40" t="s">
        <v>21</v>
      </c>
    </row>
    <row r="623" spans="1:7">
      <c r="A623" s="35">
        <v>44974</v>
      </c>
      <c r="B623" s="36">
        <v>0.52578587962962975</v>
      </c>
      <c r="C623" s="37" t="s">
        <v>20</v>
      </c>
      <c r="D623" s="34">
        <v>100</v>
      </c>
      <c r="E623" s="38">
        <v>138.41</v>
      </c>
      <c r="F623" s="39" t="s">
        <v>4</v>
      </c>
      <c r="G623" s="40" t="s">
        <v>21</v>
      </c>
    </row>
    <row r="624" spans="1:7">
      <c r="A624" s="35">
        <v>44974</v>
      </c>
      <c r="B624" s="36">
        <v>0.52591979166666669</v>
      </c>
      <c r="C624" s="37" t="s">
        <v>20</v>
      </c>
      <c r="D624" s="34">
        <v>100</v>
      </c>
      <c r="E624" s="38">
        <v>138.4</v>
      </c>
      <c r="F624" s="39" t="s">
        <v>4</v>
      </c>
      <c r="G624" s="40" t="s">
        <v>6</v>
      </c>
    </row>
    <row r="625" spans="1:7">
      <c r="A625" s="35">
        <v>44974</v>
      </c>
      <c r="B625" s="36">
        <v>0.52591979166666669</v>
      </c>
      <c r="C625" s="37" t="s">
        <v>20</v>
      </c>
      <c r="D625" s="34">
        <v>6</v>
      </c>
      <c r="E625" s="38">
        <v>138.38999999999999</v>
      </c>
      <c r="F625" s="39" t="s">
        <v>4</v>
      </c>
      <c r="G625" s="40" t="s">
        <v>32</v>
      </c>
    </row>
    <row r="626" spans="1:7">
      <c r="A626" s="35">
        <v>44974</v>
      </c>
      <c r="B626" s="36">
        <v>0.52591979166666669</v>
      </c>
      <c r="C626" s="37" t="s">
        <v>20</v>
      </c>
      <c r="D626" s="34">
        <v>94</v>
      </c>
      <c r="E626" s="38">
        <v>138.38999999999999</v>
      </c>
      <c r="F626" s="39" t="s">
        <v>4</v>
      </c>
      <c r="G626" s="40" t="s">
        <v>32</v>
      </c>
    </row>
    <row r="627" spans="1:7">
      <c r="A627" s="35">
        <v>44974</v>
      </c>
      <c r="B627" s="36">
        <v>0.52591979166666669</v>
      </c>
      <c r="C627" s="37" t="s">
        <v>20</v>
      </c>
      <c r="D627" s="34">
        <v>4</v>
      </c>
      <c r="E627" s="38">
        <v>138.41</v>
      </c>
      <c r="F627" s="39" t="s">
        <v>4</v>
      </c>
      <c r="G627" s="40" t="s">
        <v>22</v>
      </c>
    </row>
    <row r="628" spans="1:7">
      <c r="A628" s="35">
        <v>44974</v>
      </c>
      <c r="B628" s="36">
        <v>0.52591979166666669</v>
      </c>
      <c r="C628" s="37" t="s">
        <v>20</v>
      </c>
      <c r="D628" s="34">
        <v>4</v>
      </c>
      <c r="E628" s="38">
        <v>138.41</v>
      </c>
      <c r="F628" s="39" t="s">
        <v>4</v>
      </c>
      <c r="G628" s="40" t="s">
        <v>22</v>
      </c>
    </row>
    <row r="629" spans="1:7">
      <c r="A629" s="35">
        <v>44974</v>
      </c>
      <c r="B629" s="36">
        <v>0.52591979166666669</v>
      </c>
      <c r="C629" s="37" t="s">
        <v>20</v>
      </c>
      <c r="D629" s="34">
        <v>4</v>
      </c>
      <c r="E629" s="38">
        <v>138.41</v>
      </c>
      <c r="F629" s="39" t="s">
        <v>4</v>
      </c>
      <c r="G629" s="40" t="s">
        <v>22</v>
      </c>
    </row>
    <row r="630" spans="1:7">
      <c r="A630" s="35">
        <v>44974</v>
      </c>
      <c r="B630" s="36">
        <v>0.52591979166666669</v>
      </c>
      <c r="C630" s="37" t="s">
        <v>20</v>
      </c>
      <c r="D630" s="34">
        <v>4</v>
      </c>
      <c r="E630" s="38">
        <v>138.41</v>
      </c>
      <c r="F630" s="39" t="s">
        <v>4</v>
      </c>
      <c r="G630" s="40" t="s">
        <v>22</v>
      </c>
    </row>
    <row r="631" spans="1:7">
      <c r="A631" s="35">
        <v>44974</v>
      </c>
      <c r="B631" s="36">
        <v>0.52591979166666669</v>
      </c>
      <c r="C631" s="37" t="s">
        <v>20</v>
      </c>
      <c r="D631" s="34">
        <v>3</v>
      </c>
      <c r="E631" s="38">
        <v>138.41</v>
      </c>
      <c r="F631" s="39" t="s">
        <v>4</v>
      </c>
      <c r="G631" s="40" t="s">
        <v>22</v>
      </c>
    </row>
    <row r="632" spans="1:7">
      <c r="A632" s="35">
        <v>44974</v>
      </c>
      <c r="B632" s="36">
        <v>0.52591979166666669</v>
      </c>
      <c r="C632" s="37" t="s">
        <v>20</v>
      </c>
      <c r="D632" s="34">
        <v>4</v>
      </c>
      <c r="E632" s="38">
        <v>138.41</v>
      </c>
      <c r="F632" s="39" t="s">
        <v>4</v>
      </c>
      <c r="G632" s="40" t="s">
        <v>22</v>
      </c>
    </row>
    <row r="633" spans="1:7">
      <c r="A633" s="35">
        <v>44974</v>
      </c>
      <c r="B633" s="36">
        <v>0.52591979166666669</v>
      </c>
      <c r="C633" s="37" t="s">
        <v>20</v>
      </c>
      <c r="D633" s="34">
        <v>26</v>
      </c>
      <c r="E633" s="38">
        <v>138.41</v>
      </c>
      <c r="F633" s="39" t="s">
        <v>4</v>
      </c>
      <c r="G633" s="40" t="s">
        <v>22</v>
      </c>
    </row>
    <row r="634" spans="1:7">
      <c r="A634" s="35">
        <v>44974</v>
      </c>
      <c r="B634" s="36">
        <v>0.52591979166666669</v>
      </c>
      <c r="C634" s="37" t="s">
        <v>20</v>
      </c>
      <c r="D634" s="34">
        <v>1</v>
      </c>
      <c r="E634" s="38">
        <v>138.41</v>
      </c>
      <c r="F634" s="39" t="s">
        <v>4</v>
      </c>
      <c r="G634" s="40" t="s">
        <v>21</v>
      </c>
    </row>
    <row r="635" spans="1:7">
      <c r="A635" s="35">
        <v>44974</v>
      </c>
      <c r="B635" s="36">
        <v>0.52591979166666669</v>
      </c>
      <c r="C635" s="37" t="s">
        <v>20</v>
      </c>
      <c r="D635" s="34">
        <v>71</v>
      </c>
      <c r="E635" s="38">
        <v>138.41</v>
      </c>
      <c r="F635" s="39" t="s">
        <v>4</v>
      </c>
      <c r="G635" s="40" t="s">
        <v>21</v>
      </c>
    </row>
    <row r="636" spans="1:7">
      <c r="A636" s="35">
        <v>44974</v>
      </c>
      <c r="B636" s="36">
        <v>0.52591979166666669</v>
      </c>
      <c r="C636" s="37" t="s">
        <v>20</v>
      </c>
      <c r="D636" s="34">
        <v>2</v>
      </c>
      <c r="E636" s="38">
        <v>138.41</v>
      </c>
      <c r="F636" s="39" t="s">
        <v>4</v>
      </c>
      <c r="G636" s="40" t="s">
        <v>21</v>
      </c>
    </row>
    <row r="637" spans="1:7">
      <c r="A637" s="35">
        <v>44974</v>
      </c>
      <c r="B637" s="36">
        <v>0.52591979166666669</v>
      </c>
      <c r="C637" s="37" t="s">
        <v>20</v>
      </c>
      <c r="D637" s="34">
        <v>49</v>
      </c>
      <c r="E637" s="38">
        <v>138.41</v>
      </c>
      <c r="F637" s="39" t="s">
        <v>4</v>
      </c>
      <c r="G637" s="40" t="s">
        <v>21</v>
      </c>
    </row>
    <row r="638" spans="1:7">
      <c r="A638" s="35">
        <v>44974</v>
      </c>
      <c r="B638" s="36">
        <v>0.52844791666666668</v>
      </c>
      <c r="C638" s="37" t="s">
        <v>20</v>
      </c>
      <c r="D638" s="34">
        <v>100</v>
      </c>
      <c r="E638" s="38">
        <v>138.22999999999999</v>
      </c>
      <c r="F638" s="39" t="s">
        <v>4</v>
      </c>
      <c r="G638" s="40" t="s">
        <v>22</v>
      </c>
    </row>
    <row r="639" spans="1:7">
      <c r="A639" s="35">
        <v>44974</v>
      </c>
      <c r="B639" s="36">
        <v>0.52844791666666668</v>
      </c>
      <c r="C639" s="37" t="s">
        <v>20</v>
      </c>
      <c r="D639" s="34">
        <v>41</v>
      </c>
      <c r="E639" s="38">
        <v>138.21</v>
      </c>
      <c r="F639" s="39" t="s">
        <v>4</v>
      </c>
      <c r="G639" s="40" t="s">
        <v>21</v>
      </c>
    </row>
    <row r="640" spans="1:7">
      <c r="A640" s="35">
        <v>44974</v>
      </c>
      <c r="B640" s="36">
        <v>0.52844791666666668</v>
      </c>
      <c r="C640" s="37" t="s">
        <v>20</v>
      </c>
      <c r="D640" s="34">
        <v>59</v>
      </c>
      <c r="E640" s="38">
        <v>138.21</v>
      </c>
      <c r="F640" s="39" t="s">
        <v>4</v>
      </c>
      <c r="G640" s="40" t="s">
        <v>21</v>
      </c>
    </row>
    <row r="641" spans="1:7">
      <c r="A641" s="35">
        <v>44974</v>
      </c>
      <c r="B641" s="36">
        <v>0.52844791666666668</v>
      </c>
      <c r="C641" s="37" t="s">
        <v>20</v>
      </c>
      <c r="D641" s="34">
        <v>100</v>
      </c>
      <c r="E641" s="38">
        <v>138.22</v>
      </c>
      <c r="F641" s="39" t="s">
        <v>4</v>
      </c>
      <c r="G641" s="40" t="s">
        <v>21</v>
      </c>
    </row>
    <row r="642" spans="1:7">
      <c r="A642" s="35">
        <v>44974</v>
      </c>
      <c r="B642" s="36">
        <v>0.52844791666666668</v>
      </c>
      <c r="C642" s="37" t="s">
        <v>20</v>
      </c>
      <c r="D642" s="34">
        <v>100</v>
      </c>
      <c r="E642" s="38">
        <v>138.22</v>
      </c>
      <c r="F642" s="39" t="s">
        <v>4</v>
      </c>
      <c r="G642" s="40" t="s">
        <v>21</v>
      </c>
    </row>
    <row r="643" spans="1:7">
      <c r="A643" s="35">
        <v>44974</v>
      </c>
      <c r="B643" s="36">
        <v>0.52844791666666668</v>
      </c>
      <c r="C643" s="37" t="s">
        <v>20</v>
      </c>
      <c r="D643" s="34">
        <v>100</v>
      </c>
      <c r="E643" s="38">
        <v>138.22</v>
      </c>
      <c r="F643" s="39" t="s">
        <v>4</v>
      </c>
      <c r="G643" s="40" t="s">
        <v>21</v>
      </c>
    </row>
    <row r="644" spans="1:7">
      <c r="A644" s="35">
        <v>44974</v>
      </c>
      <c r="B644" s="36">
        <v>0.52844791666666668</v>
      </c>
      <c r="C644" s="37" t="s">
        <v>20</v>
      </c>
      <c r="D644" s="34">
        <v>100</v>
      </c>
      <c r="E644" s="38">
        <v>138.22999999999999</v>
      </c>
      <c r="F644" s="39" t="s">
        <v>4</v>
      </c>
      <c r="G644" s="40" t="s">
        <v>21</v>
      </c>
    </row>
    <row r="645" spans="1:7">
      <c r="A645" s="35">
        <v>44974</v>
      </c>
      <c r="B645" s="36">
        <v>0.52844791666666668</v>
      </c>
      <c r="C645" s="37" t="s">
        <v>20</v>
      </c>
      <c r="D645" s="34">
        <v>100</v>
      </c>
      <c r="E645" s="38">
        <v>138.22999999999999</v>
      </c>
      <c r="F645" s="39" t="s">
        <v>4</v>
      </c>
      <c r="G645" s="40" t="s">
        <v>21</v>
      </c>
    </row>
    <row r="646" spans="1:7">
      <c r="A646" s="35">
        <v>44974</v>
      </c>
      <c r="B646" s="36">
        <v>0.52844791666666668</v>
      </c>
      <c r="C646" s="37" t="s">
        <v>20</v>
      </c>
      <c r="D646" s="34">
        <v>100</v>
      </c>
      <c r="E646" s="38">
        <v>138.22999999999999</v>
      </c>
      <c r="F646" s="39" t="s">
        <v>4</v>
      </c>
      <c r="G646" s="40" t="s">
        <v>21</v>
      </c>
    </row>
    <row r="647" spans="1:7">
      <c r="A647" s="35">
        <v>44974</v>
      </c>
      <c r="B647" s="36">
        <v>0.53234814814814813</v>
      </c>
      <c r="C647" s="37" t="s">
        <v>20</v>
      </c>
      <c r="D647" s="34">
        <v>100</v>
      </c>
      <c r="E647" s="38">
        <v>138.16</v>
      </c>
      <c r="F647" s="39" t="s">
        <v>4</v>
      </c>
      <c r="G647" s="40" t="s">
        <v>21</v>
      </c>
    </row>
    <row r="648" spans="1:7">
      <c r="A648" s="35">
        <v>44974</v>
      </c>
      <c r="B648" s="36">
        <v>0.53237627314814817</v>
      </c>
      <c r="C648" s="37" t="s">
        <v>20</v>
      </c>
      <c r="D648" s="34">
        <v>100</v>
      </c>
      <c r="E648" s="38">
        <v>138.16</v>
      </c>
      <c r="F648" s="39" t="s">
        <v>4</v>
      </c>
      <c r="G648" s="40" t="s">
        <v>21</v>
      </c>
    </row>
    <row r="649" spans="1:7">
      <c r="A649" s="35">
        <v>44974</v>
      </c>
      <c r="B649" s="36">
        <v>0.53416770833333338</v>
      </c>
      <c r="C649" s="37" t="s">
        <v>20</v>
      </c>
      <c r="D649" s="34">
        <v>60</v>
      </c>
      <c r="E649" s="38">
        <v>138.11000000000001</v>
      </c>
      <c r="F649" s="39" t="s">
        <v>4</v>
      </c>
      <c r="G649" s="40" t="s">
        <v>5</v>
      </c>
    </row>
    <row r="650" spans="1:7">
      <c r="A650" s="35">
        <v>44974</v>
      </c>
      <c r="B650" s="36">
        <v>0.53416770833333338</v>
      </c>
      <c r="C650" s="37" t="s">
        <v>20</v>
      </c>
      <c r="D650" s="34">
        <v>100</v>
      </c>
      <c r="E650" s="38">
        <v>138.13</v>
      </c>
      <c r="F650" s="39" t="s">
        <v>4</v>
      </c>
      <c r="G650" s="40" t="s">
        <v>21</v>
      </c>
    </row>
    <row r="651" spans="1:7">
      <c r="A651" s="35">
        <v>44974</v>
      </c>
      <c r="B651" s="36">
        <v>0.53416770833333338</v>
      </c>
      <c r="C651" s="37" t="s">
        <v>20</v>
      </c>
      <c r="D651" s="34">
        <v>100</v>
      </c>
      <c r="E651" s="38">
        <v>138.12</v>
      </c>
      <c r="F651" s="39" t="s">
        <v>4</v>
      </c>
      <c r="G651" s="40" t="s">
        <v>21</v>
      </c>
    </row>
    <row r="652" spans="1:7">
      <c r="A652" s="35">
        <v>44974</v>
      </c>
      <c r="B652" s="36">
        <v>0.53416782407407415</v>
      </c>
      <c r="C652" s="37" t="s">
        <v>20</v>
      </c>
      <c r="D652" s="34">
        <v>10</v>
      </c>
      <c r="E652" s="38">
        <v>138.11000000000001</v>
      </c>
      <c r="F652" s="39" t="s">
        <v>4</v>
      </c>
      <c r="G652" s="40" t="s">
        <v>5</v>
      </c>
    </row>
    <row r="653" spans="1:7">
      <c r="A653" s="35">
        <v>44974</v>
      </c>
      <c r="B653" s="36">
        <v>0.53416782407407415</v>
      </c>
      <c r="C653" s="37" t="s">
        <v>20</v>
      </c>
      <c r="D653" s="34">
        <v>30</v>
      </c>
      <c r="E653" s="38">
        <v>138.11000000000001</v>
      </c>
      <c r="F653" s="39" t="s">
        <v>4</v>
      </c>
      <c r="G653" s="40" t="s">
        <v>5</v>
      </c>
    </row>
    <row r="654" spans="1:7">
      <c r="A654" s="35">
        <v>44974</v>
      </c>
      <c r="B654" s="36">
        <v>0.53416782407407415</v>
      </c>
      <c r="C654" s="37" t="s">
        <v>20</v>
      </c>
      <c r="D654" s="34">
        <v>10</v>
      </c>
      <c r="E654" s="38">
        <v>138.1</v>
      </c>
      <c r="F654" s="39" t="s">
        <v>4</v>
      </c>
      <c r="G654" s="40" t="s">
        <v>21</v>
      </c>
    </row>
    <row r="655" spans="1:7">
      <c r="A655" s="35">
        <v>44974</v>
      </c>
      <c r="B655" s="36">
        <v>0.53416782407407415</v>
      </c>
      <c r="C655" s="37" t="s">
        <v>20</v>
      </c>
      <c r="D655" s="34">
        <v>18</v>
      </c>
      <c r="E655" s="38">
        <v>138.1</v>
      </c>
      <c r="F655" s="39" t="s">
        <v>4</v>
      </c>
      <c r="G655" s="40" t="s">
        <v>21</v>
      </c>
    </row>
    <row r="656" spans="1:7">
      <c r="A656" s="35">
        <v>44974</v>
      </c>
      <c r="B656" s="36">
        <v>0.53416782407407415</v>
      </c>
      <c r="C656" s="37" t="s">
        <v>20</v>
      </c>
      <c r="D656" s="34">
        <v>33</v>
      </c>
      <c r="E656" s="38">
        <v>138.1</v>
      </c>
      <c r="F656" s="39" t="s">
        <v>4</v>
      </c>
      <c r="G656" s="40" t="s">
        <v>21</v>
      </c>
    </row>
    <row r="657" spans="1:7">
      <c r="A657" s="35">
        <v>44974</v>
      </c>
      <c r="B657" s="36">
        <v>0.53416782407407415</v>
      </c>
      <c r="C657" s="37" t="s">
        <v>20</v>
      </c>
      <c r="D657" s="34">
        <v>43</v>
      </c>
      <c r="E657" s="38">
        <v>138.1</v>
      </c>
      <c r="F657" s="39" t="s">
        <v>4</v>
      </c>
      <c r="G657" s="40" t="s">
        <v>21</v>
      </c>
    </row>
    <row r="658" spans="1:7">
      <c r="A658" s="35">
        <v>44974</v>
      </c>
      <c r="B658" s="36">
        <v>0.53416782407407415</v>
      </c>
      <c r="C658" s="37" t="s">
        <v>20</v>
      </c>
      <c r="D658" s="34">
        <v>57</v>
      </c>
      <c r="E658" s="38">
        <v>138.1</v>
      </c>
      <c r="F658" s="39" t="s">
        <v>4</v>
      </c>
      <c r="G658" s="40" t="s">
        <v>21</v>
      </c>
    </row>
    <row r="659" spans="1:7">
      <c r="A659" s="35">
        <v>44974</v>
      </c>
      <c r="B659" s="36">
        <v>0.53416782407407415</v>
      </c>
      <c r="C659" s="37" t="s">
        <v>20</v>
      </c>
      <c r="D659" s="34">
        <v>57</v>
      </c>
      <c r="E659" s="38">
        <v>138.1</v>
      </c>
      <c r="F659" s="39" t="s">
        <v>4</v>
      </c>
      <c r="G659" s="40" t="s">
        <v>21</v>
      </c>
    </row>
    <row r="660" spans="1:7">
      <c r="A660" s="35">
        <v>44974</v>
      </c>
      <c r="B660" s="36">
        <v>0.53416782407407415</v>
      </c>
      <c r="C660" s="37" t="s">
        <v>20</v>
      </c>
      <c r="D660" s="34">
        <v>82</v>
      </c>
      <c r="E660" s="38">
        <v>138.1</v>
      </c>
      <c r="F660" s="39" t="s">
        <v>4</v>
      </c>
      <c r="G660" s="40" t="s">
        <v>21</v>
      </c>
    </row>
    <row r="661" spans="1:7">
      <c r="A661" s="35">
        <v>44974</v>
      </c>
      <c r="B661" s="36">
        <v>0.53555231481481491</v>
      </c>
      <c r="C661" s="37" t="s">
        <v>20</v>
      </c>
      <c r="D661" s="34">
        <v>100</v>
      </c>
      <c r="E661" s="38">
        <v>138</v>
      </c>
      <c r="F661" s="39" t="s">
        <v>4</v>
      </c>
      <c r="G661" s="40" t="s">
        <v>22</v>
      </c>
    </row>
    <row r="662" spans="1:7">
      <c r="A662" s="35">
        <v>44974</v>
      </c>
      <c r="B662" s="36">
        <v>0.53555231481481491</v>
      </c>
      <c r="C662" s="37" t="s">
        <v>20</v>
      </c>
      <c r="D662" s="34">
        <v>100</v>
      </c>
      <c r="E662" s="38">
        <v>138</v>
      </c>
      <c r="F662" s="39" t="s">
        <v>4</v>
      </c>
      <c r="G662" s="40" t="s">
        <v>21</v>
      </c>
    </row>
    <row r="663" spans="1:7">
      <c r="A663" s="35">
        <v>44974</v>
      </c>
      <c r="B663" s="36">
        <v>0.53555231481481491</v>
      </c>
      <c r="C663" s="37" t="s">
        <v>20</v>
      </c>
      <c r="D663" s="34">
        <v>200</v>
      </c>
      <c r="E663" s="38">
        <v>138</v>
      </c>
      <c r="F663" s="39" t="s">
        <v>4</v>
      </c>
      <c r="G663" s="40" t="s">
        <v>21</v>
      </c>
    </row>
    <row r="664" spans="1:7">
      <c r="A664" s="35">
        <v>44974</v>
      </c>
      <c r="B664" s="36">
        <v>0.53555231481481491</v>
      </c>
      <c r="C664" s="37" t="s">
        <v>20</v>
      </c>
      <c r="D664" s="34">
        <v>3</v>
      </c>
      <c r="E664" s="38">
        <v>137.97999999999999</v>
      </c>
      <c r="F664" s="39" t="s">
        <v>4</v>
      </c>
      <c r="G664" s="40" t="s">
        <v>21</v>
      </c>
    </row>
    <row r="665" spans="1:7">
      <c r="A665" s="35">
        <v>44974</v>
      </c>
      <c r="B665" s="36">
        <v>0.53555231481481491</v>
      </c>
      <c r="C665" s="37" t="s">
        <v>20</v>
      </c>
      <c r="D665" s="34">
        <v>30</v>
      </c>
      <c r="E665" s="38">
        <v>137.99</v>
      </c>
      <c r="F665" s="39" t="s">
        <v>4</v>
      </c>
      <c r="G665" s="40" t="s">
        <v>21</v>
      </c>
    </row>
    <row r="666" spans="1:7">
      <c r="A666" s="35">
        <v>44974</v>
      </c>
      <c r="B666" s="36">
        <v>0.53555231481481491</v>
      </c>
      <c r="C666" s="37" t="s">
        <v>20</v>
      </c>
      <c r="D666" s="34">
        <v>30</v>
      </c>
      <c r="E666" s="38">
        <v>137.99</v>
      </c>
      <c r="F666" s="39" t="s">
        <v>4</v>
      </c>
      <c r="G666" s="40" t="s">
        <v>21</v>
      </c>
    </row>
    <row r="667" spans="1:7">
      <c r="A667" s="35">
        <v>44974</v>
      </c>
      <c r="B667" s="36">
        <v>0.53555231481481491</v>
      </c>
      <c r="C667" s="37" t="s">
        <v>20</v>
      </c>
      <c r="D667" s="34">
        <v>40</v>
      </c>
      <c r="E667" s="38">
        <v>137.99</v>
      </c>
      <c r="F667" s="39" t="s">
        <v>4</v>
      </c>
      <c r="G667" s="40" t="s">
        <v>21</v>
      </c>
    </row>
    <row r="668" spans="1:7">
      <c r="A668" s="35">
        <v>44974</v>
      </c>
      <c r="B668" s="36">
        <v>0.53555231481481491</v>
      </c>
      <c r="C668" s="37" t="s">
        <v>20</v>
      </c>
      <c r="D668" s="34">
        <v>97</v>
      </c>
      <c r="E668" s="38">
        <v>137.97999999999999</v>
      </c>
      <c r="F668" s="39" t="s">
        <v>4</v>
      </c>
      <c r="G668" s="40" t="s">
        <v>21</v>
      </c>
    </row>
    <row r="669" spans="1:7">
      <c r="A669" s="35">
        <v>44974</v>
      </c>
      <c r="B669" s="36">
        <v>0.53634386574074078</v>
      </c>
      <c r="C669" s="37" t="s">
        <v>20</v>
      </c>
      <c r="D669" s="34">
        <v>4</v>
      </c>
      <c r="E669" s="38">
        <v>137.82</v>
      </c>
      <c r="F669" s="39" t="s">
        <v>4</v>
      </c>
      <c r="G669" s="40" t="s">
        <v>21</v>
      </c>
    </row>
    <row r="670" spans="1:7">
      <c r="A670" s="35">
        <v>44974</v>
      </c>
      <c r="B670" s="36">
        <v>0.53634386574074078</v>
      </c>
      <c r="C670" s="37" t="s">
        <v>20</v>
      </c>
      <c r="D670" s="34">
        <v>96</v>
      </c>
      <c r="E670" s="38">
        <v>137.82</v>
      </c>
      <c r="F670" s="39" t="s">
        <v>4</v>
      </c>
      <c r="G670" s="40" t="s">
        <v>21</v>
      </c>
    </row>
    <row r="671" spans="1:7">
      <c r="A671" s="35">
        <v>44974</v>
      </c>
      <c r="B671" s="36">
        <v>0.53634386574074078</v>
      </c>
      <c r="C671" s="37" t="s">
        <v>20</v>
      </c>
      <c r="D671" s="34">
        <v>100</v>
      </c>
      <c r="E671" s="38">
        <v>137.82</v>
      </c>
      <c r="F671" s="39" t="s">
        <v>4</v>
      </c>
      <c r="G671" s="40" t="s">
        <v>21</v>
      </c>
    </row>
    <row r="672" spans="1:7">
      <c r="A672" s="35">
        <v>44974</v>
      </c>
      <c r="B672" s="36">
        <v>0.53638090277777772</v>
      </c>
      <c r="C672" s="37" t="s">
        <v>20</v>
      </c>
      <c r="D672" s="34">
        <v>28</v>
      </c>
      <c r="E672" s="38">
        <v>137.79</v>
      </c>
      <c r="F672" s="39" t="s">
        <v>4</v>
      </c>
      <c r="G672" s="40" t="s">
        <v>21</v>
      </c>
    </row>
    <row r="673" spans="1:7">
      <c r="A673" s="35">
        <v>44974</v>
      </c>
      <c r="B673" s="36">
        <v>0.53638090277777772</v>
      </c>
      <c r="C673" s="37" t="s">
        <v>20</v>
      </c>
      <c r="D673" s="34">
        <v>72</v>
      </c>
      <c r="E673" s="38">
        <v>137.79</v>
      </c>
      <c r="F673" s="39" t="s">
        <v>4</v>
      </c>
      <c r="G673" s="40" t="s">
        <v>21</v>
      </c>
    </row>
    <row r="674" spans="1:7">
      <c r="A674" s="35">
        <v>44974</v>
      </c>
      <c r="B674" s="36">
        <v>0.53638090277777772</v>
      </c>
      <c r="C674" s="37" t="s">
        <v>20</v>
      </c>
      <c r="D674" s="34">
        <v>100</v>
      </c>
      <c r="E674" s="38">
        <v>137.79</v>
      </c>
      <c r="F674" s="39" t="s">
        <v>4</v>
      </c>
      <c r="G674" s="40" t="s">
        <v>21</v>
      </c>
    </row>
    <row r="675" spans="1:7">
      <c r="A675" s="35">
        <v>44974</v>
      </c>
      <c r="B675" s="36">
        <v>0.53639085648148155</v>
      </c>
      <c r="C675" s="37" t="s">
        <v>20</v>
      </c>
      <c r="D675" s="34">
        <v>1</v>
      </c>
      <c r="E675" s="38">
        <v>137.79</v>
      </c>
      <c r="F675" s="39" t="s">
        <v>4</v>
      </c>
      <c r="G675" s="40" t="s">
        <v>21</v>
      </c>
    </row>
    <row r="676" spans="1:7">
      <c r="A676" s="35">
        <v>44974</v>
      </c>
      <c r="B676" s="36">
        <v>0.53639085648148155</v>
      </c>
      <c r="C676" s="37" t="s">
        <v>20</v>
      </c>
      <c r="D676" s="34">
        <v>99</v>
      </c>
      <c r="E676" s="38">
        <v>137.79</v>
      </c>
      <c r="F676" s="39" t="s">
        <v>4</v>
      </c>
      <c r="G676" s="40" t="s">
        <v>21</v>
      </c>
    </row>
    <row r="677" spans="1:7">
      <c r="A677" s="35">
        <v>44974</v>
      </c>
      <c r="B677" s="36">
        <v>0.53659930555555557</v>
      </c>
      <c r="C677" s="37" t="s">
        <v>20</v>
      </c>
      <c r="D677" s="34">
        <v>100</v>
      </c>
      <c r="E677" s="38">
        <v>137.77000000000001</v>
      </c>
      <c r="F677" s="39" t="s">
        <v>4</v>
      </c>
      <c r="G677" s="40" t="s">
        <v>5</v>
      </c>
    </row>
    <row r="678" spans="1:7">
      <c r="A678" s="35">
        <v>44974</v>
      </c>
      <c r="B678" s="36">
        <v>0.53659930555555557</v>
      </c>
      <c r="C678" s="37" t="s">
        <v>20</v>
      </c>
      <c r="D678" s="34">
        <v>30</v>
      </c>
      <c r="E678" s="38">
        <v>137.76</v>
      </c>
      <c r="F678" s="39" t="s">
        <v>4</v>
      </c>
      <c r="G678" s="40" t="s">
        <v>6</v>
      </c>
    </row>
    <row r="679" spans="1:7">
      <c r="A679" s="35">
        <v>44974</v>
      </c>
      <c r="B679" s="36">
        <v>0.53659930555555557</v>
      </c>
      <c r="C679" s="37" t="s">
        <v>20</v>
      </c>
      <c r="D679" s="34">
        <v>30</v>
      </c>
      <c r="E679" s="38">
        <v>137.76</v>
      </c>
      <c r="F679" s="39" t="s">
        <v>4</v>
      </c>
      <c r="G679" s="40" t="s">
        <v>6</v>
      </c>
    </row>
    <row r="680" spans="1:7">
      <c r="A680" s="35">
        <v>44974</v>
      </c>
      <c r="B680" s="36">
        <v>0.53659930555555557</v>
      </c>
      <c r="C680" s="37" t="s">
        <v>20</v>
      </c>
      <c r="D680" s="34">
        <v>10</v>
      </c>
      <c r="E680" s="38">
        <v>137.77000000000001</v>
      </c>
      <c r="F680" s="39" t="s">
        <v>4</v>
      </c>
      <c r="G680" s="40" t="s">
        <v>21</v>
      </c>
    </row>
    <row r="681" spans="1:7">
      <c r="A681" s="35">
        <v>44974</v>
      </c>
      <c r="B681" s="36">
        <v>0.53659930555555557</v>
      </c>
      <c r="C681" s="37" t="s">
        <v>20</v>
      </c>
      <c r="D681" s="34">
        <v>30</v>
      </c>
      <c r="E681" s="38">
        <v>137.77000000000001</v>
      </c>
      <c r="F681" s="39" t="s">
        <v>4</v>
      </c>
      <c r="G681" s="40" t="s">
        <v>21</v>
      </c>
    </row>
    <row r="682" spans="1:7">
      <c r="A682" s="35">
        <v>44974</v>
      </c>
      <c r="B682" s="36">
        <v>0.53659930555555557</v>
      </c>
      <c r="C682" s="37" t="s">
        <v>20</v>
      </c>
      <c r="D682" s="34">
        <v>30</v>
      </c>
      <c r="E682" s="38">
        <v>137.77000000000001</v>
      </c>
      <c r="F682" s="39" t="s">
        <v>4</v>
      </c>
      <c r="G682" s="40" t="s">
        <v>21</v>
      </c>
    </row>
    <row r="683" spans="1:7">
      <c r="A683" s="35">
        <v>44974</v>
      </c>
      <c r="B683" s="36">
        <v>0.53659930555555557</v>
      </c>
      <c r="C683" s="37" t="s">
        <v>20</v>
      </c>
      <c r="D683" s="34">
        <v>30</v>
      </c>
      <c r="E683" s="38">
        <v>137.77000000000001</v>
      </c>
      <c r="F683" s="39" t="s">
        <v>4</v>
      </c>
      <c r="G683" s="40" t="s">
        <v>21</v>
      </c>
    </row>
    <row r="684" spans="1:7">
      <c r="A684" s="35">
        <v>44974</v>
      </c>
      <c r="B684" s="36">
        <v>0.53659930555555557</v>
      </c>
      <c r="C684" s="37" t="s">
        <v>20</v>
      </c>
      <c r="D684" s="34">
        <v>300</v>
      </c>
      <c r="E684" s="38">
        <v>137.77000000000001</v>
      </c>
      <c r="F684" s="39" t="s">
        <v>4</v>
      </c>
      <c r="G684" s="40" t="s">
        <v>21</v>
      </c>
    </row>
    <row r="685" spans="1:7">
      <c r="A685" s="35">
        <v>44974</v>
      </c>
      <c r="B685" s="36">
        <v>0.53811747685185185</v>
      </c>
      <c r="C685" s="37" t="s">
        <v>20</v>
      </c>
      <c r="D685" s="34">
        <v>13</v>
      </c>
      <c r="E685" s="38">
        <v>137.69999999999999</v>
      </c>
      <c r="F685" s="39" t="s">
        <v>4</v>
      </c>
      <c r="G685" s="40" t="s">
        <v>22</v>
      </c>
    </row>
    <row r="686" spans="1:7">
      <c r="A686" s="35">
        <v>44974</v>
      </c>
      <c r="B686" s="36">
        <v>0.53811747685185185</v>
      </c>
      <c r="C686" s="37" t="s">
        <v>20</v>
      </c>
      <c r="D686" s="34">
        <v>15</v>
      </c>
      <c r="E686" s="38">
        <v>137.69999999999999</v>
      </c>
      <c r="F686" s="39" t="s">
        <v>4</v>
      </c>
      <c r="G686" s="40" t="s">
        <v>22</v>
      </c>
    </row>
    <row r="687" spans="1:7">
      <c r="A687" s="35">
        <v>44974</v>
      </c>
      <c r="B687" s="36">
        <v>0.53811747685185185</v>
      </c>
      <c r="C687" s="37" t="s">
        <v>20</v>
      </c>
      <c r="D687" s="34">
        <v>35</v>
      </c>
      <c r="E687" s="38">
        <v>137.69999999999999</v>
      </c>
      <c r="F687" s="39" t="s">
        <v>4</v>
      </c>
      <c r="G687" s="40" t="s">
        <v>22</v>
      </c>
    </row>
    <row r="688" spans="1:7">
      <c r="A688" s="35">
        <v>44974</v>
      </c>
      <c r="B688" s="36">
        <v>0.53811747685185185</v>
      </c>
      <c r="C688" s="37" t="s">
        <v>20</v>
      </c>
      <c r="D688" s="34">
        <v>50</v>
      </c>
      <c r="E688" s="38">
        <v>137.69999999999999</v>
      </c>
      <c r="F688" s="39" t="s">
        <v>4</v>
      </c>
      <c r="G688" s="40" t="s">
        <v>22</v>
      </c>
    </row>
    <row r="689" spans="1:7">
      <c r="A689" s="35">
        <v>44974</v>
      </c>
      <c r="B689" s="36">
        <v>0.53811747685185185</v>
      </c>
      <c r="C689" s="37" t="s">
        <v>20</v>
      </c>
      <c r="D689" s="34">
        <v>10</v>
      </c>
      <c r="E689" s="38">
        <v>137.69999999999999</v>
      </c>
      <c r="F689" s="39" t="s">
        <v>4</v>
      </c>
      <c r="G689" s="40" t="s">
        <v>22</v>
      </c>
    </row>
    <row r="690" spans="1:7">
      <c r="A690" s="35">
        <v>44974</v>
      </c>
      <c r="B690" s="36">
        <v>0.53811747685185185</v>
      </c>
      <c r="C690" s="37" t="s">
        <v>20</v>
      </c>
      <c r="D690" s="34">
        <v>35</v>
      </c>
      <c r="E690" s="38">
        <v>137.69999999999999</v>
      </c>
      <c r="F690" s="39" t="s">
        <v>4</v>
      </c>
      <c r="G690" s="40" t="s">
        <v>21</v>
      </c>
    </row>
    <row r="691" spans="1:7">
      <c r="A691" s="35">
        <v>44974</v>
      </c>
      <c r="B691" s="36">
        <v>0.53811747685185185</v>
      </c>
      <c r="C691" s="37" t="s">
        <v>20</v>
      </c>
      <c r="D691" s="34">
        <v>38</v>
      </c>
      <c r="E691" s="38">
        <v>137.69999999999999</v>
      </c>
      <c r="F691" s="39" t="s">
        <v>4</v>
      </c>
      <c r="G691" s="40" t="s">
        <v>21</v>
      </c>
    </row>
    <row r="692" spans="1:7">
      <c r="A692" s="35">
        <v>44974</v>
      </c>
      <c r="B692" s="36">
        <v>0.53811747685185185</v>
      </c>
      <c r="C692" s="37" t="s">
        <v>20</v>
      </c>
      <c r="D692" s="34">
        <v>62</v>
      </c>
      <c r="E692" s="38">
        <v>137.69999999999999</v>
      </c>
      <c r="F692" s="39" t="s">
        <v>4</v>
      </c>
      <c r="G692" s="40" t="s">
        <v>21</v>
      </c>
    </row>
    <row r="693" spans="1:7">
      <c r="A693" s="35">
        <v>44974</v>
      </c>
      <c r="B693" s="36">
        <v>0.53811747685185185</v>
      </c>
      <c r="C693" s="37" t="s">
        <v>20</v>
      </c>
      <c r="D693" s="34">
        <v>65</v>
      </c>
      <c r="E693" s="38">
        <v>137.69999999999999</v>
      </c>
      <c r="F693" s="39" t="s">
        <v>4</v>
      </c>
      <c r="G693" s="40" t="s">
        <v>21</v>
      </c>
    </row>
    <row r="694" spans="1:7">
      <c r="A694" s="35">
        <v>44974</v>
      </c>
      <c r="B694" s="36">
        <v>0.53811747685185185</v>
      </c>
      <c r="C694" s="37" t="s">
        <v>20</v>
      </c>
      <c r="D694" s="34">
        <v>100</v>
      </c>
      <c r="E694" s="38">
        <v>137.69999999999999</v>
      </c>
      <c r="F694" s="39" t="s">
        <v>4</v>
      </c>
      <c r="G694" s="40" t="s">
        <v>21</v>
      </c>
    </row>
    <row r="695" spans="1:7">
      <c r="A695" s="35">
        <v>44974</v>
      </c>
      <c r="B695" s="36">
        <v>0.54081875000000001</v>
      </c>
      <c r="C695" s="37" t="s">
        <v>20</v>
      </c>
      <c r="D695" s="34">
        <v>100</v>
      </c>
      <c r="E695" s="38">
        <v>137.76</v>
      </c>
      <c r="F695" s="39" t="s">
        <v>4</v>
      </c>
      <c r="G695" s="40" t="s">
        <v>21</v>
      </c>
    </row>
    <row r="696" spans="1:7">
      <c r="A696" s="35">
        <v>44974</v>
      </c>
      <c r="B696" s="36">
        <v>0.54165381944444446</v>
      </c>
      <c r="C696" s="37" t="s">
        <v>20</v>
      </c>
      <c r="D696" s="34">
        <v>100</v>
      </c>
      <c r="E696" s="38">
        <v>137.72</v>
      </c>
      <c r="F696" s="39" t="s">
        <v>4</v>
      </c>
      <c r="G696" s="40" t="s">
        <v>22</v>
      </c>
    </row>
    <row r="697" spans="1:7">
      <c r="A697" s="35">
        <v>44974</v>
      </c>
      <c r="B697" s="36">
        <v>0.54165381944444446</v>
      </c>
      <c r="C697" s="37" t="s">
        <v>20</v>
      </c>
      <c r="D697" s="34">
        <v>17</v>
      </c>
      <c r="E697" s="38">
        <v>137.72</v>
      </c>
      <c r="F697" s="39" t="s">
        <v>4</v>
      </c>
      <c r="G697" s="40" t="s">
        <v>21</v>
      </c>
    </row>
    <row r="698" spans="1:7">
      <c r="A698" s="35">
        <v>44974</v>
      </c>
      <c r="B698" s="36">
        <v>0.54165381944444446</v>
      </c>
      <c r="C698" s="37" t="s">
        <v>20</v>
      </c>
      <c r="D698" s="34">
        <v>18</v>
      </c>
      <c r="E698" s="38">
        <v>137.72</v>
      </c>
      <c r="F698" s="39" t="s">
        <v>4</v>
      </c>
      <c r="G698" s="40" t="s">
        <v>21</v>
      </c>
    </row>
    <row r="699" spans="1:7">
      <c r="A699" s="35">
        <v>44974</v>
      </c>
      <c r="B699" s="36">
        <v>0.54165381944444446</v>
      </c>
      <c r="C699" s="37" t="s">
        <v>20</v>
      </c>
      <c r="D699" s="34">
        <v>65</v>
      </c>
      <c r="E699" s="38">
        <v>137.72</v>
      </c>
      <c r="F699" s="39" t="s">
        <v>4</v>
      </c>
      <c r="G699" s="40" t="s">
        <v>21</v>
      </c>
    </row>
    <row r="700" spans="1:7">
      <c r="A700" s="35">
        <v>44974</v>
      </c>
      <c r="B700" s="36">
        <v>0.54165381944444446</v>
      </c>
      <c r="C700" s="37" t="s">
        <v>20</v>
      </c>
      <c r="D700" s="34">
        <v>100</v>
      </c>
      <c r="E700" s="38">
        <v>137.72</v>
      </c>
      <c r="F700" s="39" t="s">
        <v>4</v>
      </c>
      <c r="G700" s="40" t="s">
        <v>21</v>
      </c>
    </row>
    <row r="701" spans="1:7">
      <c r="A701" s="35">
        <v>44974</v>
      </c>
      <c r="B701" s="36">
        <v>0.54245590277777778</v>
      </c>
      <c r="C701" s="37" t="s">
        <v>20</v>
      </c>
      <c r="D701" s="34">
        <v>14</v>
      </c>
      <c r="E701" s="38">
        <v>137.66999999999999</v>
      </c>
      <c r="F701" s="39" t="s">
        <v>4</v>
      </c>
      <c r="G701" s="40" t="s">
        <v>21</v>
      </c>
    </row>
    <row r="702" spans="1:7">
      <c r="A702" s="35">
        <v>44974</v>
      </c>
      <c r="B702" s="36">
        <v>0.54245590277777778</v>
      </c>
      <c r="C702" s="37" t="s">
        <v>20</v>
      </c>
      <c r="D702" s="34">
        <v>86</v>
      </c>
      <c r="E702" s="38">
        <v>137.66999999999999</v>
      </c>
      <c r="F702" s="39" t="s">
        <v>4</v>
      </c>
      <c r="G702" s="40" t="s">
        <v>21</v>
      </c>
    </row>
    <row r="703" spans="1:7">
      <c r="A703" s="35">
        <v>44974</v>
      </c>
      <c r="B703" s="36">
        <v>0.54245601851851855</v>
      </c>
      <c r="C703" s="37" t="s">
        <v>20</v>
      </c>
      <c r="D703" s="34">
        <v>100</v>
      </c>
      <c r="E703" s="38">
        <v>137.65</v>
      </c>
      <c r="F703" s="39" t="s">
        <v>4</v>
      </c>
      <c r="G703" s="40" t="s">
        <v>21</v>
      </c>
    </row>
    <row r="704" spans="1:7">
      <c r="A704" s="35">
        <v>44974</v>
      </c>
      <c r="B704" s="36">
        <v>0.54245601851851855</v>
      </c>
      <c r="C704" s="37" t="s">
        <v>20</v>
      </c>
      <c r="D704" s="34">
        <v>300</v>
      </c>
      <c r="E704" s="38">
        <v>137.65</v>
      </c>
      <c r="F704" s="39" t="s">
        <v>4</v>
      </c>
      <c r="G704" s="40" t="s">
        <v>21</v>
      </c>
    </row>
    <row r="705" spans="1:7">
      <c r="A705" s="35">
        <v>44974</v>
      </c>
      <c r="B705" s="36">
        <v>0.54716111111111121</v>
      </c>
      <c r="C705" s="37" t="s">
        <v>20</v>
      </c>
      <c r="D705" s="34">
        <v>5</v>
      </c>
      <c r="E705" s="38">
        <v>137.56</v>
      </c>
      <c r="F705" s="39" t="s">
        <v>4</v>
      </c>
      <c r="G705" s="40" t="s">
        <v>5</v>
      </c>
    </row>
    <row r="706" spans="1:7">
      <c r="A706" s="35">
        <v>44974</v>
      </c>
      <c r="B706" s="36">
        <v>0.54716111111111121</v>
      </c>
      <c r="C706" s="37" t="s">
        <v>20</v>
      </c>
      <c r="D706" s="34">
        <v>17</v>
      </c>
      <c r="E706" s="38">
        <v>137.56</v>
      </c>
      <c r="F706" s="39" t="s">
        <v>4</v>
      </c>
      <c r="G706" s="40" t="s">
        <v>5</v>
      </c>
    </row>
    <row r="707" spans="1:7">
      <c r="A707" s="35">
        <v>44974</v>
      </c>
      <c r="B707" s="36">
        <v>0.54716111111111121</v>
      </c>
      <c r="C707" s="37" t="s">
        <v>20</v>
      </c>
      <c r="D707" s="34">
        <v>26</v>
      </c>
      <c r="E707" s="38">
        <v>137.56</v>
      </c>
      <c r="F707" s="39" t="s">
        <v>4</v>
      </c>
      <c r="G707" s="40" t="s">
        <v>5</v>
      </c>
    </row>
    <row r="708" spans="1:7">
      <c r="A708" s="35">
        <v>44974</v>
      </c>
      <c r="B708" s="36">
        <v>0.54716111111111121</v>
      </c>
      <c r="C708" s="37" t="s">
        <v>20</v>
      </c>
      <c r="D708" s="34">
        <v>52</v>
      </c>
      <c r="E708" s="38">
        <v>137.56</v>
      </c>
      <c r="F708" s="39" t="s">
        <v>4</v>
      </c>
      <c r="G708" s="40" t="s">
        <v>5</v>
      </c>
    </row>
    <row r="709" spans="1:7">
      <c r="A709" s="35">
        <v>44974</v>
      </c>
      <c r="B709" s="36">
        <v>0.54716111111111121</v>
      </c>
      <c r="C709" s="37" t="s">
        <v>20</v>
      </c>
      <c r="D709" s="34">
        <v>100</v>
      </c>
      <c r="E709" s="38">
        <v>137.56</v>
      </c>
      <c r="F709" s="39" t="s">
        <v>4</v>
      </c>
      <c r="G709" s="40" t="s">
        <v>5</v>
      </c>
    </row>
    <row r="710" spans="1:7">
      <c r="A710" s="35">
        <v>44974</v>
      </c>
      <c r="B710" s="36">
        <v>0.54716990740740745</v>
      </c>
      <c r="C710" s="37" t="s">
        <v>20</v>
      </c>
      <c r="D710" s="34">
        <v>1</v>
      </c>
      <c r="E710" s="38">
        <v>137.51</v>
      </c>
      <c r="F710" s="39" t="s">
        <v>4</v>
      </c>
      <c r="G710" s="40" t="s">
        <v>21</v>
      </c>
    </row>
    <row r="711" spans="1:7">
      <c r="A711" s="35">
        <v>44974</v>
      </c>
      <c r="B711" s="36">
        <v>0.54716990740740745</v>
      </c>
      <c r="C711" s="37" t="s">
        <v>20</v>
      </c>
      <c r="D711" s="34">
        <v>4</v>
      </c>
      <c r="E711" s="38">
        <v>137.51</v>
      </c>
      <c r="F711" s="39" t="s">
        <v>4</v>
      </c>
      <c r="G711" s="40" t="s">
        <v>21</v>
      </c>
    </row>
    <row r="712" spans="1:7">
      <c r="A712" s="35">
        <v>44974</v>
      </c>
      <c r="B712" s="36">
        <v>0.54716990740740745</v>
      </c>
      <c r="C712" s="37" t="s">
        <v>20</v>
      </c>
      <c r="D712" s="34">
        <v>5</v>
      </c>
      <c r="E712" s="38">
        <v>137.51</v>
      </c>
      <c r="F712" s="39" t="s">
        <v>4</v>
      </c>
      <c r="G712" s="40" t="s">
        <v>21</v>
      </c>
    </row>
    <row r="713" spans="1:7">
      <c r="A713" s="35">
        <v>44974</v>
      </c>
      <c r="B713" s="36">
        <v>0.54716990740740745</v>
      </c>
      <c r="C713" s="37" t="s">
        <v>20</v>
      </c>
      <c r="D713" s="34">
        <v>6</v>
      </c>
      <c r="E713" s="38">
        <v>137.51</v>
      </c>
      <c r="F713" s="39" t="s">
        <v>4</v>
      </c>
      <c r="G713" s="40" t="s">
        <v>21</v>
      </c>
    </row>
    <row r="714" spans="1:7">
      <c r="A714" s="35">
        <v>44974</v>
      </c>
      <c r="B714" s="36">
        <v>0.54716990740740745</v>
      </c>
      <c r="C714" s="37" t="s">
        <v>20</v>
      </c>
      <c r="D714" s="34">
        <v>12</v>
      </c>
      <c r="E714" s="38">
        <v>137.51</v>
      </c>
      <c r="F714" s="39" t="s">
        <v>4</v>
      </c>
      <c r="G714" s="40" t="s">
        <v>21</v>
      </c>
    </row>
    <row r="715" spans="1:7">
      <c r="A715" s="35">
        <v>44974</v>
      </c>
      <c r="B715" s="36">
        <v>0.54716990740740745</v>
      </c>
      <c r="C715" s="37" t="s">
        <v>20</v>
      </c>
      <c r="D715" s="34">
        <v>12</v>
      </c>
      <c r="E715" s="38">
        <v>137.51</v>
      </c>
      <c r="F715" s="39" t="s">
        <v>4</v>
      </c>
      <c r="G715" s="40" t="s">
        <v>21</v>
      </c>
    </row>
    <row r="716" spans="1:7">
      <c r="A716" s="35">
        <v>44974</v>
      </c>
      <c r="B716" s="36">
        <v>0.54716990740740745</v>
      </c>
      <c r="C716" s="37" t="s">
        <v>20</v>
      </c>
      <c r="D716" s="34">
        <v>32</v>
      </c>
      <c r="E716" s="38">
        <v>137.51</v>
      </c>
      <c r="F716" s="39" t="s">
        <v>4</v>
      </c>
      <c r="G716" s="40" t="s">
        <v>21</v>
      </c>
    </row>
    <row r="717" spans="1:7">
      <c r="A717" s="35">
        <v>44974</v>
      </c>
      <c r="B717" s="36">
        <v>0.54716990740740745</v>
      </c>
      <c r="C717" s="37" t="s">
        <v>20</v>
      </c>
      <c r="D717" s="34">
        <v>45</v>
      </c>
      <c r="E717" s="38">
        <v>137.51</v>
      </c>
      <c r="F717" s="39" t="s">
        <v>4</v>
      </c>
      <c r="G717" s="40" t="s">
        <v>21</v>
      </c>
    </row>
    <row r="718" spans="1:7">
      <c r="A718" s="35">
        <v>44974</v>
      </c>
      <c r="B718" s="36">
        <v>0.54716990740740745</v>
      </c>
      <c r="C718" s="37" t="s">
        <v>20</v>
      </c>
      <c r="D718" s="34">
        <v>88</v>
      </c>
      <c r="E718" s="38">
        <v>137.51</v>
      </c>
      <c r="F718" s="39" t="s">
        <v>4</v>
      </c>
      <c r="G718" s="40" t="s">
        <v>21</v>
      </c>
    </row>
    <row r="719" spans="1:7">
      <c r="A719" s="35">
        <v>44974</v>
      </c>
      <c r="B719" s="36">
        <v>0.54716990740740745</v>
      </c>
      <c r="C719" s="37" t="s">
        <v>20</v>
      </c>
      <c r="D719" s="34">
        <v>95</v>
      </c>
      <c r="E719" s="38">
        <v>137.51</v>
      </c>
      <c r="F719" s="39" t="s">
        <v>4</v>
      </c>
      <c r="G719" s="40" t="s">
        <v>21</v>
      </c>
    </row>
    <row r="720" spans="1:7">
      <c r="A720" s="35">
        <v>44974</v>
      </c>
      <c r="B720" s="36">
        <v>0.54913229166666677</v>
      </c>
      <c r="C720" s="37" t="s">
        <v>20</v>
      </c>
      <c r="D720" s="34">
        <v>100</v>
      </c>
      <c r="E720" s="38">
        <v>137.59</v>
      </c>
      <c r="F720" s="39" t="s">
        <v>4</v>
      </c>
      <c r="G720" s="40" t="s">
        <v>32</v>
      </c>
    </row>
    <row r="721" spans="1:7">
      <c r="A721" s="35">
        <v>44974</v>
      </c>
      <c r="B721" s="36">
        <v>0.54927152777777788</v>
      </c>
      <c r="C721" s="37" t="s">
        <v>20</v>
      </c>
      <c r="D721" s="34">
        <v>10</v>
      </c>
      <c r="E721" s="38">
        <v>137.59</v>
      </c>
      <c r="F721" s="39" t="s">
        <v>4</v>
      </c>
      <c r="G721" s="40" t="s">
        <v>32</v>
      </c>
    </row>
    <row r="722" spans="1:7">
      <c r="A722" s="35">
        <v>44974</v>
      </c>
      <c r="B722" s="36">
        <v>0.5502710648148148</v>
      </c>
      <c r="C722" s="37" t="s">
        <v>20</v>
      </c>
      <c r="D722" s="34">
        <v>15</v>
      </c>
      <c r="E722" s="38">
        <v>137.57</v>
      </c>
      <c r="F722" s="39" t="s">
        <v>4</v>
      </c>
      <c r="G722" s="40" t="s">
        <v>21</v>
      </c>
    </row>
    <row r="723" spans="1:7">
      <c r="A723" s="35">
        <v>44974</v>
      </c>
      <c r="B723" s="36">
        <v>0.5502710648148148</v>
      </c>
      <c r="C723" s="37" t="s">
        <v>20</v>
      </c>
      <c r="D723" s="34">
        <v>21</v>
      </c>
      <c r="E723" s="38">
        <v>137.57</v>
      </c>
      <c r="F723" s="39" t="s">
        <v>4</v>
      </c>
      <c r="G723" s="40" t="s">
        <v>21</v>
      </c>
    </row>
    <row r="724" spans="1:7">
      <c r="A724" s="35">
        <v>44974</v>
      </c>
      <c r="B724" s="36">
        <v>0.5502710648148148</v>
      </c>
      <c r="C724" s="37" t="s">
        <v>20</v>
      </c>
      <c r="D724" s="34">
        <v>79</v>
      </c>
      <c r="E724" s="38">
        <v>137.57</v>
      </c>
      <c r="F724" s="39" t="s">
        <v>4</v>
      </c>
      <c r="G724" s="40" t="s">
        <v>21</v>
      </c>
    </row>
    <row r="725" spans="1:7">
      <c r="A725" s="35">
        <v>44974</v>
      </c>
      <c r="B725" s="36">
        <v>0.5502710648148148</v>
      </c>
      <c r="C725" s="37" t="s">
        <v>20</v>
      </c>
      <c r="D725" s="34">
        <v>85</v>
      </c>
      <c r="E725" s="38">
        <v>137.57</v>
      </c>
      <c r="F725" s="39" t="s">
        <v>4</v>
      </c>
      <c r="G725" s="40" t="s">
        <v>21</v>
      </c>
    </row>
    <row r="726" spans="1:7">
      <c r="A726" s="35">
        <v>44974</v>
      </c>
      <c r="B726" s="36">
        <v>0.55047500000000005</v>
      </c>
      <c r="C726" s="37" t="s">
        <v>20</v>
      </c>
      <c r="D726" s="34">
        <v>100</v>
      </c>
      <c r="E726" s="38">
        <v>137.56</v>
      </c>
      <c r="F726" s="39" t="s">
        <v>4</v>
      </c>
      <c r="G726" s="40" t="s">
        <v>21</v>
      </c>
    </row>
    <row r="727" spans="1:7">
      <c r="A727" s="35">
        <v>44974</v>
      </c>
      <c r="B727" s="36">
        <v>0.55047500000000005</v>
      </c>
      <c r="C727" s="37" t="s">
        <v>20</v>
      </c>
      <c r="D727" s="34">
        <v>100</v>
      </c>
      <c r="E727" s="38">
        <v>137.57</v>
      </c>
      <c r="F727" s="39" t="s">
        <v>4</v>
      </c>
      <c r="G727" s="40" t="s">
        <v>21</v>
      </c>
    </row>
    <row r="728" spans="1:7">
      <c r="A728" s="35">
        <v>44974</v>
      </c>
      <c r="B728" s="36">
        <v>0.55055034722222229</v>
      </c>
      <c r="C728" s="37" t="s">
        <v>20</v>
      </c>
      <c r="D728" s="34">
        <v>100</v>
      </c>
      <c r="E728" s="38">
        <v>137.51</v>
      </c>
      <c r="F728" s="39" t="s">
        <v>4</v>
      </c>
      <c r="G728" s="40" t="s">
        <v>22</v>
      </c>
    </row>
    <row r="729" spans="1:7">
      <c r="A729" s="35">
        <v>44974</v>
      </c>
      <c r="B729" s="36">
        <v>0.55055034722222229</v>
      </c>
      <c r="C729" s="37" t="s">
        <v>20</v>
      </c>
      <c r="D729" s="34">
        <v>100</v>
      </c>
      <c r="E729" s="38">
        <v>137.51</v>
      </c>
      <c r="F729" s="39" t="s">
        <v>4</v>
      </c>
      <c r="G729" s="40" t="s">
        <v>21</v>
      </c>
    </row>
    <row r="730" spans="1:7">
      <c r="A730" s="35">
        <v>44974</v>
      </c>
      <c r="B730" s="36">
        <v>0.55055034722222229</v>
      </c>
      <c r="C730" s="37" t="s">
        <v>20</v>
      </c>
      <c r="D730" s="34">
        <v>100</v>
      </c>
      <c r="E730" s="38">
        <v>137.51</v>
      </c>
      <c r="F730" s="39" t="s">
        <v>4</v>
      </c>
      <c r="G730" s="40" t="s">
        <v>21</v>
      </c>
    </row>
    <row r="731" spans="1:7">
      <c r="A731" s="35">
        <v>44974</v>
      </c>
      <c r="B731" s="36">
        <v>0.55075092592592589</v>
      </c>
      <c r="C731" s="37" t="s">
        <v>20</v>
      </c>
      <c r="D731" s="34">
        <v>5</v>
      </c>
      <c r="E731" s="38">
        <v>137.47999999999999</v>
      </c>
      <c r="F731" s="39" t="s">
        <v>4</v>
      </c>
      <c r="G731" s="40" t="s">
        <v>6</v>
      </c>
    </row>
    <row r="732" spans="1:7">
      <c r="A732" s="35">
        <v>44974</v>
      </c>
      <c r="B732" s="36">
        <v>0.55075092592592589</v>
      </c>
      <c r="C732" s="37" t="s">
        <v>20</v>
      </c>
      <c r="D732" s="34">
        <v>40</v>
      </c>
      <c r="E732" s="38">
        <v>137.47999999999999</v>
      </c>
      <c r="F732" s="39" t="s">
        <v>4</v>
      </c>
      <c r="G732" s="40" t="s">
        <v>6</v>
      </c>
    </row>
    <row r="733" spans="1:7">
      <c r="A733" s="35">
        <v>44974</v>
      </c>
      <c r="B733" s="36">
        <v>0.55075092592592589</v>
      </c>
      <c r="C733" s="37" t="s">
        <v>20</v>
      </c>
      <c r="D733" s="34">
        <v>55</v>
      </c>
      <c r="E733" s="38">
        <v>137.47999999999999</v>
      </c>
      <c r="F733" s="39" t="s">
        <v>4</v>
      </c>
      <c r="G733" s="40" t="s">
        <v>6</v>
      </c>
    </row>
    <row r="734" spans="1:7">
      <c r="A734" s="35">
        <v>44974</v>
      </c>
      <c r="B734" s="36">
        <v>0.55075092592592589</v>
      </c>
      <c r="C734" s="37" t="s">
        <v>20</v>
      </c>
      <c r="D734" s="34">
        <v>10</v>
      </c>
      <c r="E734" s="38">
        <v>137.5</v>
      </c>
      <c r="F734" s="39" t="s">
        <v>4</v>
      </c>
      <c r="G734" s="40" t="s">
        <v>22</v>
      </c>
    </row>
    <row r="735" spans="1:7">
      <c r="A735" s="35">
        <v>44974</v>
      </c>
      <c r="B735" s="36">
        <v>0.55075092592592589</v>
      </c>
      <c r="C735" s="37" t="s">
        <v>20</v>
      </c>
      <c r="D735" s="34">
        <v>13</v>
      </c>
      <c r="E735" s="38">
        <v>137.5</v>
      </c>
      <c r="F735" s="39" t="s">
        <v>4</v>
      </c>
      <c r="G735" s="40" t="s">
        <v>22</v>
      </c>
    </row>
    <row r="736" spans="1:7">
      <c r="A736" s="35">
        <v>44974</v>
      </c>
      <c r="B736" s="36">
        <v>0.55075092592592589</v>
      </c>
      <c r="C736" s="37" t="s">
        <v>20</v>
      </c>
      <c r="D736" s="34">
        <v>17</v>
      </c>
      <c r="E736" s="38">
        <v>137.5</v>
      </c>
      <c r="F736" s="39" t="s">
        <v>4</v>
      </c>
      <c r="G736" s="40" t="s">
        <v>22</v>
      </c>
    </row>
    <row r="737" spans="1:7">
      <c r="A737" s="35">
        <v>44974</v>
      </c>
      <c r="B737" s="36">
        <v>0.55075092592592589</v>
      </c>
      <c r="C737" s="37" t="s">
        <v>20</v>
      </c>
      <c r="D737" s="34">
        <v>21</v>
      </c>
      <c r="E737" s="38">
        <v>137.5</v>
      </c>
      <c r="F737" s="39" t="s">
        <v>4</v>
      </c>
      <c r="G737" s="40" t="s">
        <v>22</v>
      </c>
    </row>
    <row r="738" spans="1:7">
      <c r="A738" s="35">
        <v>44974</v>
      </c>
      <c r="B738" s="36">
        <v>0.55075092592592589</v>
      </c>
      <c r="C738" s="37" t="s">
        <v>20</v>
      </c>
      <c r="D738" s="34">
        <v>43</v>
      </c>
      <c r="E738" s="38">
        <v>137.5</v>
      </c>
      <c r="F738" s="39" t="s">
        <v>4</v>
      </c>
      <c r="G738" s="40" t="s">
        <v>22</v>
      </c>
    </row>
    <row r="739" spans="1:7">
      <c r="A739" s="35">
        <v>44974</v>
      </c>
      <c r="B739" s="36">
        <v>0.55075092592592589</v>
      </c>
      <c r="C739" s="37" t="s">
        <v>20</v>
      </c>
      <c r="D739" s="34">
        <v>57</v>
      </c>
      <c r="E739" s="38">
        <v>137.5</v>
      </c>
      <c r="F739" s="39" t="s">
        <v>4</v>
      </c>
      <c r="G739" s="40" t="s">
        <v>22</v>
      </c>
    </row>
    <row r="740" spans="1:7">
      <c r="A740" s="35">
        <v>44974</v>
      </c>
      <c r="B740" s="36">
        <v>0.55075092592592589</v>
      </c>
      <c r="C740" s="37" t="s">
        <v>20</v>
      </c>
      <c r="D740" s="34">
        <v>60</v>
      </c>
      <c r="E740" s="38">
        <v>137.5</v>
      </c>
      <c r="F740" s="39" t="s">
        <v>4</v>
      </c>
      <c r="G740" s="40" t="s">
        <v>22</v>
      </c>
    </row>
    <row r="741" spans="1:7">
      <c r="A741" s="35">
        <v>44974</v>
      </c>
      <c r="B741" s="36">
        <v>0.55075092592592589</v>
      </c>
      <c r="C741" s="37" t="s">
        <v>20</v>
      </c>
      <c r="D741" s="34">
        <v>79</v>
      </c>
      <c r="E741" s="38">
        <v>137.5</v>
      </c>
      <c r="F741" s="39" t="s">
        <v>4</v>
      </c>
      <c r="G741" s="40" t="s">
        <v>22</v>
      </c>
    </row>
    <row r="742" spans="1:7">
      <c r="A742" s="35">
        <v>44974</v>
      </c>
      <c r="B742" s="36">
        <v>0.55075092592592589</v>
      </c>
      <c r="C742" s="37" t="s">
        <v>20</v>
      </c>
      <c r="D742" s="34">
        <v>100</v>
      </c>
      <c r="E742" s="38">
        <v>137.5</v>
      </c>
      <c r="F742" s="39" t="s">
        <v>4</v>
      </c>
      <c r="G742" s="40" t="s">
        <v>22</v>
      </c>
    </row>
    <row r="743" spans="1:7">
      <c r="A743" s="35">
        <v>44974</v>
      </c>
      <c r="B743" s="36">
        <v>0.55075092592592589</v>
      </c>
      <c r="C743" s="37" t="s">
        <v>20</v>
      </c>
      <c r="D743" s="34">
        <v>100</v>
      </c>
      <c r="E743" s="38">
        <v>137.5</v>
      </c>
      <c r="F743" s="39" t="s">
        <v>4</v>
      </c>
      <c r="G743" s="40" t="s">
        <v>22</v>
      </c>
    </row>
    <row r="744" spans="1:7">
      <c r="A744" s="35">
        <v>44974</v>
      </c>
      <c r="B744" s="36">
        <v>0.55075092592592589</v>
      </c>
      <c r="C744" s="37" t="s">
        <v>20</v>
      </c>
      <c r="D744" s="34">
        <v>100</v>
      </c>
      <c r="E744" s="38">
        <v>137.5</v>
      </c>
      <c r="F744" s="39" t="s">
        <v>4</v>
      </c>
      <c r="G744" s="40" t="s">
        <v>22</v>
      </c>
    </row>
    <row r="745" spans="1:7">
      <c r="A745" s="35">
        <v>44974</v>
      </c>
      <c r="B745" s="36">
        <v>0.55075092592592589</v>
      </c>
      <c r="C745" s="37" t="s">
        <v>20</v>
      </c>
      <c r="D745" s="34">
        <v>10</v>
      </c>
      <c r="E745" s="38">
        <v>137.5</v>
      </c>
      <c r="F745" s="39" t="s">
        <v>4</v>
      </c>
      <c r="G745" s="40" t="s">
        <v>21</v>
      </c>
    </row>
    <row r="746" spans="1:7">
      <c r="A746" s="35">
        <v>44974</v>
      </c>
      <c r="B746" s="36">
        <v>0.55075092592592589</v>
      </c>
      <c r="C746" s="37" t="s">
        <v>20</v>
      </c>
      <c r="D746" s="34">
        <v>10</v>
      </c>
      <c r="E746" s="38">
        <v>137.5</v>
      </c>
      <c r="F746" s="39" t="s">
        <v>4</v>
      </c>
      <c r="G746" s="40" t="s">
        <v>21</v>
      </c>
    </row>
    <row r="747" spans="1:7">
      <c r="A747" s="35">
        <v>44974</v>
      </c>
      <c r="B747" s="36">
        <v>0.55075092592592589</v>
      </c>
      <c r="C747" s="37" t="s">
        <v>20</v>
      </c>
      <c r="D747" s="34">
        <v>21</v>
      </c>
      <c r="E747" s="38">
        <v>137.5</v>
      </c>
      <c r="F747" s="39" t="s">
        <v>4</v>
      </c>
      <c r="G747" s="40" t="s">
        <v>21</v>
      </c>
    </row>
    <row r="748" spans="1:7">
      <c r="A748" s="35">
        <v>44974</v>
      </c>
      <c r="B748" s="36">
        <v>0.55075092592592589</v>
      </c>
      <c r="C748" s="37" t="s">
        <v>20</v>
      </c>
      <c r="D748" s="34">
        <v>43</v>
      </c>
      <c r="E748" s="38">
        <v>137.49</v>
      </c>
      <c r="F748" s="39" t="s">
        <v>4</v>
      </c>
      <c r="G748" s="40" t="s">
        <v>21</v>
      </c>
    </row>
    <row r="749" spans="1:7">
      <c r="A749" s="35">
        <v>44974</v>
      </c>
      <c r="B749" s="36">
        <v>0.55075092592592589</v>
      </c>
      <c r="C749" s="37" t="s">
        <v>20</v>
      </c>
      <c r="D749" s="34">
        <v>69</v>
      </c>
      <c r="E749" s="38">
        <v>137.5</v>
      </c>
      <c r="F749" s="39" t="s">
        <v>4</v>
      </c>
      <c r="G749" s="40" t="s">
        <v>21</v>
      </c>
    </row>
    <row r="750" spans="1:7">
      <c r="A750" s="35">
        <v>44974</v>
      </c>
      <c r="B750" s="36">
        <v>0.55075092592592589</v>
      </c>
      <c r="C750" s="37" t="s">
        <v>20</v>
      </c>
      <c r="D750" s="34">
        <v>90</v>
      </c>
      <c r="E750" s="38">
        <v>137.5</v>
      </c>
      <c r="F750" s="39" t="s">
        <v>4</v>
      </c>
      <c r="G750" s="40" t="s">
        <v>21</v>
      </c>
    </row>
    <row r="751" spans="1:7">
      <c r="A751" s="35">
        <v>44974</v>
      </c>
      <c r="B751" s="36">
        <v>0.55075092592592589</v>
      </c>
      <c r="C751" s="37" t="s">
        <v>20</v>
      </c>
      <c r="D751" s="34">
        <v>100</v>
      </c>
      <c r="E751" s="38">
        <v>137.5</v>
      </c>
      <c r="F751" s="39" t="s">
        <v>4</v>
      </c>
      <c r="G751" s="40" t="s">
        <v>21</v>
      </c>
    </row>
    <row r="752" spans="1:7">
      <c r="A752" s="35">
        <v>44974</v>
      </c>
      <c r="B752" s="36">
        <v>0.55075092592592589</v>
      </c>
      <c r="C752" s="37" t="s">
        <v>20</v>
      </c>
      <c r="D752" s="34">
        <v>100</v>
      </c>
      <c r="E752" s="38">
        <v>137.5</v>
      </c>
      <c r="F752" s="39" t="s">
        <v>4</v>
      </c>
      <c r="G752" s="40" t="s">
        <v>21</v>
      </c>
    </row>
    <row r="753" spans="1:7">
      <c r="A753" s="35">
        <v>44974</v>
      </c>
      <c r="B753" s="36">
        <v>0.55075092592592589</v>
      </c>
      <c r="C753" s="37" t="s">
        <v>20</v>
      </c>
      <c r="D753" s="34">
        <v>15</v>
      </c>
      <c r="E753" s="38">
        <v>137.49</v>
      </c>
      <c r="F753" s="39" t="s">
        <v>4</v>
      </c>
      <c r="G753" s="40" t="s">
        <v>21</v>
      </c>
    </row>
    <row r="754" spans="1:7">
      <c r="A754" s="35">
        <v>44974</v>
      </c>
      <c r="B754" s="36">
        <v>0.55075092592592589</v>
      </c>
      <c r="C754" s="37" t="s">
        <v>20</v>
      </c>
      <c r="D754" s="34">
        <v>42</v>
      </c>
      <c r="E754" s="38">
        <v>137.49</v>
      </c>
      <c r="F754" s="39" t="s">
        <v>4</v>
      </c>
      <c r="G754" s="40" t="s">
        <v>21</v>
      </c>
    </row>
    <row r="755" spans="1:7">
      <c r="A755" s="35">
        <v>44974</v>
      </c>
      <c r="B755" s="36">
        <v>0.55075092592592589</v>
      </c>
      <c r="C755" s="37" t="s">
        <v>20</v>
      </c>
      <c r="D755" s="34">
        <v>42</v>
      </c>
      <c r="E755" s="38">
        <v>137.49</v>
      </c>
      <c r="F755" s="39" t="s">
        <v>4</v>
      </c>
      <c r="G755" s="40" t="s">
        <v>21</v>
      </c>
    </row>
    <row r="756" spans="1:7">
      <c r="A756" s="35">
        <v>44974</v>
      </c>
      <c r="B756" s="36">
        <v>0.55075092592592589</v>
      </c>
      <c r="C756" s="37" t="s">
        <v>20</v>
      </c>
      <c r="D756" s="34">
        <v>58</v>
      </c>
      <c r="E756" s="38">
        <v>137.49</v>
      </c>
      <c r="F756" s="39" t="s">
        <v>4</v>
      </c>
      <c r="G756" s="40" t="s">
        <v>21</v>
      </c>
    </row>
    <row r="757" spans="1:7">
      <c r="A757" s="35">
        <v>44974</v>
      </c>
      <c r="B757" s="36">
        <v>0.55356585648148149</v>
      </c>
      <c r="C757" s="37" t="s">
        <v>20</v>
      </c>
      <c r="D757" s="34">
        <v>100</v>
      </c>
      <c r="E757" s="38">
        <v>137.56</v>
      </c>
      <c r="F757" s="39" t="s">
        <v>4</v>
      </c>
      <c r="G757" s="40" t="s">
        <v>5</v>
      </c>
    </row>
    <row r="758" spans="1:7">
      <c r="A758" s="35">
        <v>44974</v>
      </c>
      <c r="B758" s="36">
        <v>0.55356585648148149</v>
      </c>
      <c r="C758" s="37" t="s">
        <v>20</v>
      </c>
      <c r="D758" s="34">
        <v>43</v>
      </c>
      <c r="E758" s="38">
        <v>137.58000000000001</v>
      </c>
      <c r="F758" s="39" t="s">
        <v>4</v>
      </c>
      <c r="G758" s="40" t="s">
        <v>22</v>
      </c>
    </row>
    <row r="759" spans="1:7">
      <c r="A759" s="35">
        <v>44974</v>
      </c>
      <c r="B759" s="36">
        <v>0.55356585648148149</v>
      </c>
      <c r="C759" s="37" t="s">
        <v>20</v>
      </c>
      <c r="D759" s="34">
        <v>57</v>
      </c>
      <c r="E759" s="38">
        <v>137.58000000000001</v>
      </c>
      <c r="F759" s="39" t="s">
        <v>4</v>
      </c>
      <c r="G759" s="40" t="s">
        <v>22</v>
      </c>
    </row>
    <row r="760" spans="1:7">
      <c r="A760" s="35">
        <v>44974</v>
      </c>
      <c r="B760" s="36">
        <v>0.55356585648148149</v>
      </c>
      <c r="C760" s="37" t="s">
        <v>20</v>
      </c>
      <c r="D760" s="34">
        <v>57</v>
      </c>
      <c r="E760" s="38">
        <v>137.58000000000001</v>
      </c>
      <c r="F760" s="39" t="s">
        <v>4</v>
      </c>
      <c r="G760" s="40" t="s">
        <v>22</v>
      </c>
    </row>
    <row r="761" spans="1:7">
      <c r="A761" s="35">
        <v>44974</v>
      </c>
      <c r="B761" s="36">
        <v>0.55356585648148149</v>
      </c>
      <c r="C761" s="37" t="s">
        <v>20</v>
      </c>
      <c r="D761" s="34">
        <v>43</v>
      </c>
      <c r="E761" s="38">
        <v>137.58000000000001</v>
      </c>
      <c r="F761" s="39" t="s">
        <v>4</v>
      </c>
      <c r="G761" s="40" t="s">
        <v>22</v>
      </c>
    </row>
    <row r="762" spans="1:7">
      <c r="A762" s="35">
        <v>44974</v>
      </c>
      <c r="B762" s="36">
        <v>0.55356585648148149</v>
      </c>
      <c r="C762" s="37" t="s">
        <v>20</v>
      </c>
      <c r="D762" s="34">
        <v>21</v>
      </c>
      <c r="E762" s="38">
        <v>137.58000000000001</v>
      </c>
      <c r="F762" s="39" t="s">
        <v>4</v>
      </c>
      <c r="G762" s="40" t="s">
        <v>21</v>
      </c>
    </row>
    <row r="763" spans="1:7">
      <c r="A763" s="35">
        <v>44974</v>
      </c>
      <c r="B763" s="36">
        <v>0.55356585648148149</v>
      </c>
      <c r="C763" s="37" t="s">
        <v>20</v>
      </c>
      <c r="D763" s="34">
        <v>43</v>
      </c>
      <c r="E763" s="38">
        <v>137.58000000000001</v>
      </c>
      <c r="F763" s="39" t="s">
        <v>4</v>
      </c>
      <c r="G763" s="40" t="s">
        <v>21</v>
      </c>
    </row>
    <row r="764" spans="1:7">
      <c r="A764" s="35">
        <v>44974</v>
      </c>
      <c r="B764" s="36">
        <v>0.55356585648148149</v>
      </c>
      <c r="C764" s="37" t="s">
        <v>20</v>
      </c>
      <c r="D764" s="34">
        <v>57</v>
      </c>
      <c r="E764" s="38">
        <v>137.58000000000001</v>
      </c>
      <c r="F764" s="39" t="s">
        <v>4</v>
      </c>
      <c r="G764" s="40" t="s">
        <v>21</v>
      </c>
    </row>
    <row r="765" spans="1:7">
      <c r="A765" s="35">
        <v>44974</v>
      </c>
      <c r="B765" s="36">
        <v>0.55356585648148149</v>
      </c>
      <c r="C765" s="37" t="s">
        <v>20</v>
      </c>
      <c r="D765" s="34">
        <v>179</v>
      </c>
      <c r="E765" s="38">
        <v>137.58000000000001</v>
      </c>
      <c r="F765" s="39" t="s">
        <v>4</v>
      </c>
      <c r="G765" s="40" t="s">
        <v>21</v>
      </c>
    </row>
    <row r="766" spans="1:7">
      <c r="A766" s="35">
        <v>44974</v>
      </c>
      <c r="B766" s="36">
        <v>0.55356585648148149</v>
      </c>
      <c r="C766" s="37" t="s">
        <v>20</v>
      </c>
      <c r="D766" s="34">
        <v>43</v>
      </c>
      <c r="E766" s="38">
        <v>137.57</v>
      </c>
      <c r="F766" s="39" t="s">
        <v>4</v>
      </c>
      <c r="G766" s="40" t="s">
        <v>21</v>
      </c>
    </row>
    <row r="767" spans="1:7">
      <c r="A767" s="35">
        <v>44974</v>
      </c>
      <c r="B767" s="36">
        <v>0.55356585648148149</v>
      </c>
      <c r="C767" s="37" t="s">
        <v>20</v>
      </c>
      <c r="D767" s="34">
        <v>57</v>
      </c>
      <c r="E767" s="38">
        <v>137.57</v>
      </c>
      <c r="F767" s="39" t="s">
        <v>4</v>
      </c>
      <c r="G767" s="40" t="s">
        <v>21</v>
      </c>
    </row>
    <row r="768" spans="1:7">
      <c r="A768" s="35">
        <v>44974</v>
      </c>
      <c r="B768" s="36">
        <v>0.55588287037037043</v>
      </c>
      <c r="C768" s="37" t="s">
        <v>20</v>
      </c>
      <c r="D768" s="34">
        <v>24</v>
      </c>
      <c r="E768" s="38">
        <v>137.69999999999999</v>
      </c>
      <c r="F768" s="39" t="s">
        <v>4</v>
      </c>
      <c r="G768" s="40" t="s">
        <v>36</v>
      </c>
    </row>
    <row r="769" spans="1:7">
      <c r="A769" s="35">
        <v>44974</v>
      </c>
      <c r="B769" s="36">
        <v>0.55588287037037043</v>
      </c>
      <c r="C769" s="37" t="s">
        <v>20</v>
      </c>
      <c r="D769" s="34">
        <v>100</v>
      </c>
      <c r="E769" s="38">
        <v>137.69999999999999</v>
      </c>
      <c r="F769" s="39" t="s">
        <v>4</v>
      </c>
      <c r="G769" s="40" t="s">
        <v>36</v>
      </c>
    </row>
    <row r="770" spans="1:7">
      <c r="A770" s="35">
        <v>44974</v>
      </c>
      <c r="B770" s="36">
        <v>0.5558829861111112</v>
      </c>
      <c r="C770" s="37" t="s">
        <v>20</v>
      </c>
      <c r="D770" s="34">
        <v>76</v>
      </c>
      <c r="E770" s="38">
        <v>137.69999999999999</v>
      </c>
      <c r="F770" s="39" t="s">
        <v>4</v>
      </c>
      <c r="G770" s="40" t="s">
        <v>36</v>
      </c>
    </row>
    <row r="771" spans="1:7">
      <c r="A771" s="35">
        <v>44974</v>
      </c>
      <c r="B771" s="36">
        <v>0.5558829861111112</v>
      </c>
      <c r="C771" s="37" t="s">
        <v>20</v>
      </c>
      <c r="D771" s="34">
        <v>38</v>
      </c>
      <c r="E771" s="38">
        <v>137.68</v>
      </c>
      <c r="F771" s="39" t="s">
        <v>4</v>
      </c>
      <c r="G771" s="40" t="s">
        <v>41</v>
      </c>
    </row>
    <row r="772" spans="1:7">
      <c r="A772" s="35">
        <v>44974</v>
      </c>
      <c r="B772" s="36">
        <v>0.5558829861111112</v>
      </c>
      <c r="C772" s="37" t="s">
        <v>20</v>
      </c>
      <c r="D772" s="34">
        <v>9</v>
      </c>
      <c r="E772" s="38">
        <v>137.69</v>
      </c>
      <c r="F772" s="39" t="s">
        <v>4</v>
      </c>
      <c r="G772" s="40" t="s">
        <v>32</v>
      </c>
    </row>
    <row r="773" spans="1:7">
      <c r="A773" s="35">
        <v>44974</v>
      </c>
      <c r="B773" s="36">
        <v>0.5558829861111112</v>
      </c>
      <c r="C773" s="37" t="s">
        <v>20</v>
      </c>
      <c r="D773" s="34">
        <v>29</v>
      </c>
      <c r="E773" s="38">
        <v>137.69</v>
      </c>
      <c r="F773" s="39" t="s">
        <v>4</v>
      </c>
      <c r="G773" s="40" t="s">
        <v>32</v>
      </c>
    </row>
    <row r="774" spans="1:7">
      <c r="A774" s="35">
        <v>44974</v>
      </c>
      <c r="B774" s="36">
        <v>0.5558829861111112</v>
      </c>
      <c r="C774" s="37" t="s">
        <v>20</v>
      </c>
      <c r="D774" s="34">
        <v>62</v>
      </c>
      <c r="E774" s="38">
        <v>137.69</v>
      </c>
      <c r="F774" s="39" t="s">
        <v>4</v>
      </c>
      <c r="G774" s="40" t="s">
        <v>32</v>
      </c>
    </row>
    <row r="775" spans="1:7">
      <c r="A775" s="35">
        <v>44974</v>
      </c>
      <c r="B775" s="36">
        <v>0.5558829861111112</v>
      </c>
      <c r="C775" s="37" t="s">
        <v>20</v>
      </c>
      <c r="D775" s="34">
        <v>100</v>
      </c>
      <c r="E775" s="38">
        <v>137.68</v>
      </c>
      <c r="F775" s="39" t="s">
        <v>4</v>
      </c>
      <c r="G775" s="40" t="s">
        <v>32</v>
      </c>
    </row>
    <row r="776" spans="1:7">
      <c r="A776" s="35">
        <v>44974</v>
      </c>
      <c r="B776" s="36">
        <v>0.5558829861111112</v>
      </c>
      <c r="C776" s="37" t="s">
        <v>20</v>
      </c>
      <c r="D776" s="34">
        <v>62</v>
      </c>
      <c r="E776" s="38">
        <v>137.68</v>
      </c>
      <c r="F776" s="39" t="s">
        <v>4</v>
      </c>
      <c r="G776" s="40" t="s">
        <v>32</v>
      </c>
    </row>
    <row r="777" spans="1:7">
      <c r="A777" s="35">
        <v>44974</v>
      </c>
      <c r="B777" s="36">
        <v>0.5558829861111112</v>
      </c>
      <c r="C777" s="37" t="s">
        <v>20</v>
      </c>
      <c r="D777" s="34">
        <v>17</v>
      </c>
      <c r="E777" s="38">
        <v>137.68</v>
      </c>
      <c r="F777" s="39" t="s">
        <v>4</v>
      </c>
      <c r="G777" s="40" t="s">
        <v>21</v>
      </c>
    </row>
    <row r="778" spans="1:7">
      <c r="A778" s="35">
        <v>44974</v>
      </c>
      <c r="B778" s="36">
        <v>0.5558829861111112</v>
      </c>
      <c r="C778" s="37" t="s">
        <v>20</v>
      </c>
      <c r="D778" s="34">
        <v>41</v>
      </c>
      <c r="E778" s="38">
        <v>137.68</v>
      </c>
      <c r="F778" s="39" t="s">
        <v>4</v>
      </c>
      <c r="G778" s="40" t="s">
        <v>21</v>
      </c>
    </row>
    <row r="779" spans="1:7">
      <c r="A779" s="35">
        <v>44974</v>
      </c>
      <c r="B779" s="36">
        <v>0.5558829861111112</v>
      </c>
      <c r="C779" s="37" t="s">
        <v>20</v>
      </c>
      <c r="D779" s="34">
        <v>259</v>
      </c>
      <c r="E779" s="38">
        <v>137.68</v>
      </c>
      <c r="F779" s="39" t="s">
        <v>4</v>
      </c>
      <c r="G779" s="40" t="s">
        <v>21</v>
      </c>
    </row>
    <row r="780" spans="1:7">
      <c r="A780" s="35">
        <v>44974</v>
      </c>
      <c r="B780" s="36">
        <v>0.5558829861111112</v>
      </c>
      <c r="C780" s="37" t="s">
        <v>20</v>
      </c>
      <c r="D780" s="34">
        <v>183</v>
      </c>
      <c r="E780" s="38">
        <v>137.68</v>
      </c>
      <c r="F780" s="39" t="s">
        <v>4</v>
      </c>
      <c r="G780" s="40" t="s">
        <v>21</v>
      </c>
    </row>
    <row r="781" spans="1:7">
      <c r="A781" s="35">
        <v>44974</v>
      </c>
      <c r="B781" s="36">
        <v>0.55596446759259255</v>
      </c>
      <c r="C781" s="37" t="s">
        <v>20</v>
      </c>
      <c r="D781" s="34">
        <v>1</v>
      </c>
      <c r="E781" s="38">
        <v>137.66999999999999</v>
      </c>
      <c r="F781" s="39" t="s">
        <v>4</v>
      </c>
      <c r="G781" s="40" t="s">
        <v>5</v>
      </c>
    </row>
    <row r="782" spans="1:7">
      <c r="A782" s="35">
        <v>44974</v>
      </c>
      <c r="B782" s="36">
        <v>0.55596446759259255</v>
      </c>
      <c r="C782" s="37" t="s">
        <v>20</v>
      </c>
      <c r="D782" s="34">
        <v>2</v>
      </c>
      <c r="E782" s="38">
        <v>137.66999999999999</v>
      </c>
      <c r="F782" s="39" t="s">
        <v>4</v>
      </c>
      <c r="G782" s="40" t="s">
        <v>5</v>
      </c>
    </row>
    <row r="783" spans="1:7">
      <c r="A783" s="35">
        <v>44974</v>
      </c>
      <c r="B783" s="36">
        <v>0.55596446759259255</v>
      </c>
      <c r="C783" s="37" t="s">
        <v>20</v>
      </c>
      <c r="D783" s="34">
        <v>15</v>
      </c>
      <c r="E783" s="38">
        <v>137.66999999999999</v>
      </c>
      <c r="F783" s="39" t="s">
        <v>4</v>
      </c>
      <c r="G783" s="40" t="s">
        <v>5</v>
      </c>
    </row>
    <row r="784" spans="1:7">
      <c r="A784" s="35">
        <v>44974</v>
      </c>
      <c r="B784" s="36">
        <v>0.55596446759259255</v>
      </c>
      <c r="C784" s="37" t="s">
        <v>20</v>
      </c>
      <c r="D784" s="34">
        <v>3</v>
      </c>
      <c r="E784" s="38">
        <v>137.66999999999999</v>
      </c>
      <c r="F784" s="39" t="s">
        <v>4</v>
      </c>
      <c r="G784" s="40" t="s">
        <v>21</v>
      </c>
    </row>
    <row r="785" spans="1:7">
      <c r="A785" s="35">
        <v>44974</v>
      </c>
      <c r="B785" s="36">
        <v>0.55596446759259255</v>
      </c>
      <c r="C785" s="37" t="s">
        <v>20</v>
      </c>
      <c r="D785" s="34">
        <v>30</v>
      </c>
      <c r="E785" s="38">
        <v>137.66999999999999</v>
      </c>
      <c r="F785" s="39" t="s">
        <v>4</v>
      </c>
      <c r="G785" s="40" t="s">
        <v>21</v>
      </c>
    </row>
    <row r="786" spans="1:7">
      <c r="A786" s="35">
        <v>44974</v>
      </c>
      <c r="B786" s="36">
        <v>0.55596446759259255</v>
      </c>
      <c r="C786" s="37" t="s">
        <v>20</v>
      </c>
      <c r="D786" s="34">
        <v>60</v>
      </c>
      <c r="E786" s="38">
        <v>137.66999999999999</v>
      </c>
      <c r="F786" s="39" t="s">
        <v>4</v>
      </c>
      <c r="G786" s="40" t="s">
        <v>21</v>
      </c>
    </row>
    <row r="787" spans="1:7">
      <c r="A787" s="35">
        <v>44974</v>
      </c>
      <c r="B787" s="36">
        <v>0.55596446759259255</v>
      </c>
      <c r="C787" s="37" t="s">
        <v>20</v>
      </c>
      <c r="D787" s="34">
        <v>100</v>
      </c>
      <c r="E787" s="38">
        <v>137.66999999999999</v>
      </c>
      <c r="F787" s="39" t="s">
        <v>4</v>
      </c>
      <c r="G787" s="40" t="s">
        <v>21</v>
      </c>
    </row>
    <row r="788" spans="1:7">
      <c r="A788" s="35">
        <v>44974</v>
      </c>
      <c r="B788" s="36">
        <v>0.55625960648148154</v>
      </c>
      <c r="C788" s="37" t="s">
        <v>20</v>
      </c>
      <c r="D788" s="34">
        <v>82</v>
      </c>
      <c r="E788" s="38">
        <v>137.66999999999999</v>
      </c>
      <c r="F788" s="39" t="s">
        <v>4</v>
      </c>
      <c r="G788" s="40" t="s">
        <v>5</v>
      </c>
    </row>
    <row r="789" spans="1:7">
      <c r="A789" s="35">
        <v>44974</v>
      </c>
      <c r="B789" s="36">
        <v>0.55625960648148154</v>
      </c>
      <c r="C789" s="37" t="s">
        <v>20</v>
      </c>
      <c r="D789" s="34">
        <v>100</v>
      </c>
      <c r="E789" s="38">
        <v>137.66999999999999</v>
      </c>
      <c r="F789" s="39" t="s">
        <v>4</v>
      </c>
      <c r="G789" s="40" t="s">
        <v>22</v>
      </c>
    </row>
    <row r="790" spans="1:7">
      <c r="A790" s="35">
        <v>44974</v>
      </c>
      <c r="B790" s="36">
        <v>0.55625960648148154</v>
      </c>
      <c r="C790" s="37" t="s">
        <v>20</v>
      </c>
      <c r="D790" s="34">
        <v>20</v>
      </c>
      <c r="E790" s="38">
        <v>137.66999999999999</v>
      </c>
      <c r="F790" s="39" t="s">
        <v>4</v>
      </c>
      <c r="G790" s="40" t="s">
        <v>21</v>
      </c>
    </row>
    <row r="791" spans="1:7">
      <c r="A791" s="35">
        <v>44974</v>
      </c>
      <c r="B791" s="36">
        <v>0.55625960648148154</v>
      </c>
      <c r="C791" s="37" t="s">
        <v>20</v>
      </c>
      <c r="D791" s="34">
        <v>60</v>
      </c>
      <c r="E791" s="38">
        <v>137.66</v>
      </c>
      <c r="F791" s="39" t="s">
        <v>4</v>
      </c>
      <c r="G791" s="40" t="s">
        <v>21</v>
      </c>
    </row>
    <row r="792" spans="1:7">
      <c r="A792" s="35">
        <v>44974</v>
      </c>
      <c r="B792" s="36">
        <v>0.55625960648148154</v>
      </c>
      <c r="C792" s="37" t="s">
        <v>20</v>
      </c>
      <c r="D792" s="34">
        <v>107</v>
      </c>
      <c r="E792" s="38">
        <v>137.66999999999999</v>
      </c>
      <c r="F792" s="39" t="s">
        <v>4</v>
      </c>
      <c r="G792" s="40" t="s">
        <v>21</v>
      </c>
    </row>
    <row r="793" spans="1:7">
      <c r="A793" s="35">
        <v>44974</v>
      </c>
      <c r="B793" s="36">
        <v>0.55625960648148154</v>
      </c>
      <c r="C793" s="37" t="s">
        <v>20</v>
      </c>
      <c r="D793" s="34">
        <v>180</v>
      </c>
      <c r="E793" s="38">
        <v>137.66999999999999</v>
      </c>
      <c r="F793" s="39" t="s">
        <v>4</v>
      </c>
      <c r="G793" s="40" t="s">
        <v>21</v>
      </c>
    </row>
    <row r="794" spans="1:7">
      <c r="A794" s="35">
        <v>44974</v>
      </c>
      <c r="B794" s="36">
        <v>0.55625960648148154</v>
      </c>
      <c r="C794" s="37" t="s">
        <v>20</v>
      </c>
      <c r="D794" s="34">
        <v>40</v>
      </c>
      <c r="E794" s="38">
        <v>137.66</v>
      </c>
      <c r="F794" s="39" t="s">
        <v>4</v>
      </c>
      <c r="G794" s="40" t="s">
        <v>21</v>
      </c>
    </row>
    <row r="795" spans="1:7">
      <c r="A795" s="35">
        <v>44974</v>
      </c>
      <c r="B795" s="36">
        <v>0.55625960648148154</v>
      </c>
      <c r="C795" s="37" t="s">
        <v>20</v>
      </c>
      <c r="D795" s="34">
        <v>30</v>
      </c>
      <c r="E795" s="38">
        <v>137.63999999999999</v>
      </c>
      <c r="F795" s="39" t="s">
        <v>4</v>
      </c>
      <c r="G795" s="40" t="s">
        <v>21</v>
      </c>
    </row>
    <row r="796" spans="1:7">
      <c r="A796" s="35">
        <v>44974</v>
      </c>
      <c r="B796" s="36">
        <v>0.55625960648148154</v>
      </c>
      <c r="C796" s="37" t="s">
        <v>20</v>
      </c>
      <c r="D796" s="34">
        <v>100</v>
      </c>
      <c r="E796" s="38">
        <v>137.63999999999999</v>
      </c>
      <c r="F796" s="39" t="s">
        <v>4</v>
      </c>
      <c r="G796" s="40" t="s">
        <v>21</v>
      </c>
    </row>
    <row r="797" spans="1:7">
      <c r="A797" s="35">
        <v>44974</v>
      </c>
      <c r="B797" s="36">
        <v>0.55628634259259258</v>
      </c>
      <c r="C797" s="37" t="s">
        <v>20</v>
      </c>
      <c r="D797" s="34">
        <v>8</v>
      </c>
      <c r="E797" s="38">
        <v>137.63999999999999</v>
      </c>
      <c r="F797" s="39" t="s">
        <v>4</v>
      </c>
      <c r="G797" s="40" t="s">
        <v>21</v>
      </c>
    </row>
    <row r="798" spans="1:7">
      <c r="A798" s="35">
        <v>44974</v>
      </c>
      <c r="B798" s="36">
        <v>0.55635462962962956</v>
      </c>
      <c r="C798" s="37" t="s">
        <v>20</v>
      </c>
      <c r="D798" s="34">
        <v>1</v>
      </c>
      <c r="E798" s="38">
        <v>137.63999999999999</v>
      </c>
      <c r="F798" s="39" t="s">
        <v>4</v>
      </c>
      <c r="G798" s="40" t="s">
        <v>21</v>
      </c>
    </row>
    <row r="799" spans="1:7">
      <c r="A799" s="35">
        <v>44974</v>
      </c>
      <c r="B799" s="36">
        <v>0.55635462962962956</v>
      </c>
      <c r="C799" s="37" t="s">
        <v>20</v>
      </c>
      <c r="D799" s="34">
        <v>2</v>
      </c>
      <c r="E799" s="38">
        <v>137.63999999999999</v>
      </c>
      <c r="F799" s="39" t="s">
        <v>4</v>
      </c>
      <c r="G799" s="40" t="s">
        <v>21</v>
      </c>
    </row>
    <row r="800" spans="1:7">
      <c r="A800" s="35">
        <v>44974</v>
      </c>
      <c r="B800" s="36">
        <v>0.55640428240740736</v>
      </c>
      <c r="C800" s="37" t="s">
        <v>20</v>
      </c>
      <c r="D800" s="34">
        <v>40</v>
      </c>
      <c r="E800" s="38">
        <v>137.63999999999999</v>
      </c>
      <c r="F800" s="39" t="s">
        <v>4</v>
      </c>
      <c r="G800" s="40" t="s">
        <v>22</v>
      </c>
    </row>
    <row r="801" spans="1:7">
      <c r="A801" s="35">
        <v>44974</v>
      </c>
      <c r="B801" s="36">
        <v>0.55640428240740736</v>
      </c>
      <c r="C801" s="37" t="s">
        <v>20</v>
      </c>
      <c r="D801" s="34">
        <v>12</v>
      </c>
      <c r="E801" s="38">
        <v>137.63999999999999</v>
      </c>
      <c r="F801" s="39" t="s">
        <v>4</v>
      </c>
      <c r="G801" s="40" t="s">
        <v>21</v>
      </c>
    </row>
    <row r="802" spans="1:7">
      <c r="A802" s="35">
        <v>44974</v>
      </c>
      <c r="B802" s="36">
        <v>0.55640428240740736</v>
      </c>
      <c r="C802" s="37" t="s">
        <v>20</v>
      </c>
      <c r="D802" s="34">
        <v>58</v>
      </c>
      <c r="E802" s="38">
        <v>137.63999999999999</v>
      </c>
      <c r="F802" s="39" t="s">
        <v>4</v>
      </c>
      <c r="G802" s="40" t="s">
        <v>21</v>
      </c>
    </row>
    <row r="803" spans="1:7">
      <c r="A803" s="35">
        <v>44974</v>
      </c>
      <c r="B803" s="36">
        <v>0.55640428240740736</v>
      </c>
      <c r="C803" s="37" t="s">
        <v>20</v>
      </c>
      <c r="D803" s="34">
        <v>89</v>
      </c>
      <c r="E803" s="38">
        <v>137.63999999999999</v>
      </c>
      <c r="F803" s="39" t="s">
        <v>4</v>
      </c>
      <c r="G803" s="40" t="s">
        <v>21</v>
      </c>
    </row>
    <row r="804" spans="1:7">
      <c r="A804" s="35">
        <v>44974</v>
      </c>
      <c r="B804" s="36">
        <v>0.55640428240740736</v>
      </c>
      <c r="C804" s="37" t="s">
        <v>20</v>
      </c>
      <c r="D804" s="34">
        <v>100</v>
      </c>
      <c r="E804" s="38">
        <v>137.63999999999999</v>
      </c>
      <c r="F804" s="39" t="s">
        <v>4</v>
      </c>
      <c r="G804" s="40" t="s">
        <v>21</v>
      </c>
    </row>
    <row r="805" spans="1:7">
      <c r="A805" s="35">
        <v>44974</v>
      </c>
      <c r="B805" s="36">
        <v>0.55832546296296304</v>
      </c>
      <c r="C805" s="37" t="s">
        <v>20</v>
      </c>
      <c r="D805" s="34">
        <v>12</v>
      </c>
      <c r="E805" s="38">
        <v>137.68</v>
      </c>
      <c r="F805" s="39" t="s">
        <v>4</v>
      </c>
      <c r="G805" s="40" t="s">
        <v>21</v>
      </c>
    </row>
    <row r="806" spans="1:7">
      <c r="A806" s="35">
        <v>44974</v>
      </c>
      <c r="B806" s="36">
        <v>0.55832546296296304</v>
      </c>
      <c r="C806" s="37" t="s">
        <v>20</v>
      </c>
      <c r="D806" s="34">
        <v>88</v>
      </c>
      <c r="E806" s="38">
        <v>137.68</v>
      </c>
      <c r="F806" s="39" t="s">
        <v>4</v>
      </c>
      <c r="G806" s="40" t="s">
        <v>21</v>
      </c>
    </row>
    <row r="807" spans="1:7">
      <c r="A807" s="35">
        <v>44974</v>
      </c>
      <c r="B807" s="36">
        <v>0.55832546296296304</v>
      </c>
      <c r="C807" s="37" t="s">
        <v>20</v>
      </c>
      <c r="D807" s="34">
        <v>200</v>
      </c>
      <c r="E807" s="38">
        <v>137.68</v>
      </c>
      <c r="F807" s="39" t="s">
        <v>4</v>
      </c>
      <c r="G807" s="40" t="s">
        <v>21</v>
      </c>
    </row>
    <row r="808" spans="1:7">
      <c r="A808" s="35">
        <v>44974</v>
      </c>
      <c r="B808" s="36">
        <v>0.55885856481481477</v>
      </c>
      <c r="C808" s="37" t="s">
        <v>20</v>
      </c>
      <c r="D808" s="34">
        <v>11</v>
      </c>
      <c r="E808" s="38">
        <v>137.56</v>
      </c>
      <c r="F808" s="39" t="s">
        <v>4</v>
      </c>
      <c r="G808" s="40" t="s">
        <v>5</v>
      </c>
    </row>
    <row r="809" spans="1:7">
      <c r="A809" s="35">
        <v>44974</v>
      </c>
      <c r="B809" s="36">
        <v>0.55885856481481477</v>
      </c>
      <c r="C809" s="37" t="s">
        <v>20</v>
      </c>
      <c r="D809" s="34">
        <v>15</v>
      </c>
      <c r="E809" s="38">
        <v>137.56</v>
      </c>
      <c r="F809" s="39" t="s">
        <v>4</v>
      </c>
      <c r="G809" s="40" t="s">
        <v>5</v>
      </c>
    </row>
    <row r="810" spans="1:7">
      <c r="A810" s="35">
        <v>44974</v>
      </c>
      <c r="B810" s="36">
        <v>0.55885856481481477</v>
      </c>
      <c r="C810" s="37" t="s">
        <v>20</v>
      </c>
      <c r="D810" s="34">
        <v>74</v>
      </c>
      <c r="E810" s="38">
        <v>137.56</v>
      </c>
      <c r="F810" s="39" t="s">
        <v>4</v>
      </c>
      <c r="G810" s="40" t="s">
        <v>5</v>
      </c>
    </row>
    <row r="811" spans="1:7">
      <c r="A811" s="35">
        <v>44974</v>
      </c>
      <c r="B811" s="36">
        <v>0.55946655092592601</v>
      </c>
      <c r="C811" s="37" t="s">
        <v>20</v>
      </c>
      <c r="D811" s="34">
        <v>7</v>
      </c>
      <c r="E811" s="38">
        <v>137.5</v>
      </c>
      <c r="F811" s="39" t="s">
        <v>4</v>
      </c>
      <c r="G811" s="40" t="s">
        <v>22</v>
      </c>
    </row>
    <row r="812" spans="1:7">
      <c r="A812" s="35">
        <v>44974</v>
      </c>
      <c r="B812" s="36">
        <v>0.55946655092592601</v>
      </c>
      <c r="C812" s="37" t="s">
        <v>20</v>
      </c>
      <c r="D812" s="34">
        <v>91</v>
      </c>
      <c r="E812" s="38">
        <v>137.5</v>
      </c>
      <c r="F812" s="39" t="s">
        <v>4</v>
      </c>
      <c r="G812" s="40" t="s">
        <v>21</v>
      </c>
    </row>
    <row r="813" spans="1:7">
      <c r="A813" s="35">
        <v>44974</v>
      </c>
      <c r="B813" s="36">
        <v>0.55946655092592601</v>
      </c>
      <c r="C813" s="37" t="s">
        <v>20</v>
      </c>
      <c r="D813" s="34">
        <v>100</v>
      </c>
      <c r="E813" s="38">
        <v>137.5</v>
      </c>
      <c r="F813" s="39" t="s">
        <v>4</v>
      </c>
      <c r="G813" s="40" t="s">
        <v>21</v>
      </c>
    </row>
    <row r="814" spans="1:7">
      <c r="A814" s="35">
        <v>44974</v>
      </c>
      <c r="B814" s="36">
        <v>0.55946655092592601</v>
      </c>
      <c r="C814" s="37" t="s">
        <v>20</v>
      </c>
      <c r="D814" s="34">
        <v>109</v>
      </c>
      <c r="E814" s="38">
        <v>137.5</v>
      </c>
      <c r="F814" s="39" t="s">
        <v>4</v>
      </c>
      <c r="G814" s="40" t="s">
        <v>21</v>
      </c>
    </row>
    <row r="815" spans="1:7">
      <c r="A815" s="35">
        <v>44974</v>
      </c>
      <c r="B815" s="36">
        <v>0.56155300925925933</v>
      </c>
      <c r="C815" s="37" t="s">
        <v>20</v>
      </c>
      <c r="D815" s="34">
        <v>1</v>
      </c>
      <c r="E815" s="38">
        <v>137.47999999999999</v>
      </c>
      <c r="F815" s="39" t="s">
        <v>4</v>
      </c>
      <c r="G815" s="40" t="s">
        <v>21</v>
      </c>
    </row>
    <row r="816" spans="1:7">
      <c r="A816" s="35">
        <v>44974</v>
      </c>
      <c r="B816" s="36">
        <v>0.56155300925925933</v>
      </c>
      <c r="C816" s="37" t="s">
        <v>20</v>
      </c>
      <c r="D816" s="34">
        <v>99</v>
      </c>
      <c r="E816" s="38">
        <v>137.47999999999999</v>
      </c>
      <c r="F816" s="39" t="s">
        <v>4</v>
      </c>
      <c r="G816" s="40" t="s">
        <v>21</v>
      </c>
    </row>
    <row r="817" spans="1:7">
      <c r="A817" s="35">
        <v>44974</v>
      </c>
      <c r="B817" s="36">
        <v>0.56233923611111114</v>
      </c>
      <c r="C817" s="37" t="s">
        <v>20</v>
      </c>
      <c r="D817" s="34">
        <v>1</v>
      </c>
      <c r="E817" s="38">
        <v>137.44999999999999</v>
      </c>
      <c r="F817" s="39" t="s">
        <v>4</v>
      </c>
      <c r="G817" s="40" t="s">
        <v>36</v>
      </c>
    </row>
    <row r="818" spans="1:7">
      <c r="A818" s="35">
        <v>44974</v>
      </c>
      <c r="B818" s="36">
        <v>0.56233923611111114</v>
      </c>
      <c r="C818" s="37" t="s">
        <v>20</v>
      </c>
      <c r="D818" s="34">
        <v>39</v>
      </c>
      <c r="E818" s="38">
        <v>137.44999999999999</v>
      </c>
      <c r="F818" s="39" t="s">
        <v>4</v>
      </c>
      <c r="G818" s="40" t="s">
        <v>36</v>
      </c>
    </row>
    <row r="819" spans="1:7">
      <c r="A819" s="35">
        <v>44974</v>
      </c>
      <c r="B819" s="36">
        <v>0.56233923611111114</v>
      </c>
      <c r="C819" s="37" t="s">
        <v>20</v>
      </c>
      <c r="D819" s="34">
        <v>60</v>
      </c>
      <c r="E819" s="38">
        <v>137.44999999999999</v>
      </c>
      <c r="F819" s="39" t="s">
        <v>4</v>
      </c>
      <c r="G819" s="40" t="s">
        <v>36</v>
      </c>
    </row>
    <row r="820" spans="1:7">
      <c r="A820" s="35">
        <v>44974</v>
      </c>
      <c r="B820" s="36">
        <v>0.56496712962962969</v>
      </c>
      <c r="C820" s="37" t="s">
        <v>20</v>
      </c>
      <c r="D820" s="34">
        <v>50</v>
      </c>
      <c r="E820" s="38">
        <v>137.41999999999999</v>
      </c>
      <c r="F820" s="39" t="s">
        <v>4</v>
      </c>
      <c r="G820" s="40" t="s">
        <v>21</v>
      </c>
    </row>
    <row r="821" spans="1:7">
      <c r="A821" s="35">
        <v>44974</v>
      </c>
      <c r="B821" s="36">
        <v>0.56496712962962969</v>
      </c>
      <c r="C821" s="37" t="s">
        <v>20</v>
      </c>
      <c r="D821" s="34">
        <v>15</v>
      </c>
      <c r="E821" s="38">
        <v>137.41999999999999</v>
      </c>
      <c r="F821" s="39" t="s">
        <v>4</v>
      </c>
      <c r="G821" s="40" t="s">
        <v>21</v>
      </c>
    </row>
    <row r="822" spans="1:7">
      <c r="A822" s="35">
        <v>44974</v>
      </c>
      <c r="B822" s="36">
        <v>0.56496712962962969</v>
      </c>
      <c r="C822" s="37" t="s">
        <v>20</v>
      </c>
      <c r="D822" s="34">
        <v>35</v>
      </c>
      <c r="E822" s="38">
        <v>137.41999999999999</v>
      </c>
      <c r="F822" s="39" t="s">
        <v>4</v>
      </c>
      <c r="G822" s="40" t="s">
        <v>21</v>
      </c>
    </row>
    <row r="823" spans="1:7">
      <c r="A823" s="35">
        <v>44974</v>
      </c>
      <c r="B823" s="36">
        <v>0.56496712962962969</v>
      </c>
      <c r="C823" s="37" t="s">
        <v>20</v>
      </c>
      <c r="D823" s="34">
        <v>35</v>
      </c>
      <c r="E823" s="38">
        <v>137.41999999999999</v>
      </c>
      <c r="F823" s="39" t="s">
        <v>4</v>
      </c>
      <c r="G823" s="40" t="s">
        <v>21</v>
      </c>
    </row>
    <row r="824" spans="1:7">
      <c r="A824" s="35">
        <v>44974</v>
      </c>
      <c r="B824" s="36">
        <v>0.56496712962962969</v>
      </c>
      <c r="C824" s="37" t="s">
        <v>20</v>
      </c>
      <c r="D824" s="34">
        <v>65</v>
      </c>
      <c r="E824" s="38">
        <v>137.41999999999999</v>
      </c>
      <c r="F824" s="39" t="s">
        <v>4</v>
      </c>
      <c r="G824" s="40" t="s">
        <v>21</v>
      </c>
    </row>
    <row r="825" spans="1:7">
      <c r="A825" s="35">
        <v>44974</v>
      </c>
      <c r="B825" s="36">
        <v>0.56503171296296306</v>
      </c>
      <c r="C825" s="37" t="s">
        <v>20</v>
      </c>
      <c r="D825" s="34">
        <v>27</v>
      </c>
      <c r="E825" s="38">
        <v>137.37</v>
      </c>
      <c r="F825" s="39" t="s">
        <v>4</v>
      </c>
      <c r="G825" s="40" t="s">
        <v>21</v>
      </c>
    </row>
    <row r="826" spans="1:7">
      <c r="A826" s="35">
        <v>44974</v>
      </c>
      <c r="B826" s="36">
        <v>0.56503171296296306</v>
      </c>
      <c r="C826" s="37" t="s">
        <v>20</v>
      </c>
      <c r="D826" s="34">
        <v>300</v>
      </c>
      <c r="E826" s="38">
        <v>137.37</v>
      </c>
      <c r="F826" s="39" t="s">
        <v>4</v>
      </c>
      <c r="G826" s="40" t="s">
        <v>21</v>
      </c>
    </row>
    <row r="827" spans="1:7">
      <c r="A827" s="35">
        <v>44974</v>
      </c>
      <c r="B827" s="36">
        <v>0.56503182870370372</v>
      </c>
      <c r="C827" s="37" t="s">
        <v>20</v>
      </c>
      <c r="D827" s="34">
        <v>73</v>
      </c>
      <c r="E827" s="38">
        <v>137.37</v>
      </c>
      <c r="F827" s="39" t="s">
        <v>4</v>
      </c>
      <c r="G827" s="40" t="s">
        <v>21</v>
      </c>
    </row>
    <row r="828" spans="1:7">
      <c r="A828" s="35">
        <v>44974</v>
      </c>
      <c r="B828" s="36">
        <v>0.566904050925926</v>
      </c>
      <c r="C828" s="37" t="s">
        <v>20</v>
      </c>
      <c r="D828" s="34">
        <v>11</v>
      </c>
      <c r="E828" s="38">
        <v>137.41</v>
      </c>
      <c r="F828" s="39" t="s">
        <v>4</v>
      </c>
      <c r="G828" s="40" t="s">
        <v>21</v>
      </c>
    </row>
    <row r="829" spans="1:7">
      <c r="A829" s="35">
        <v>44974</v>
      </c>
      <c r="B829" s="36">
        <v>0.566904050925926</v>
      </c>
      <c r="C829" s="37" t="s">
        <v>20</v>
      </c>
      <c r="D829" s="34">
        <v>20</v>
      </c>
      <c r="E829" s="38">
        <v>137.41</v>
      </c>
      <c r="F829" s="39" t="s">
        <v>4</v>
      </c>
      <c r="G829" s="40" t="s">
        <v>21</v>
      </c>
    </row>
    <row r="830" spans="1:7">
      <c r="A830" s="35">
        <v>44974</v>
      </c>
      <c r="B830" s="36">
        <v>0.566904050925926</v>
      </c>
      <c r="C830" s="37" t="s">
        <v>20</v>
      </c>
      <c r="D830" s="34">
        <v>21</v>
      </c>
      <c r="E830" s="38">
        <v>137.41</v>
      </c>
      <c r="F830" s="39" t="s">
        <v>4</v>
      </c>
      <c r="G830" s="40" t="s">
        <v>21</v>
      </c>
    </row>
    <row r="831" spans="1:7">
      <c r="A831" s="35">
        <v>44974</v>
      </c>
      <c r="B831" s="36">
        <v>0.566904050925926</v>
      </c>
      <c r="C831" s="37" t="s">
        <v>20</v>
      </c>
      <c r="D831" s="34">
        <v>79</v>
      </c>
      <c r="E831" s="38">
        <v>137.41</v>
      </c>
      <c r="F831" s="39" t="s">
        <v>4</v>
      </c>
      <c r="G831" s="40" t="s">
        <v>21</v>
      </c>
    </row>
    <row r="832" spans="1:7">
      <c r="A832" s="35">
        <v>44974</v>
      </c>
      <c r="B832" s="36">
        <v>0.566904050925926</v>
      </c>
      <c r="C832" s="37" t="s">
        <v>20</v>
      </c>
      <c r="D832" s="34">
        <v>80</v>
      </c>
      <c r="E832" s="38">
        <v>137.41</v>
      </c>
      <c r="F832" s="39" t="s">
        <v>4</v>
      </c>
      <c r="G832" s="40" t="s">
        <v>21</v>
      </c>
    </row>
    <row r="833" spans="1:7">
      <c r="A833" s="35">
        <v>44974</v>
      </c>
      <c r="B833" s="36">
        <v>0.566904050925926</v>
      </c>
      <c r="C833" s="37" t="s">
        <v>20</v>
      </c>
      <c r="D833" s="34">
        <v>22</v>
      </c>
      <c r="E833" s="38">
        <v>137.41</v>
      </c>
      <c r="F833" s="39" t="s">
        <v>4</v>
      </c>
      <c r="G833" s="40" t="s">
        <v>21</v>
      </c>
    </row>
    <row r="834" spans="1:7">
      <c r="A834" s="35">
        <v>44974</v>
      </c>
      <c r="B834" s="36">
        <v>0.56707199074074077</v>
      </c>
      <c r="C834" s="37" t="s">
        <v>20</v>
      </c>
      <c r="D834" s="34">
        <v>7</v>
      </c>
      <c r="E834" s="38">
        <v>137.41</v>
      </c>
      <c r="F834" s="39" t="s">
        <v>4</v>
      </c>
      <c r="G834" s="40" t="s">
        <v>21</v>
      </c>
    </row>
    <row r="835" spans="1:7">
      <c r="A835" s="35">
        <v>44974</v>
      </c>
      <c r="B835" s="36">
        <v>0.56708530092592591</v>
      </c>
      <c r="C835" s="37" t="s">
        <v>20</v>
      </c>
      <c r="D835" s="34">
        <v>2</v>
      </c>
      <c r="E835" s="38">
        <v>137.41</v>
      </c>
      <c r="F835" s="39" t="s">
        <v>4</v>
      </c>
      <c r="G835" s="40" t="s">
        <v>21</v>
      </c>
    </row>
    <row r="836" spans="1:7">
      <c r="A836" s="35">
        <v>44974</v>
      </c>
      <c r="B836" s="36">
        <v>0.56718842592592589</v>
      </c>
      <c r="C836" s="37" t="s">
        <v>20</v>
      </c>
      <c r="D836" s="34">
        <v>5</v>
      </c>
      <c r="E836" s="38">
        <v>137.41</v>
      </c>
      <c r="F836" s="39" t="s">
        <v>4</v>
      </c>
      <c r="G836" s="40" t="s">
        <v>21</v>
      </c>
    </row>
    <row r="837" spans="1:7">
      <c r="A837" s="35">
        <v>44974</v>
      </c>
      <c r="B837" s="36">
        <v>0.56719027777777775</v>
      </c>
      <c r="C837" s="37" t="s">
        <v>20</v>
      </c>
      <c r="D837" s="34">
        <v>1</v>
      </c>
      <c r="E837" s="38">
        <v>137.41</v>
      </c>
      <c r="F837" s="39" t="s">
        <v>4</v>
      </c>
      <c r="G837" s="40" t="s">
        <v>21</v>
      </c>
    </row>
    <row r="838" spans="1:7">
      <c r="A838" s="35">
        <v>44974</v>
      </c>
      <c r="B838" s="36">
        <v>0.56870254629629624</v>
      </c>
      <c r="C838" s="37" t="s">
        <v>20</v>
      </c>
      <c r="D838" s="34">
        <v>100</v>
      </c>
      <c r="E838" s="38">
        <v>137.43</v>
      </c>
      <c r="F838" s="39" t="s">
        <v>4</v>
      </c>
      <c r="G838" s="40" t="s">
        <v>21</v>
      </c>
    </row>
    <row r="839" spans="1:7">
      <c r="A839" s="35">
        <v>44974</v>
      </c>
      <c r="B839" s="36">
        <v>0.5693793981481482</v>
      </c>
      <c r="C839" s="37" t="s">
        <v>20</v>
      </c>
      <c r="D839" s="34">
        <v>100</v>
      </c>
      <c r="E839" s="38">
        <v>137.41999999999999</v>
      </c>
      <c r="F839" s="39" t="s">
        <v>4</v>
      </c>
      <c r="G839" s="40" t="s">
        <v>36</v>
      </c>
    </row>
    <row r="840" spans="1:7">
      <c r="A840" s="35">
        <v>44974</v>
      </c>
      <c r="B840" s="36">
        <v>0.57091053240740741</v>
      </c>
      <c r="C840" s="37" t="s">
        <v>20</v>
      </c>
      <c r="D840" s="34">
        <v>1</v>
      </c>
      <c r="E840" s="38">
        <v>137.41</v>
      </c>
      <c r="F840" s="39" t="s">
        <v>4</v>
      </c>
      <c r="G840" s="40" t="s">
        <v>22</v>
      </c>
    </row>
    <row r="841" spans="1:7">
      <c r="A841" s="35">
        <v>44974</v>
      </c>
      <c r="B841" s="36">
        <v>0.57091053240740741</v>
      </c>
      <c r="C841" s="37" t="s">
        <v>20</v>
      </c>
      <c r="D841" s="34">
        <v>2</v>
      </c>
      <c r="E841" s="38">
        <v>137.41</v>
      </c>
      <c r="F841" s="39" t="s">
        <v>4</v>
      </c>
      <c r="G841" s="40" t="s">
        <v>22</v>
      </c>
    </row>
    <row r="842" spans="1:7">
      <c r="A842" s="35">
        <v>44974</v>
      </c>
      <c r="B842" s="36">
        <v>0.57091053240740741</v>
      </c>
      <c r="C842" s="37" t="s">
        <v>20</v>
      </c>
      <c r="D842" s="34">
        <v>10</v>
      </c>
      <c r="E842" s="38">
        <v>137.41</v>
      </c>
      <c r="F842" s="39" t="s">
        <v>4</v>
      </c>
      <c r="G842" s="40" t="s">
        <v>22</v>
      </c>
    </row>
    <row r="843" spans="1:7">
      <c r="A843" s="35">
        <v>44974</v>
      </c>
      <c r="B843" s="36">
        <v>0.57091053240740741</v>
      </c>
      <c r="C843" s="37" t="s">
        <v>20</v>
      </c>
      <c r="D843" s="34">
        <v>39</v>
      </c>
      <c r="E843" s="38">
        <v>137.41</v>
      </c>
      <c r="F843" s="39" t="s">
        <v>4</v>
      </c>
      <c r="G843" s="40" t="s">
        <v>22</v>
      </c>
    </row>
    <row r="844" spans="1:7">
      <c r="A844" s="35">
        <v>44974</v>
      </c>
      <c r="B844" s="36">
        <v>0.57091053240740741</v>
      </c>
      <c r="C844" s="37" t="s">
        <v>20</v>
      </c>
      <c r="D844" s="34">
        <v>49</v>
      </c>
      <c r="E844" s="38">
        <v>137.41</v>
      </c>
      <c r="F844" s="39" t="s">
        <v>4</v>
      </c>
      <c r="G844" s="40" t="s">
        <v>22</v>
      </c>
    </row>
    <row r="845" spans="1:7">
      <c r="A845" s="35">
        <v>44974</v>
      </c>
      <c r="B845" s="36">
        <v>0.57091053240740741</v>
      </c>
      <c r="C845" s="37" t="s">
        <v>20</v>
      </c>
      <c r="D845" s="34">
        <v>100</v>
      </c>
      <c r="E845" s="38">
        <v>137.41</v>
      </c>
      <c r="F845" s="39" t="s">
        <v>4</v>
      </c>
      <c r="G845" s="40" t="s">
        <v>22</v>
      </c>
    </row>
    <row r="846" spans="1:7">
      <c r="A846" s="35">
        <v>44974</v>
      </c>
      <c r="B846" s="36">
        <v>0.57091053240740741</v>
      </c>
      <c r="C846" s="37" t="s">
        <v>20</v>
      </c>
      <c r="D846" s="34">
        <v>48</v>
      </c>
      <c r="E846" s="38">
        <v>137.41</v>
      </c>
      <c r="F846" s="39" t="s">
        <v>4</v>
      </c>
      <c r="G846" s="40" t="s">
        <v>21</v>
      </c>
    </row>
    <row r="847" spans="1:7">
      <c r="A847" s="35">
        <v>44974</v>
      </c>
      <c r="B847" s="36">
        <v>0.57091053240740741</v>
      </c>
      <c r="C847" s="37" t="s">
        <v>20</v>
      </c>
      <c r="D847" s="34">
        <v>52</v>
      </c>
      <c r="E847" s="38">
        <v>137.41</v>
      </c>
      <c r="F847" s="39" t="s">
        <v>4</v>
      </c>
      <c r="G847" s="40" t="s">
        <v>21</v>
      </c>
    </row>
    <row r="848" spans="1:7">
      <c r="A848" s="35">
        <v>44974</v>
      </c>
      <c r="B848" s="36">
        <v>0.57438634259259258</v>
      </c>
      <c r="C848" s="37" t="s">
        <v>20</v>
      </c>
      <c r="D848" s="34">
        <v>100</v>
      </c>
      <c r="E848" s="38">
        <v>137.44</v>
      </c>
      <c r="F848" s="39" t="s">
        <v>4</v>
      </c>
      <c r="G848" s="40" t="s">
        <v>5</v>
      </c>
    </row>
    <row r="849" spans="1:7">
      <c r="A849" s="35">
        <v>44974</v>
      </c>
      <c r="B849" s="36">
        <v>0.57438634259259258</v>
      </c>
      <c r="C849" s="37" t="s">
        <v>20</v>
      </c>
      <c r="D849" s="34">
        <v>10</v>
      </c>
      <c r="E849" s="38">
        <v>137.44</v>
      </c>
      <c r="F849" s="39" t="s">
        <v>4</v>
      </c>
      <c r="G849" s="40" t="s">
        <v>5</v>
      </c>
    </row>
    <row r="850" spans="1:7">
      <c r="A850" s="35">
        <v>44974</v>
      </c>
      <c r="B850" s="36">
        <v>0.57438634259259258</v>
      </c>
      <c r="C850" s="37" t="s">
        <v>20</v>
      </c>
      <c r="D850" s="34">
        <v>90</v>
      </c>
      <c r="E850" s="38">
        <v>137.44</v>
      </c>
      <c r="F850" s="39" t="s">
        <v>4</v>
      </c>
      <c r="G850" s="40" t="s">
        <v>5</v>
      </c>
    </row>
    <row r="851" spans="1:7">
      <c r="A851" s="35">
        <v>44974</v>
      </c>
      <c r="B851" s="36">
        <v>0.57454270833333332</v>
      </c>
      <c r="C851" s="37" t="s">
        <v>20</v>
      </c>
      <c r="D851" s="34">
        <v>4</v>
      </c>
      <c r="E851" s="38">
        <v>137.41999999999999</v>
      </c>
      <c r="F851" s="39" t="s">
        <v>4</v>
      </c>
      <c r="G851" s="40" t="s">
        <v>21</v>
      </c>
    </row>
    <row r="852" spans="1:7">
      <c r="A852" s="35">
        <v>44974</v>
      </c>
      <c r="B852" s="36">
        <v>0.57454270833333332</v>
      </c>
      <c r="C852" s="37" t="s">
        <v>20</v>
      </c>
      <c r="D852" s="34">
        <v>96</v>
      </c>
      <c r="E852" s="38">
        <v>137.41999999999999</v>
      </c>
      <c r="F852" s="39" t="s">
        <v>4</v>
      </c>
      <c r="G852" s="40" t="s">
        <v>21</v>
      </c>
    </row>
    <row r="853" spans="1:7">
      <c r="A853" s="35">
        <v>44974</v>
      </c>
      <c r="B853" s="36">
        <v>0.57454270833333332</v>
      </c>
      <c r="C853" s="37" t="s">
        <v>20</v>
      </c>
      <c r="D853" s="34">
        <v>100</v>
      </c>
      <c r="E853" s="38">
        <v>137.41999999999999</v>
      </c>
      <c r="F853" s="39" t="s">
        <v>4</v>
      </c>
      <c r="G853" s="40" t="s">
        <v>21</v>
      </c>
    </row>
    <row r="854" spans="1:7">
      <c r="A854" s="35">
        <v>44974</v>
      </c>
      <c r="B854" s="36">
        <v>0.57489861111111118</v>
      </c>
      <c r="C854" s="37" t="s">
        <v>20</v>
      </c>
      <c r="D854" s="34">
        <v>58</v>
      </c>
      <c r="E854" s="38">
        <v>137.4</v>
      </c>
      <c r="F854" s="39" t="s">
        <v>4</v>
      </c>
      <c r="G854" s="40" t="s">
        <v>22</v>
      </c>
    </row>
    <row r="855" spans="1:7">
      <c r="A855" s="35">
        <v>44974</v>
      </c>
      <c r="B855" s="36">
        <v>0.57489861111111118</v>
      </c>
      <c r="C855" s="37" t="s">
        <v>20</v>
      </c>
      <c r="D855" s="34">
        <v>13</v>
      </c>
      <c r="E855" s="38">
        <v>137.4</v>
      </c>
      <c r="F855" s="39" t="s">
        <v>4</v>
      </c>
      <c r="G855" s="40" t="s">
        <v>21</v>
      </c>
    </row>
    <row r="856" spans="1:7">
      <c r="A856" s="35">
        <v>44974</v>
      </c>
      <c r="B856" s="36">
        <v>0.57489861111111118</v>
      </c>
      <c r="C856" s="37" t="s">
        <v>20</v>
      </c>
      <c r="D856" s="34">
        <v>25</v>
      </c>
      <c r="E856" s="38">
        <v>137.4</v>
      </c>
      <c r="F856" s="39" t="s">
        <v>4</v>
      </c>
      <c r="G856" s="40" t="s">
        <v>21</v>
      </c>
    </row>
    <row r="857" spans="1:7">
      <c r="A857" s="35">
        <v>44974</v>
      </c>
      <c r="B857" s="36">
        <v>0.57489861111111118</v>
      </c>
      <c r="C857" s="37" t="s">
        <v>20</v>
      </c>
      <c r="D857" s="34">
        <v>30</v>
      </c>
      <c r="E857" s="38">
        <v>137.4</v>
      </c>
      <c r="F857" s="39" t="s">
        <v>4</v>
      </c>
      <c r="G857" s="40" t="s">
        <v>21</v>
      </c>
    </row>
    <row r="858" spans="1:7">
      <c r="A858" s="35">
        <v>44974</v>
      </c>
      <c r="B858" s="36">
        <v>0.57489861111111118</v>
      </c>
      <c r="C858" s="37" t="s">
        <v>20</v>
      </c>
      <c r="D858" s="34">
        <v>42</v>
      </c>
      <c r="E858" s="38">
        <v>137.4</v>
      </c>
      <c r="F858" s="39" t="s">
        <v>4</v>
      </c>
      <c r="G858" s="40" t="s">
        <v>21</v>
      </c>
    </row>
    <row r="859" spans="1:7">
      <c r="A859" s="35">
        <v>44974</v>
      </c>
      <c r="B859" s="36">
        <v>0.57489861111111118</v>
      </c>
      <c r="C859" s="37" t="s">
        <v>20</v>
      </c>
      <c r="D859" s="34">
        <v>45</v>
      </c>
      <c r="E859" s="38">
        <v>137.4</v>
      </c>
      <c r="F859" s="39" t="s">
        <v>4</v>
      </c>
      <c r="G859" s="40" t="s">
        <v>21</v>
      </c>
    </row>
    <row r="860" spans="1:7">
      <c r="A860" s="35">
        <v>44974</v>
      </c>
      <c r="B860" s="36">
        <v>0.57489861111111118</v>
      </c>
      <c r="C860" s="37" t="s">
        <v>20</v>
      </c>
      <c r="D860" s="34">
        <v>45</v>
      </c>
      <c r="E860" s="38">
        <v>137.4</v>
      </c>
      <c r="F860" s="39" t="s">
        <v>4</v>
      </c>
      <c r="G860" s="40" t="s">
        <v>21</v>
      </c>
    </row>
    <row r="861" spans="1:7">
      <c r="A861" s="35">
        <v>44974</v>
      </c>
      <c r="B861" s="36">
        <v>0.57657638888888885</v>
      </c>
      <c r="C861" s="37" t="s">
        <v>20</v>
      </c>
      <c r="D861" s="34">
        <v>50</v>
      </c>
      <c r="E861" s="38">
        <v>137.44</v>
      </c>
      <c r="F861" s="39" t="s">
        <v>4</v>
      </c>
      <c r="G861" s="40" t="s">
        <v>21</v>
      </c>
    </row>
    <row r="862" spans="1:7">
      <c r="A862" s="35">
        <v>44974</v>
      </c>
      <c r="B862" s="36">
        <v>0.57657638888888885</v>
      </c>
      <c r="C862" s="37" t="s">
        <v>20</v>
      </c>
      <c r="D862" s="34">
        <v>50</v>
      </c>
      <c r="E862" s="38">
        <v>137.44</v>
      </c>
      <c r="F862" s="39" t="s">
        <v>4</v>
      </c>
      <c r="G862" s="40" t="s">
        <v>21</v>
      </c>
    </row>
    <row r="863" spans="1:7">
      <c r="A863" s="35">
        <v>44974</v>
      </c>
      <c r="B863" s="36">
        <v>0.57800462962962962</v>
      </c>
      <c r="C863" s="37" t="s">
        <v>20</v>
      </c>
      <c r="D863" s="34">
        <v>100</v>
      </c>
      <c r="E863" s="38">
        <v>137.41</v>
      </c>
      <c r="F863" s="39" t="s">
        <v>4</v>
      </c>
      <c r="G863" s="40" t="s">
        <v>6</v>
      </c>
    </row>
    <row r="864" spans="1:7">
      <c r="A864" s="35">
        <v>44974</v>
      </c>
      <c r="B864" s="36">
        <v>0.57800462962962962</v>
      </c>
      <c r="C864" s="37" t="s">
        <v>20</v>
      </c>
      <c r="D864" s="34">
        <v>9</v>
      </c>
      <c r="E864" s="38">
        <v>137.4</v>
      </c>
      <c r="F864" s="39" t="s">
        <v>4</v>
      </c>
      <c r="G864" s="40" t="s">
        <v>21</v>
      </c>
    </row>
    <row r="865" spans="1:7">
      <c r="A865" s="35">
        <v>44974</v>
      </c>
      <c r="B865" s="36">
        <v>0.57800462962962962</v>
      </c>
      <c r="C865" s="37" t="s">
        <v>20</v>
      </c>
      <c r="D865" s="34">
        <v>49</v>
      </c>
      <c r="E865" s="38">
        <v>137.4</v>
      </c>
      <c r="F865" s="39" t="s">
        <v>4</v>
      </c>
      <c r="G865" s="40" t="s">
        <v>21</v>
      </c>
    </row>
    <row r="866" spans="1:7">
      <c r="A866" s="35">
        <v>44974</v>
      </c>
      <c r="B866" s="36">
        <v>0.57800462962962962</v>
      </c>
      <c r="C866" s="37" t="s">
        <v>20</v>
      </c>
      <c r="D866" s="34">
        <v>100</v>
      </c>
      <c r="E866" s="38">
        <v>137.4</v>
      </c>
      <c r="F866" s="39" t="s">
        <v>4</v>
      </c>
      <c r="G866" s="40" t="s">
        <v>21</v>
      </c>
    </row>
    <row r="867" spans="1:7">
      <c r="A867" s="35">
        <v>44974</v>
      </c>
      <c r="B867" s="36">
        <v>0.57800462962962962</v>
      </c>
      <c r="C867" s="37" t="s">
        <v>20</v>
      </c>
      <c r="D867" s="34">
        <v>42</v>
      </c>
      <c r="E867" s="38">
        <v>137.4</v>
      </c>
      <c r="F867" s="39" t="s">
        <v>4</v>
      </c>
      <c r="G867" s="40" t="s">
        <v>21</v>
      </c>
    </row>
    <row r="868" spans="1:7">
      <c r="A868" s="35">
        <v>44974</v>
      </c>
      <c r="B868" s="36">
        <v>0.57800462962962962</v>
      </c>
      <c r="C868" s="37" t="s">
        <v>20</v>
      </c>
      <c r="D868" s="34">
        <v>100</v>
      </c>
      <c r="E868" s="38">
        <v>137.4</v>
      </c>
      <c r="F868" s="39" t="s">
        <v>4</v>
      </c>
      <c r="G868" s="40" t="s">
        <v>21</v>
      </c>
    </row>
    <row r="869" spans="1:7">
      <c r="A869" s="35">
        <v>44974</v>
      </c>
      <c r="B869" s="36">
        <v>0.5780047453703705</v>
      </c>
      <c r="C869" s="37" t="s">
        <v>20</v>
      </c>
      <c r="D869" s="34">
        <v>100</v>
      </c>
      <c r="E869" s="38">
        <v>137.4</v>
      </c>
      <c r="F869" s="39" t="s">
        <v>4</v>
      </c>
      <c r="G869" s="40" t="s">
        <v>21</v>
      </c>
    </row>
    <row r="870" spans="1:7">
      <c r="A870" s="35">
        <v>44974</v>
      </c>
      <c r="B870" s="36">
        <v>0.57836064814814825</v>
      </c>
      <c r="C870" s="37" t="s">
        <v>20</v>
      </c>
      <c r="D870" s="34">
        <v>55</v>
      </c>
      <c r="E870" s="38">
        <v>137.38999999999999</v>
      </c>
      <c r="F870" s="39" t="s">
        <v>4</v>
      </c>
      <c r="G870" s="40" t="s">
        <v>6</v>
      </c>
    </row>
    <row r="871" spans="1:7">
      <c r="A871" s="35">
        <v>44974</v>
      </c>
      <c r="B871" s="36">
        <v>0.57836064814814825</v>
      </c>
      <c r="C871" s="37" t="s">
        <v>20</v>
      </c>
      <c r="D871" s="34">
        <v>46</v>
      </c>
      <c r="E871" s="38">
        <v>137.38999999999999</v>
      </c>
      <c r="F871" s="39" t="s">
        <v>4</v>
      </c>
      <c r="G871" s="40" t="s">
        <v>6</v>
      </c>
    </row>
    <row r="872" spans="1:7">
      <c r="A872" s="35">
        <v>44974</v>
      </c>
      <c r="B872" s="36">
        <v>0.57836064814814825</v>
      </c>
      <c r="C872" s="37" t="s">
        <v>20</v>
      </c>
      <c r="D872" s="34">
        <v>99</v>
      </c>
      <c r="E872" s="38">
        <v>137.38999999999999</v>
      </c>
      <c r="F872" s="39" t="s">
        <v>4</v>
      </c>
      <c r="G872" s="40" t="s">
        <v>6</v>
      </c>
    </row>
    <row r="873" spans="1:7">
      <c r="A873" s="35">
        <v>44974</v>
      </c>
      <c r="B873" s="36">
        <v>0.57836064814814825</v>
      </c>
      <c r="C873" s="37" t="s">
        <v>20</v>
      </c>
      <c r="D873" s="34">
        <v>5</v>
      </c>
      <c r="E873" s="38">
        <v>137.38</v>
      </c>
      <c r="F873" s="39" t="s">
        <v>4</v>
      </c>
      <c r="G873" s="40" t="s">
        <v>36</v>
      </c>
    </row>
    <row r="874" spans="1:7">
      <c r="A874" s="35">
        <v>44974</v>
      </c>
      <c r="B874" s="36">
        <v>0.57940289351851859</v>
      </c>
      <c r="C874" s="37" t="s">
        <v>20</v>
      </c>
      <c r="D874" s="34">
        <v>100</v>
      </c>
      <c r="E874" s="38">
        <v>137.49</v>
      </c>
      <c r="F874" s="39" t="s">
        <v>4</v>
      </c>
      <c r="G874" s="40" t="s">
        <v>32</v>
      </c>
    </row>
    <row r="875" spans="1:7">
      <c r="A875" s="35">
        <v>44974</v>
      </c>
      <c r="B875" s="36">
        <v>0.57986111111111116</v>
      </c>
      <c r="C875" s="37" t="s">
        <v>20</v>
      </c>
      <c r="D875" s="34">
        <v>29</v>
      </c>
      <c r="E875" s="38">
        <v>137.47</v>
      </c>
      <c r="F875" s="39" t="s">
        <v>4</v>
      </c>
      <c r="G875" s="40" t="s">
        <v>21</v>
      </c>
    </row>
    <row r="876" spans="1:7">
      <c r="A876" s="35">
        <v>44974</v>
      </c>
      <c r="B876" s="36">
        <v>0.57986111111111116</v>
      </c>
      <c r="C876" s="37" t="s">
        <v>20</v>
      </c>
      <c r="D876" s="34">
        <v>12</v>
      </c>
      <c r="E876" s="38">
        <v>137.47</v>
      </c>
      <c r="F876" s="39" t="s">
        <v>4</v>
      </c>
      <c r="G876" s="40" t="s">
        <v>21</v>
      </c>
    </row>
    <row r="877" spans="1:7">
      <c r="A877" s="35">
        <v>44974</v>
      </c>
      <c r="B877" s="36">
        <v>0.57986111111111116</v>
      </c>
      <c r="C877" s="37" t="s">
        <v>20</v>
      </c>
      <c r="D877" s="34">
        <v>15</v>
      </c>
      <c r="E877" s="38">
        <v>137.47</v>
      </c>
      <c r="F877" s="39" t="s">
        <v>4</v>
      </c>
      <c r="G877" s="40" t="s">
        <v>21</v>
      </c>
    </row>
    <row r="878" spans="1:7">
      <c r="A878" s="35">
        <v>44974</v>
      </c>
      <c r="B878" s="36">
        <v>0.57986111111111116</v>
      </c>
      <c r="C878" s="37" t="s">
        <v>20</v>
      </c>
      <c r="D878" s="34">
        <v>44</v>
      </c>
      <c r="E878" s="38">
        <v>137.47</v>
      </c>
      <c r="F878" s="39" t="s">
        <v>4</v>
      </c>
      <c r="G878" s="40" t="s">
        <v>21</v>
      </c>
    </row>
    <row r="879" spans="1:7">
      <c r="A879" s="35">
        <v>44974</v>
      </c>
      <c r="B879" s="36">
        <v>0.57995555555555567</v>
      </c>
      <c r="C879" s="37" t="s">
        <v>20</v>
      </c>
      <c r="D879" s="34">
        <v>2</v>
      </c>
      <c r="E879" s="38">
        <v>137.46</v>
      </c>
      <c r="F879" s="39" t="s">
        <v>4</v>
      </c>
      <c r="G879" s="40" t="s">
        <v>21</v>
      </c>
    </row>
    <row r="880" spans="1:7">
      <c r="A880" s="35">
        <v>44974</v>
      </c>
      <c r="B880" s="36">
        <v>0.57995555555555567</v>
      </c>
      <c r="C880" s="37" t="s">
        <v>20</v>
      </c>
      <c r="D880" s="34">
        <v>100</v>
      </c>
      <c r="E880" s="38">
        <v>137.46</v>
      </c>
      <c r="F880" s="39" t="s">
        <v>4</v>
      </c>
      <c r="G880" s="40" t="s">
        <v>21</v>
      </c>
    </row>
    <row r="881" spans="1:7">
      <c r="A881" s="35">
        <v>44974</v>
      </c>
      <c r="B881" s="36">
        <v>0.58075381944444437</v>
      </c>
      <c r="C881" s="37" t="s">
        <v>20</v>
      </c>
      <c r="D881" s="34">
        <v>100</v>
      </c>
      <c r="E881" s="38">
        <v>137.46</v>
      </c>
      <c r="F881" s="39" t="s">
        <v>4</v>
      </c>
      <c r="G881" s="40" t="s">
        <v>22</v>
      </c>
    </row>
    <row r="882" spans="1:7">
      <c r="A882" s="35">
        <v>44974</v>
      </c>
      <c r="B882" s="36">
        <v>0.58075381944444437</v>
      </c>
      <c r="C882" s="37" t="s">
        <v>20</v>
      </c>
      <c r="D882" s="34">
        <v>39</v>
      </c>
      <c r="E882" s="38">
        <v>137.46</v>
      </c>
      <c r="F882" s="39" t="s">
        <v>4</v>
      </c>
      <c r="G882" s="40" t="s">
        <v>21</v>
      </c>
    </row>
    <row r="883" spans="1:7">
      <c r="A883" s="35">
        <v>44974</v>
      </c>
      <c r="B883" s="36">
        <v>0.58075381944444437</v>
      </c>
      <c r="C883" s="37" t="s">
        <v>20</v>
      </c>
      <c r="D883" s="34">
        <v>39</v>
      </c>
      <c r="E883" s="38">
        <v>137.46</v>
      </c>
      <c r="F883" s="39" t="s">
        <v>4</v>
      </c>
      <c r="G883" s="40" t="s">
        <v>21</v>
      </c>
    </row>
    <row r="884" spans="1:7">
      <c r="A884" s="35">
        <v>44974</v>
      </c>
      <c r="B884" s="36">
        <v>0.58075381944444437</v>
      </c>
      <c r="C884" s="37" t="s">
        <v>20</v>
      </c>
      <c r="D884" s="34">
        <v>59</v>
      </c>
      <c r="E884" s="38">
        <v>137.46</v>
      </c>
      <c r="F884" s="39" t="s">
        <v>4</v>
      </c>
      <c r="G884" s="40" t="s">
        <v>21</v>
      </c>
    </row>
    <row r="885" spans="1:7">
      <c r="A885" s="35">
        <v>44974</v>
      </c>
      <c r="B885" s="36">
        <v>0.58075381944444437</v>
      </c>
      <c r="C885" s="37" t="s">
        <v>20</v>
      </c>
      <c r="D885" s="34">
        <v>61</v>
      </c>
      <c r="E885" s="38">
        <v>137.46</v>
      </c>
      <c r="F885" s="39" t="s">
        <v>4</v>
      </c>
      <c r="G885" s="40" t="s">
        <v>21</v>
      </c>
    </row>
    <row r="886" spans="1:7">
      <c r="A886" s="35">
        <v>44974</v>
      </c>
      <c r="B886" s="36">
        <v>0.58301168981481488</v>
      </c>
      <c r="C886" s="37" t="s">
        <v>20</v>
      </c>
      <c r="D886" s="34">
        <v>3</v>
      </c>
      <c r="E886" s="38">
        <v>137.59</v>
      </c>
      <c r="F886" s="39" t="s">
        <v>4</v>
      </c>
      <c r="G886" s="40" t="s">
        <v>5</v>
      </c>
    </row>
    <row r="887" spans="1:7">
      <c r="A887" s="35">
        <v>44974</v>
      </c>
      <c r="B887" s="36">
        <v>0.58301168981481488</v>
      </c>
      <c r="C887" s="37" t="s">
        <v>20</v>
      </c>
      <c r="D887" s="34">
        <v>37</v>
      </c>
      <c r="E887" s="38">
        <v>137.59</v>
      </c>
      <c r="F887" s="39" t="s">
        <v>4</v>
      </c>
      <c r="G887" s="40" t="s">
        <v>5</v>
      </c>
    </row>
    <row r="888" spans="1:7">
      <c r="A888" s="35">
        <v>44974</v>
      </c>
      <c r="B888" s="36">
        <v>0.58301168981481488</v>
      </c>
      <c r="C888" s="37" t="s">
        <v>20</v>
      </c>
      <c r="D888" s="34">
        <v>60</v>
      </c>
      <c r="E888" s="38">
        <v>137.59</v>
      </c>
      <c r="F888" s="39" t="s">
        <v>4</v>
      </c>
      <c r="G888" s="40" t="s">
        <v>5</v>
      </c>
    </row>
    <row r="889" spans="1:7">
      <c r="A889" s="35">
        <v>44974</v>
      </c>
      <c r="B889" s="36">
        <v>0.58301168981481488</v>
      </c>
      <c r="C889" s="37" t="s">
        <v>20</v>
      </c>
      <c r="D889" s="34">
        <v>100</v>
      </c>
      <c r="E889" s="38">
        <v>137.57</v>
      </c>
      <c r="F889" s="39" t="s">
        <v>4</v>
      </c>
      <c r="G889" s="40" t="s">
        <v>21</v>
      </c>
    </row>
    <row r="890" spans="1:7">
      <c r="A890" s="35">
        <v>44974</v>
      </c>
      <c r="B890" s="36">
        <v>0.58508831018518526</v>
      </c>
      <c r="C890" s="37" t="s">
        <v>20</v>
      </c>
      <c r="D890" s="34">
        <v>1</v>
      </c>
      <c r="E890" s="38">
        <v>137.88999999999999</v>
      </c>
      <c r="F890" s="39" t="s">
        <v>4</v>
      </c>
      <c r="G890" s="40" t="s">
        <v>21</v>
      </c>
    </row>
    <row r="891" spans="1:7">
      <c r="A891" s="35">
        <v>44974</v>
      </c>
      <c r="B891" s="36">
        <v>0.58508831018518526</v>
      </c>
      <c r="C891" s="37" t="s">
        <v>20</v>
      </c>
      <c r="D891" s="34">
        <v>9</v>
      </c>
      <c r="E891" s="38">
        <v>137.88999999999999</v>
      </c>
      <c r="F891" s="39" t="s">
        <v>4</v>
      </c>
      <c r="G891" s="40" t="s">
        <v>21</v>
      </c>
    </row>
    <row r="892" spans="1:7">
      <c r="A892" s="35">
        <v>44974</v>
      </c>
      <c r="B892" s="36">
        <v>0.58508831018518526</v>
      </c>
      <c r="C892" s="37" t="s">
        <v>20</v>
      </c>
      <c r="D892" s="34">
        <v>9</v>
      </c>
      <c r="E892" s="38">
        <v>137.88999999999999</v>
      </c>
      <c r="F892" s="39" t="s">
        <v>4</v>
      </c>
      <c r="G892" s="40" t="s">
        <v>21</v>
      </c>
    </row>
    <row r="893" spans="1:7">
      <c r="A893" s="35">
        <v>44974</v>
      </c>
      <c r="B893" s="36">
        <v>0.58508831018518526</v>
      </c>
      <c r="C893" s="37" t="s">
        <v>20</v>
      </c>
      <c r="D893" s="34">
        <v>9</v>
      </c>
      <c r="E893" s="38">
        <v>137.88999999999999</v>
      </c>
      <c r="F893" s="39" t="s">
        <v>4</v>
      </c>
      <c r="G893" s="40" t="s">
        <v>21</v>
      </c>
    </row>
    <row r="894" spans="1:7">
      <c r="A894" s="35">
        <v>44974</v>
      </c>
      <c r="B894" s="36">
        <v>0.58508831018518526</v>
      </c>
      <c r="C894" s="37" t="s">
        <v>20</v>
      </c>
      <c r="D894" s="34">
        <v>18</v>
      </c>
      <c r="E894" s="38">
        <v>137.88999999999999</v>
      </c>
      <c r="F894" s="39" t="s">
        <v>4</v>
      </c>
      <c r="G894" s="40" t="s">
        <v>21</v>
      </c>
    </row>
    <row r="895" spans="1:7">
      <c r="A895" s="35">
        <v>44974</v>
      </c>
      <c r="B895" s="36">
        <v>0.58508831018518526</v>
      </c>
      <c r="C895" s="37" t="s">
        <v>20</v>
      </c>
      <c r="D895" s="34">
        <v>18</v>
      </c>
      <c r="E895" s="38">
        <v>137.88999999999999</v>
      </c>
      <c r="F895" s="39" t="s">
        <v>4</v>
      </c>
      <c r="G895" s="40" t="s">
        <v>21</v>
      </c>
    </row>
    <row r="896" spans="1:7">
      <c r="A896" s="35">
        <v>44974</v>
      </c>
      <c r="B896" s="36">
        <v>0.58508831018518526</v>
      </c>
      <c r="C896" s="37" t="s">
        <v>20</v>
      </c>
      <c r="D896" s="34">
        <v>81</v>
      </c>
      <c r="E896" s="38">
        <v>137.88999999999999</v>
      </c>
      <c r="F896" s="39" t="s">
        <v>4</v>
      </c>
      <c r="G896" s="40" t="s">
        <v>21</v>
      </c>
    </row>
    <row r="897" spans="1:7">
      <c r="A897" s="35">
        <v>44974</v>
      </c>
      <c r="B897" s="36">
        <v>0.58508831018518526</v>
      </c>
      <c r="C897" s="37" t="s">
        <v>20</v>
      </c>
      <c r="D897" s="34">
        <v>94</v>
      </c>
      <c r="E897" s="38">
        <v>137.88</v>
      </c>
      <c r="F897" s="39" t="s">
        <v>4</v>
      </c>
      <c r="G897" s="40" t="s">
        <v>21</v>
      </c>
    </row>
    <row r="898" spans="1:7">
      <c r="A898" s="35">
        <v>44974</v>
      </c>
      <c r="B898" s="36">
        <v>0.58508831018518526</v>
      </c>
      <c r="C898" s="37" t="s">
        <v>20</v>
      </c>
      <c r="D898" s="34">
        <v>173</v>
      </c>
      <c r="E898" s="38">
        <v>137.88999999999999</v>
      </c>
      <c r="F898" s="39" t="s">
        <v>4</v>
      </c>
      <c r="G898" s="40" t="s">
        <v>21</v>
      </c>
    </row>
    <row r="899" spans="1:7">
      <c r="A899" s="35">
        <v>44974</v>
      </c>
      <c r="B899" s="36">
        <v>0.58508831018518526</v>
      </c>
      <c r="C899" s="37" t="s">
        <v>20</v>
      </c>
      <c r="D899" s="34">
        <v>182</v>
      </c>
      <c r="E899" s="38">
        <v>137.88999999999999</v>
      </c>
      <c r="F899" s="39" t="s">
        <v>4</v>
      </c>
      <c r="G899" s="40" t="s">
        <v>21</v>
      </c>
    </row>
    <row r="900" spans="1:7">
      <c r="A900" s="35">
        <v>44974</v>
      </c>
      <c r="B900" s="36">
        <v>0.58508842592592591</v>
      </c>
      <c r="C900" s="37" t="s">
        <v>20</v>
      </c>
      <c r="D900" s="34">
        <v>78</v>
      </c>
      <c r="E900" s="38">
        <v>137.87</v>
      </c>
      <c r="F900" s="39" t="s">
        <v>4</v>
      </c>
      <c r="G900" s="40" t="s">
        <v>32</v>
      </c>
    </row>
    <row r="901" spans="1:7">
      <c r="A901" s="35">
        <v>44974</v>
      </c>
      <c r="B901" s="36">
        <v>0.58508842592592591</v>
      </c>
      <c r="C901" s="37" t="s">
        <v>20</v>
      </c>
      <c r="D901" s="34">
        <v>5</v>
      </c>
      <c r="E901" s="38">
        <v>137.88</v>
      </c>
      <c r="F901" s="39" t="s">
        <v>4</v>
      </c>
      <c r="G901" s="40" t="s">
        <v>21</v>
      </c>
    </row>
    <row r="902" spans="1:7">
      <c r="A902" s="35">
        <v>44974</v>
      </c>
      <c r="B902" s="36">
        <v>0.58508842592592591</v>
      </c>
      <c r="C902" s="37" t="s">
        <v>20</v>
      </c>
      <c r="D902" s="34">
        <v>95</v>
      </c>
      <c r="E902" s="38">
        <v>137.88</v>
      </c>
      <c r="F902" s="39" t="s">
        <v>4</v>
      </c>
      <c r="G902" s="40" t="s">
        <v>21</v>
      </c>
    </row>
    <row r="903" spans="1:7">
      <c r="A903" s="35">
        <v>44974</v>
      </c>
      <c r="B903" s="36">
        <v>0.58508842592592591</v>
      </c>
      <c r="C903" s="37" t="s">
        <v>20</v>
      </c>
      <c r="D903" s="34">
        <v>106</v>
      </c>
      <c r="E903" s="38">
        <v>137.88</v>
      </c>
      <c r="F903" s="39" t="s">
        <v>4</v>
      </c>
      <c r="G903" s="40" t="s">
        <v>21</v>
      </c>
    </row>
    <row r="904" spans="1:7">
      <c r="A904" s="35">
        <v>44974</v>
      </c>
      <c r="B904" s="36">
        <v>0.58508854166666668</v>
      </c>
      <c r="C904" s="37" t="s">
        <v>20</v>
      </c>
      <c r="D904" s="34">
        <v>9</v>
      </c>
      <c r="E904" s="38">
        <v>137.84</v>
      </c>
      <c r="F904" s="39" t="s">
        <v>4</v>
      </c>
      <c r="G904" s="40" t="s">
        <v>32</v>
      </c>
    </row>
    <row r="905" spans="1:7">
      <c r="A905" s="35">
        <v>44974</v>
      </c>
      <c r="B905" s="36">
        <v>0.58508854166666668</v>
      </c>
      <c r="C905" s="37" t="s">
        <v>20</v>
      </c>
      <c r="D905" s="34">
        <v>17</v>
      </c>
      <c r="E905" s="38">
        <v>137.84</v>
      </c>
      <c r="F905" s="39" t="s">
        <v>4</v>
      </c>
      <c r="G905" s="40" t="s">
        <v>32</v>
      </c>
    </row>
    <row r="906" spans="1:7">
      <c r="A906" s="35">
        <v>44974</v>
      </c>
      <c r="B906" s="36">
        <v>0.58508854166666668</v>
      </c>
      <c r="C906" s="37" t="s">
        <v>20</v>
      </c>
      <c r="D906" s="34">
        <v>22</v>
      </c>
      <c r="E906" s="38">
        <v>137.87</v>
      </c>
      <c r="F906" s="39" t="s">
        <v>4</v>
      </c>
      <c r="G906" s="40" t="s">
        <v>32</v>
      </c>
    </row>
    <row r="907" spans="1:7">
      <c r="A907" s="35">
        <v>44974</v>
      </c>
      <c r="B907" s="36">
        <v>0.58508854166666668</v>
      </c>
      <c r="C907" s="37" t="s">
        <v>20</v>
      </c>
      <c r="D907" s="34">
        <v>74</v>
      </c>
      <c r="E907" s="38">
        <v>137.84</v>
      </c>
      <c r="F907" s="39" t="s">
        <v>4</v>
      </c>
      <c r="G907" s="40" t="s">
        <v>32</v>
      </c>
    </row>
    <row r="908" spans="1:7">
      <c r="A908" s="35">
        <v>44974</v>
      </c>
      <c r="B908" s="36">
        <v>0.58509131944444448</v>
      </c>
      <c r="C908" s="37" t="s">
        <v>20</v>
      </c>
      <c r="D908" s="34">
        <v>100</v>
      </c>
      <c r="E908" s="38">
        <v>137.81</v>
      </c>
      <c r="F908" s="39" t="s">
        <v>4</v>
      </c>
      <c r="G908" s="40" t="s">
        <v>21</v>
      </c>
    </row>
    <row r="909" spans="1:7">
      <c r="A909" s="35">
        <v>44974</v>
      </c>
      <c r="B909" s="36">
        <v>0.58509131944444448</v>
      </c>
      <c r="C909" s="37" t="s">
        <v>20</v>
      </c>
      <c r="D909" s="34">
        <v>100</v>
      </c>
      <c r="E909" s="38">
        <v>137.81</v>
      </c>
      <c r="F909" s="39" t="s">
        <v>4</v>
      </c>
      <c r="G909" s="40" t="s">
        <v>21</v>
      </c>
    </row>
    <row r="910" spans="1:7">
      <c r="A910" s="35">
        <v>44974</v>
      </c>
      <c r="B910" s="36">
        <v>0.58509131944444448</v>
      </c>
      <c r="C910" s="37" t="s">
        <v>20</v>
      </c>
      <c r="D910" s="34">
        <v>200</v>
      </c>
      <c r="E910" s="38">
        <v>137.81</v>
      </c>
      <c r="F910" s="39" t="s">
        <v>4</v>
      </c>
      <c r="G910" s="40" t="s">
        <v>21</v>
      </c>
    </row>
    <row r="911" spans="1:7">
      <c r="A911" s="35">
        <v>44974</v>
      </c>
      <c r="B911" s="36">
        <v>0.5861633101851853</v>
      </c>
      <c r="C911" s="37" t="s">
        <v>20</v>
      </c>
      <c r="D911" s="34">
        <v>200</v>
      </c>
      <c r="E911" s="38">
        <v>137.86000000000001</v>
      </c>
      <c r="F911" s="39" t="s">
        <v>4</v>
      </c>
      <c r="G911" s="40" t="s">
        <v>21</v>
      </c>
    </row>
    <row r="912" spans="1:7">
      <c r="A912" s="35">
        <v>44974</v>
      </c>
      <c r="B912" s="36">
        <v>0.5861633101851853</v>
      </c>
      <c r="C912" s="37" t="s">
        <v>20</v>
      </c>
      <c r="D912" s="34">
        <v>200</v>
      </c>
      <c r="E912" s="38">
        <v>137.86000000000001</v>
      </c>
      <c r="F912" s="39" t="s">
        <v>4</v>
      </c>
      <c r="G912" s="40" t="s">
        <v>21</v>
      </c>
    </row>
    <row r="913" spans="1:7">
      <c r="A913" s="35">
        <v>44974</v>
      </c>
      <c r="B913" s="36">
        <v>0.5861633101851853</v>
      </c>
      <c r="C913" s="37" t="s">
        <v>20</v>
      </c>
      <c r="D913" s="34">
        <v>26</v>
      </c>
      <c r="E913" s="38">
        <v>137.85</v>
      </c>
      <c r="F913" s="39" t="s">
        <v>4</v>
      </c>
      <c r="G913" s="40" t="s">
        <v>21</v>
      </c>
    </row>
    <row r="914" spans="1:7">
      <c r="A914" s="35">
        <v>44974</v>
      </c>
      <c r="B914" s="36">
        <v>0.5861633101851853</v>
      </c>
      <c r="C914" s="37" t="s">
        <v>20</v>
      </c>
      <c r="D914" s="34">
        <v>30</v>
      </c>
      <c r="E914" s="38">
        <v>137.85</v>
      </c>
      <c r="F914" s="39" t="s">
        <v>4</v>
      </c>
      <c r="G914" s="40" t="s">
        <v>21</v>
      </c>
    </row>
    <row r="915" spans="1:7">
      <c r="A915" s="35">
        <v>44974</v>
      </c>
      <c r="B915" s="36">
        <v>0.5861633101851853</v>
      </c>
      <c r="C915" s="37" t="s">
        <v>20</v>
      </c>
      <c r="D915" s="34">
        <v>44</v>
      </c>
      <c r="E915" s="38">
        <v>137.85</v>
      </c>
      <c r="F915" s="39" t="s">
        <v>4</v>
      </c>
      <c r="G915" s="40" t="s">
        <v>21</v>
      </c>
    </row>
    <row r="916" spans="1:7">
      <c r="A916" s="35">
        <v>44974</v>
      </c>
      <c r="B916" s="36">
        <v>0.58757256944444447</v>
      </c>
      <c r="C916" s="37" t="s">
        <v>20</v>
      </c>
      <c r="D916" s="34">
        <v>100</v>
      </c>
      <c r="E916" s="38">
        <v>137.84</v>
      </c>
      <c r="F916" s="39" t="s">
        <v>4</v>
      </c>
      <c r="G916" s="40" t="s">
        <v>21</v>
      </c>
    </row>
    <row r="917" spans="1:7">
      <c r="A917" s="35">
        <v>44974</v>
      </c>
      <c r="B917" s="36">
        <v>0.58804560185185195</v>
      </c>
      <c r="C917" s="37" t="s">
        <v>20</v>
      </c>
      <c r="D917" s="34">
        <v>63</v>
      </c>
      <c r="E917" s="38">
        <v>137.82</v>
      </c>
      <c r="F917" s="39" t="s">
        <v>4</v>
      </c>
      <c r="G917" s="40" t="s">
        <v>36</v>
      </c>
    </row>
    <row r="918" spans="1:7">
      <c r="A918" s="35">
        <v>44974</v>
      </c>
      <c r="B918" s="36">
        <v>0.58804560185185195</v>
      </c>
      <c r="C918" s="37" t="s">
        <v>20</v>
      </c>
      <c r="D918" s="34">
        <v>42</v>
      </c>
      <c r="E918" s="38">
        <v>137.84</v>
      </c>
      <c r="F918" s="39" t="s">
        <v>4</v>
      </c>
      <c r="G918" s="40" t="s">
        <v>21</v>
      </c>
    </row>
    <row r="919" spans="1:7">
      <c r="A919" s="35">
        <v>44974</v>
      </c>
      <c r="B919" s="36">
        <v>0.58804560185185195</v>
      </c>
      <c r="C919" s="37" t="s">
        <v>20</v>
      </c>
      <c r="D919" s="34">
        <v>100</v>
      </c>
      <c r="E919" s="38">
        <v>137.84</v>
      </c>
      <c r="F919" s="39" t="s">
        <v>4</v>
      </c>
      <c r="G919" s="40" t="s">
        <v>21</v>
      </c>
    </row>
    <row r="920" spans="1:7">
      <c r="A920" s="35">
        <v>44974</v>
      </c>
      <c r="B920" s="36">
        <v>0.58804560185185195</v>
      </c>
      <c r="C920" s="37" t="s">
        <v>20</v>
      </c>
      <c r="D920" s="34">
        <v>100</v>
      </c>
      <c r="E920" s="38">
        <v>137.84</v>
      </c>
      <c r="F920" s="39" t="s">
        <v>4</v>
      </c>
      <c r="G920" s="40" t="s">
        <v>21</v>
      </c>
    </row>
    <row r="921" spans="1:7">
      <c r="A921" s="35">
        <v>44974</v>
      </c>
      <c r="B921" s="36">
        <v>0.58804560185185195</v>
      </c>
      <c r="C921" s="37" t="s">
        <v>20</v>
      </c>
      <c r="D921" s="34">
        <v>158</v>
      </c>
      <c r="E921" s="38">
        <v>137.84</v>
      </c>
      <c r="F921" s="39" t="s">
        <v>4</v>
      </c>
      <c r="G921" s="40" t="s">
        <v>21</v>
      </c>
    </row>
    <row r="922" spans="1:7">
      <c r="A922" s="35">
        <v>44974</v>
      </c>
      <c r="B922" s="36">
        <v>0.58842916666666667</v>
      </c>
      <c r="C922" s="37" t="s">
        <v>20</v>
      </c>
      <c r="D922" s="34">
        <v>30</v>
      </c>
      <c r="E922" s="38">
        <v>137.77000000000001</v>
      </c>
      <c r="F922" s="39" t="s">
        <v>4</v>
      </c>
      <c r="G922" s="40" t="s">
        <v>21</v>
      </c>
    </row>
    <row r="923" spans="1:7">
      <c r="A923" s="35">
        <v>44974</v>
      </c>
      <c r="B923" s="36">
        <v>0.58842916666666667</v>
      </c>
      <c r="C923" s="37" t="s">
        <v>20</v>
      </c>
      <c r="D923" s="34">
        <v>100</v>
      </c>
      <c r="E923" s="38">
        <v>137.78</v>
      </c>
      <c r="F923" s="39" t="s">
        <v>4</v>
      </c>
      <c r="G923" s="40" t="s">
        <v>21</v>
      </c>
    </row>
    <row r="924" spans="1:7">
      <c r="A924" s="35">
        <v>44974</v>
      </c>
      <c r="B924" s="36">
        <v>0.58842916666666667</v>
      </c>
      <c r="C924" s="37" t="s">
        <v>20</v>
      </c>
      <c r="D924" s="34">
        <v>100</v>
      </c>
      <c r="E924" s="38">
        <v>137.78</v>
      </c>
      <c r="F924" s="39" t="s">
        <v>4</v>
      </c>
      <c r="G924" s="40" t="s">
        <v>21</v>
      </c>
    </row>
    <row r="925" spans="1:7">
      <c r="A925" s="35">
        <v>44974</v>
      </c>
      <c r="B925" s="36">
        <v>0.58842916666666667</v>
      </c>
      <c r="C925" s="37" t="s">
        <v>20</v>
      </c>
      <c r="D925" s="34">
        <v>100</v>
      </c>
      <c r="E925" s="38">
        <v>137.78</v>
      </c>
      <c r="F925" s="39" t="s">
        <v>4</v>
      </c>
      <c r="G925" s="40" t="s">
        <v>21</v>
      </c>
    </row>
    <row r="926" spans="1:7">
      <c r="A926" s="35">
        <v>44974</v>
      </c>
      <c r="B926" s="36">
        <v>0.58842916666666667</v>
      </c>
      <c r="C926" s="37" t="s">
        <v>20</v>
      </c>
      <c r="D926" s="34">
        <v>66</v>
      </c>
      <c r="E926" s="38">
        <v>137.77000000000001</v>
      </c>
      <c r="F926" s="39" t="s">
        <v>4</v>
      </c>
      <c r="G926" s="40" t="s">
        <v>21</v>
      </c>
    </row>
    <row r="927" spans="1:7">
      <c r="A927" s="35">
        <v>44974</v>
      </c>
      <c r="B927" s="36">
        <v>0.58842916666666667</v>
      </c>
      <c r="C927" s="37" t="s">
        <v>20</v>
      </c>
      <c r="D927" s="34">
        <v>170</v>
      </c>
      <c r="E927" s="38">
        <v>137.77000000000001</v>
      </c>
      <c r="F927" s="39" t="s">
        <v>4</v>
      </c>
      <c r="G927" s="40" t="s">
        <v>21</v>
      </c>
    </row>
    <row r="928" spans="1:7">
      <c r="A928" s="35">
        <v>44974</v>
      </c>
      <c r="B928" s="36">
        <v>0.58842916666666667</v>
      </c>
      <c r="C928" s="37" t="s">
        <v>20</v>
      </c>
      <c r="D928" s="34">
        <v>200</v>
      </c>
      <c r="E928" s="38">
        <v>137.77000000000001</v>
      </c>
      <c r="F928" s="39" t="s">
        <v>4</v>
      </c>
      <c r="G928" s="40" t="s">
        <v>21</v>
      </c>
    </row>
    <row r="929" spans="1:7">
      <c r="A929" s="35">
        <v>44974</v>
      </c>
      <c r="B929" s="36">
        <v>0.58843749999999995</v>
      </c>
      <c r="C929" s="37" t="s">
        <v>20</v>
      </c>
      <c r="D929" s="34">
        <v>6</v>
      </c>
      <c r="E929" s="38">
        <v>137.78</v>
      </c>
      <c r="F929" s="39" t="s">
        <v>4</v>
      </c>
      <c r="G929" s="40" t="s">
        <v>6</v>
      </c>
    </row>
    <row r="930" spans="1:7">
      <c r="A930" s="35">
        <v>44974</v>
      </c>
      <c r="B930" s="36">
        <v>0.58843749999999995</v>
      </c>
      <c r="C930" s="37" t="s">
        <v>20</v>
      </c>
      <c r="D930" s="34">
        <v>94</v>
      </c>
      <c r="E930" s="38">
        <v>137.78</v>
      </c>
      <c r="F930" s="39" t="s">
        <v>4</v>
      </c>
      <c r="G930" s="40" t="s">
        <v>6</v>
      </c>
    </row>
    <row r="931" spans="1:7">
      <c r="A931" s="35">
        <v>44974</v>
      </c>
      <c r="B931" s="36">
        <v>0.58843749999999995</v>
      </c>
      <c r="C931" s="37" t="s">
        <v>20</v>
      </c>
      <c r="D931" s="34">
        <v>64</v>
      </c>
      <c r="E931" s="38">
        <v>137.80000000000001</v>
      </c>
      <c r="F931" s="39" t="s">
        <v>4</v>
      </c>
      <c r="G931" s="40" t="s">
        <v>21</v>
      </c>
    </row>
    <row r="932" spans="1:7">
      <c r="A932" s="35">
        <v>44974</v>
      </c>
      <c r="B932" s="36">
        <v>0.58843749999999995</v>
      </c>
      <c r="C932" s="37" t="s">
        <v>20</v>
      </c>
      <c r="D932" s="34">
        <v>136</v>
      </c>
      <c r="E932" s="38">
        <v>137.80000000000001</v>
      </c>
      <c r="F932" s="39" t="s">
        <v>4</v>
      </c>
      <c r="G932" s="40" t="s">
        <v>21</v>
      </c>
    </row>
    <row r="933" spans="1:7">
      <c r="A933" s="35">
        <v>44974</v>
      </c>
      <c r="B933" s="36">
        <v>0.58843749999999995</v>
      </c>
      <c r="C933" s="37" t="s">
        <v>20</v>
      </c>
      <c r="D933" s="34">
        <v>16</v>
      </c>
      <c r="E933" s="38">
        <v>137.77000000000001</v>
      </c>
      <c r="F933" s="39" t="s">
        <v>4</v>
      </c>
      <c r="G933" s="40" t="s">
        <v>21</v>
      </c>
    </row>
    <row r="934" spans="1:7">
      <c r="A934" s="35">
        <v>44974</v>
      </c>
      <c r="B934" s="36">
        <v>0.58843749999999995</v>
      </c>
      <c r="C934" s="37" t="s">
        <v>20</v>
      </c>
      <c r="D934" s="34">
        <v>32</v>
      </c>
      <c r="E934" s="38">
        <v>137.77000000000001</v>
      </c>
      <c r="F934" s="39" t="s">
        <v>4</v>
      </c>
      <c r="G934" s="40" t="s">
        <v>21</v>
      </c>
    </row>
    <row r="935" spans="1:7">
      <c r="A935" s="35">
        <v>44974</v>
      </c>
      <c r="B935" s="36">
        <v>0.58843749999999995</v>
      </c>
      <c r="C935" s="37" t="s">
        <v>20</v>
      </c>
      <c r="D935" s="34">
        <v>42</v>
      </c>
      <c r="E935" s="38">
        <v>137.77000000000001</v>
      </c>
      <c r="F935" s="39" t="s">
        <v>4</v>
      </c>
      <c r="G935" s="40" t="s">
        <v>21</v>
      </c>
    </row>
    <row r="936" spans="1:7">
      <c r="A936" s="35">
        <v>44974</v>
      </c>
      <c r="B936" s="36">
        <v>0.58843749999999995</v>
      </c>
      <c r="C936" s="37" t="s">
        <v>20</v>
      </c>
      <c r="D936" s="34">
        <v>68</v>
      </c>
      <c r="E936" s="38">
        <v>137.77000000000001</v>
      </c>
      <c r="F936" s="39" t="s">
        <v>4</v>
      </c>
      <c r="G936" s="40" t="s">
        <v>21</v>
      </c>
    </row>
    <row r="937" spans="1:7">
      <c r="A937" s="35">
        <v>44974</v>
      </c>
      <c r="B937" s="36">
        <v>0.58843749999999995</v>
      </c>
      <c r="C937" s="37" t="s">
        <v>20</v>
      </c>
      <c r="D937" s="34">
        <v>76</v>
      </c>
      <c r="E937" s="38">
        <v>137.77000000000001</v>
      </c>
      <c r="F937" s="39" t="s">
        <v>4</v>
      </c>
      <c r="G937" s="40" t="s">
        <v>21</v>
      </c>
    </row>
    <row r="938" spans="1:7">
      <c r="A938" s="35">
        <v>44974</v>
      </c>
      <c r="B938" s="36">
        <v>0.58966539351851854</v>
      </c>
      <c r="C938" s="37" t="s">
        <v>20</v>
      </c>
      <c r="D938" s="34">
        <v>100</v>
      </c>
      <c r="E938" s="38">
        <v>137.88999999999999</v>
      </c>
      <c r="F938" s="39" t="s">
        <v>4</v>
      </c>
      <c r="G938" s="40" t="s">
        <v>21</v>
      </c>
    </row>
    <row r="939" spans="1:7">
      <c r="A939" s="35">
        <v>44974</v>
      </c>
      <c r="B939" s="36">
        <v>0.59236238425925936</v>
      </c>
      <c r="C939" s="37" t="s">
        <v>20</v>
      </c>
      <c r="D939" s="34">
        <v>15</v>
      </c>
      <c r="E939" s="38">
        <v>138.19</v>
      </c>
      <c r="F939" s="39" t="s">
        <v>4</v>
      </c>
      <c r="G939" s="40" t="s">
        <v>21</v>
      </c>
    </row>
    <row r="940" spans="1:7">
      <c r="A940" s="35">
        <v>44974</v>
      </c>
      <c r="B940" s="36">
        <v>0.59236238425925936</v>
      </c>
      <c r="C940" s="37" t="s">
        <v>20</v>
      </c>
      <c r="D940" s="34">
        <v>85</v>
      </c>
      <c r="E940" s="38">
        <v>138.19</v>
      </c>
      <c r="F940" s="39" t="s">
        <v>4</v>
      </c>
      <c r="G940" s="40" t="s">
        <v>21</v>
      </c>
    </row>
    <row r="941" spans="1:7">
      <c r="A941" s="35">
        <v>44974</v>
      </c>
      <c r="B941" s="36">
        <v>0.59306388888888895</v>
      </c>
      <c r="C941" s="37" t="s">
        <v>20</v>
      </c>
      <c r="D941" s="34">
        <v>100</v>
      </c>
      <c r="E941" s="38">
        <v>138.18</v>
      </c>
      <c r="F941" s="39" t="s">
        <v>4</v>
      </c>
      <c r="G941" s="40" t="s">
        <v>5</v>
      </c>
    </row>
    <row r="942" spans="1:7">
      <c r="A942" s="35">
        <v>44974</v>
      </c>
      <c r="B942" s="36">
        <v>0.59306388888888895</v>
      </c>
      <c r="C942" s="37" t="s">
        <v>20</v>
      </c>
      <c r="D942" s="34">
        <v>1</v>
      </c>
      <c r="E942" s="38">
        <v>138.19</v>
      </c>
      <c r="F942" s="39" t="s">
        <v>4</v>
      </c>
      <c r="G942" s="40" t="s">
        <v>32</v>
      </c>
    </row>
    <row r="943" spans="1:7">
      <c r="A943" s="35">
        <v>44974</v>
      </c>
      <c r="B943" s="36">
        <v>0.59306388888888895</v>
      </c>
      <c r="C943" s="37" t="s">
        <v>20</v>
      </c>
      <c r="D943" s="34">
        <v>1</v>
      </c>
      <c r="E943" s="38">
        <v>138.19</v>
      </c>
      <c r="F943" s="39" t="s">
        <v>4</v>
      </c>
      <c r="G943" s="40" t="s">
        <v>32</v>
      </c>
    </row>
    <row r="944" spans="1:7">
      <c r="A944" s="35">
        <v>44974</v>
      </c>
      <c r="B944" s="36">
        <v>0.59306388888888895</v>
      </c>
      <c r="C944" s="37" t="s">
        <v>20</v>
      </c>
      <c r="D944" s="34">
        <v>1</v>
      </c>
      <c r="E944" s="38">
        <v>138.19</v>
      </c>
      <c r="F944" s="39" t="s">
        <v>4</v>
      </c>
      <c r="G944" s="40" t="s">
        <v>32</v>
      </c>
    </row>
    <row r="945" spans="1:7">
      <c r="A945" s="35">
        <v>44974</v>
      </c>
      <c r="B945" s="36">
        <v>0.59306388888888895</v>
      </c>
      <c r="C945" s="37" t="s">
        <v>20</v>
      </c>
      <c r="D945" s="34">
        <v>2</v>
      </c>
      <c r="E945" s="38">
        <v>138.19</v>
      </c>
      <c r="F945" s="39" t="s">
        <v>4</v>
      </c>
      <c r="G945" s="40" t="s">
        <v>32</v>
      </c>
    </row>
    <row r="946" spans="1:7">
      <c r="A946" s="35">
        <v>44974</v>
      </c>
      <c r="B946" s="36">
        <v>0.59306388888888895</v>
      </c>
      <c r="C946" s="37" t="s">
        <v>20</v>
      </c>
      <c r="D946" s="34">
        <v>3</v>
      </c>
      <c r="E946" s="38">
        <v>138.19</v>
      </c>
      <c r="F946" s="39" t="s">
        <v>4</v>
      </c>
      <c r="G946" s="40" t="s">
        <v>32</v>
      </c>
    </row>
    <row r="947" spans="1:7">
      <c r="A947" s="35">
        <v>44974</v>
      </c>
      <c r="B947" s="36">
        <v>0.59306388888888895</v>
      </c>
      <c r="C947" s="37" t="s">
        <v>20</v>
      </c>
      <c r="D947" s="34">
        <v>3</v>
      </c>
      <c r="E947" s="38">
        <v>138.19</v>
      </c>
      <c r="F947" s="39" t="s">
        <v>4</v>
      </c>
      <c r="G947" s="40" t="s">
        <v>32</v>
      </c>
    </row>
    <row r="948" spans="1:7">
      <c r="A948" s="35">
        <v>44974</v>
      </c>
      <c r="B948" s="36">
        <v>0.59306388888888895</v>
      </c>
      <c r="C948" s="37" t="s">
        <v>20</v>
      </c>
      <c r="D948" s="34">
        <v>11</v>
      </c>
      <c r="E948" s="38">
        <v>138.19</v>
      </c>
      <c r="F948" s="39" t="s">
        <v>4</v>
      </c>
      <c r="G948" s="40" t="s">
        <v>32</v>
      </c>
    </row>
    <row r="949" spans="1:7">
      <c r="A949" s="35">
        <v>44974</v>
      </c>
      <c r="B949" s="36">
        <v>0.59306388888888895</v>
      </c>
      <c r="C949" s="37" t="s">
        <v>20</v>
      </c>
      <c r="D949" s="34">
        <v>18</v>
      </c>
      <c r="E949" s="38">
        <v>138.19</v>
      </c>
      <c r="F949" s="39" t="s">
        <v>4</v>
      </c>
      <c r="G949" s="40" t="s">
        <v>32</v>
      </c>
    </row>
    <row r="950" spans="1:7">
      <c r="A950" s="35">
        <v>44974</v>
      </c>
      <c r="B950" s="36">
        <v>0.59306388888888895</v>
      </c>
      <c r="C950" s="37" t="s">
        <v>20</v>
      </c>
      <c r="D950" s="34">
        <v>60</v>
      </c>
      <c r="E950" s="38">
        <v>138.19</v>
      </c>
      <c r="F950" s="39" t="s">
        <v>4</v>
      </c>
      <c r="G950" s="40" t="s">
        <v>32</v>
      </c>
    </row>
    <row r="951" spans="1:7">
      <c r="A951" s="35">
        <v>44974</v>
      </c>
      <c r="B951" s="36">
        <v>0.59355972222222231</v>
      </c>
      <c r="C951" s="37" t="s">
        <v>20</v>
      </c>
      <c r="D951" s="34">
        <v>46</v>
      </c>
      <c r="E951" s="38">
        <v>138.09</v>
      </c>
      <c r="F951" s="39" t="s">
        <v>4</v>
      </c>
      <c r="G951" s="40" t="s">
        <v>21</v>
      </c>
    </row>
    <row r="952" spans="1:7">
      <c r="A952" s="35">
        <v>44974</v>
      </c>
      <c r="B952" s="36">
        <v>0.59355972222222231</v>
      </c>
      <c r="C952" s="37" t="s">
        <v>20</v>
      </c>
      <c r="D952" s="34">
        <v>54</v>
      </c>
      <c r="E952" s="38">
        <v>138.09</v>
      </c>
      <c r="F952" s="39" t="s">
        <v>4</v>
      </c>
      <c r="G952" s="40" t="s">
        <v>21</v>
      </c>
    </row>
    <row r="953" spans="1:7">
      <c r="A953" s="35">
        <v>44974</v>
      </c>
      <c r="B953" s="36">
        <v>0.59355972222222231</v>
      </c>
      <c r="C953" s="37" t="s">
        <v>20</v>
      </c>
      <c r="D953" s="34">
        <v>100</v>
      </c>
      <c r="E953" s="38">
        <v>138.09</v>
      </c>
      <c r="F953" s="39" t="s">
        <v>4</v>
      </c>
      <c r="G953" s="40" t="s">
        <v>21</v>
      </c>
    </row>
    <row r="954" spans="1:7">
      <c r="A954" s="35">
        <v>44974</v>
      </c>
      <c r="B954" s="36">
        <v>0.59355972222222231</v>
      </c>
      <c r="C954" s="37" t="s">
        <v>20</v>
      </c>
      <c r="D954" s="34">
        <v>11</v>
      </c>
      <c r="E954" s="38">
        <v>138.04</v>
      </c>
      <c r="F954" s="39" t="s">
        <v>4</v>
      </c>
      <c r="G954" s="40" t="s">
        <v>21</v>
      </c>
    </row>
    <row r="955" spans="1:7">
      <c r="A955" s="35">
        <v>44974</v>
      </c>
      <c r="B955" s="36">
        <v>0.59355972222222231</v>
      </c>
      <c r="C955" s="37" t="s">
        <v>20</v>
      </c>
      <c r="D955" s="34">
        <v>11</v>
      </c>
      <c r="E955" s="38">
        <v>138.04</v>
      </c>
      <c r="F955" s="39" t="s">
        <v>4</v>
      </c>
      <c r="G955" s="40" t="s">
        <v>21</v>
      </c>
    </row>
    <row r="956" spans="1:7">
      <c r="A956" s="35">
        <v>44974</v>
      </c>
      <c r="B956" s="36">
        <v>0.59355972222222231</v>
      </c>
      <c r="C956" s="37" t="s">
        <v>20</v>
      </c>
      <c r="D956" s="34">
        <v>11</v>
      </c>
      <c r="E956" s="38">
        <v>138.04</v>
      </c>
      <c r="F956" s="39" t="s">
        <v>4</v>
      </c>
      <c r="G956" s="40" t="s">
        <v>21</v>
      </c>
    </row>
    <row r="957" spans="1:7">
      <c r="A957" s="35">
        <v>44974</v>
      </c>
      <c r="B957" s="36">
        <v>0.59355972222222231</v>
      </c>
      <c r="C957" s="37" t="s">
        <v>20</v>
      </c>
      <c r="D957" s="34">
        <v>43</v>
      </c>
      <c r="E957" s="38">
        <v>138.04</v>
      </c>
      <c r="F957" s="39" t="s">
        <v>4</v>
      </c>
      <c r="G957" s="40" t="s">
        <v>21</v>
      </c>
    </row>
    <row r="958" spans="1:7">
      <c r="A958" s="35">
        <v>44974</v>
      </c>
      <c r="B958" s="36">
        <v>0.59355972222222231</v>
      </c>
      <c r="C958" s="37" t="s">
        <v>20</v>
      </c>
      <c r="D958" s="34">
        <v>89</v>
      </c>
      <c r="E958" s="38">
        <v>138.04</v>
      </c>
      <c r="F958" s="39" t="s">
        <v>4</v>
      </c>
      <c r="G958" s="40" t="s">
        <v>21</v>
      </c>
    </row>
    <row r="959" spans="1:7">
      <c r="A959" s="35">
        <v>44974</v>
      </c>
      <c r="B959" s="36">
        <v>0.59355972222222231</v>
      </c>
      <c r="C959" s="37" t="s">
        <v>20</v>
      </c>
      <c r="D959" s="34">
        <v>89</v>
      </c>
      <c r="E959" s="38">
        <v>138.04</v>
      </c>
      <c r="F959" s="39" t="s">
        <v>4</v>
      </c>
      <c r="G959" s="40" t="s">
        <v>21</v>
      </c>
    </row>
    <row r="960" spans="1:7">
      <c r="A960" s="35">
        <v>44974</v>
      </c>
      <c r="B960" s="36">
        <v>0.59509710648148162</v>
      </c>
      <c r="C960" s="37" t="s">
        <v>20</v>
      </c>
      <c r="D960" s="34">
        <v>43</v>
      </c>
      <c r="E960" s="38">
        <v>138.05000000000001</v>
      </c>
      <c r="F960" s="39" t="s">
        <v>4</v>
      </c>
      <c r="G960" s="40" t="s">
        <v>36</v>
      </c>
    </row>
    <row r="961" spans="1:7">
      <c r="A961" s="35">
        <v>44974</v>
      </c>
      <c r="B961" s="36">
        <v>0.59509710648148162</v>
      </c>
      <c r="C961" s="37" t="s">
        <v>20</v>
      </c>
      <c r="D961" s="34">
        <v>57</v>
      </c>
      <c r="E961" s="38">
        <v>138.05000000000001</v>
      </c>
      <c r="F961" s="39" t="s">
        <v>4</v>
      </c>
      <c r="G961" s="40" t="s">
        <v>36</v>
      </c>
    </row>
    <row r="962" spans="1:7">
      <c r="A962" s="35">
        <v>44974</v>
      </c>
      <c r="B962" s="36">
        <v>0.59509710648148162</v>
      </c>
      <c r="C962" s="37" t="s">
        <v>20</v>
      </c>
      <c r="D962" s="34">
        <v>6</v>
      </c>
      <c r="E962" s="38">
        <v>138.04</v>
      </c>
      <c r="F962" s="39" t="s">
        <v>4</v>
      </c>
      <c r="G962" s="40" t="s">
        <v>21</v>
      </c>
    </row>
    <row r="963" spans="1:7">
      <c r="A963" s="35">
        <v>44974</v>
      </c>
      <c r="B963" s="36">
        <v>0.59509710648148162</v>
      </c>
      <c r="C963" s="37" t="s">
        <v>20</v>
      </c>
      <c r="D963" s="34">
        <v>51</v>
      </c>
      <c r="E963" s="38">
        <v>138.04</v>
      </c>
      <c r="F963" s="39" t="s">
        <v>4</v>
      </c>
      <c r="G963" s="40" t="s">
        <v>21</v>
      </c>
    </row>
    <row r="964" spans="1:7">
      <c r="A964" s="35">
        <v>44974</v>
      </c>
      <c r="B964" s="36">
        <v>0.59509710648148162</v>
      </c>
      <c r="C964" s="37" t="s">
        <v>20</v>
      </c>
      <c r="D964" s="34">
        <v>54</v>
      </c>
      <c r="E964" s="38">
        <v>138.04</v>
      </c>
      <c r="F964" s="39" t="s">
        <v>4</v>
      </c>
      <c r="G964" s="40" t="s">
        <v>21</v>
      </c>
    </row>
    <row r="965" spans="1:7">
      <c r="A965" s="35">
        <v>44974</v>
      </c>
      <c r="B965" s="36">
        <v>0.59509710648148162</v>
      </c>
      <c r="C965" s="37" t="s">
        <v>20</v>
      </c>
      <c r="D965" s="34">
        <v>79</v>
      </c>
      <c r="E965" s="38">
        <v>138.04</v>
      </c>
      <c r="F965" s="39" t="s">
        <v>4</v>
      </c>
      <c r="G965" s="40" t="s">
        <v>21</v>
      </c>
    </row>
    <row r="966" spans="1:7">
      <c r="A966" s="35">
        <v>44974</v>
      </c>
      <c r="B966" s="36">
        <v>0.59509710648148162</v>
      </c>
      <c r="C966" s="37" t="s">
        <v>20</v>
      </c>
      <c r="D966" s="34">
        <v>100</v>
      </c>
      <c r="E966" s="38">
        <v>138.04</v>
      </c>
      <c r="F966" s="39" t="s">
        <v>4</v>
      </c>
      <c r="G966" s="40" t="s">
        <v>21</v>
      </c>
    </row>
    <row r="967" spans="1:7">
      <c r="A967" s="35">
        <v>44974</v>
      </c>
      <c r="B967" s="36">
        <v>0.59509710648148162</v>
      </c>
      <c r="C967" s="37" t="s">
        <v>20</v>
      </c>
      <c r="D967" s="34">
        <v>110</v>
      </c>
      <c r="E967" s="38">
        <v>138.04</v>
      </c>
      <c r="F967" s="39" t="s">
        <v>4</v>
      </c>
      <c r="G967" s="40" t="s">
        <v>21</v>
      </c>
    </row>
    <row r="968" spans="1:7">
      <c r="A968" s="35">
        <v>44974</v>
      </c>
      <c r="B968" s="36">
        <v>0.59630312499999993</v>
      </c>
      <c r="C968" s="37" t="s">
        <v>20</v>
      </c>
      <c r="D968" s="34">
        <v>73</v>
      </c>
      <c r="E968" s="38">
        <v>138</v>
      </c>
      <c r="F968" s="39" t="s">
        <v>4</v>
      </c>
      <c r="G968" s="40" t="s">
        <v>22</v>
      </c>
    </row>
    <row r="969" spans="1:7">
      <c r="A969" s="35">
        <v>44974</v>
      </c>
      <c r="B969" s="36">
        <v>0.59630312499999993</v>
      </c>
      <c r="C969" s="37" t="s">
        <v>20</v>
      </c>
      <c r="D969" s="34">
        <v>10</v>
      </c>
      <c r="E969" s="38">
        <v>138</v>
      </c>
      <c r="F969" s="39" t="s">
        <v>4</v>
      </c>
      <c r="G969" s="40" t="s">
        <v>22</v>
      </c>
    </row>
    <row r="970" spans="1:7">
      <c r="A970" s="35">
        <v>44974</v>
      </c>
      <c r="B970" s="36">
        <v>0.59630312499999993</v>
      </c>
      <c r="C970" s="37" t="s">
        <v>20</v>
      </c>
      <c r="D970" s="34">
        <v>17</v>
      </c>
      <c r="E970" s="38">
        <v>138</v>
      </c>
      <c r="F970" s="39" t="s">
        <v>4</v>
      </c>
      <c r="G970" s="40" t="s">
        <v>22</v>
      </c>
    </row>
    <row r="971" spans="1:7">
      <c r="A971" s="35">
        <v>44974</v>
      </c>
      <c r="B971" s="36">
        <v>0.59630312499999993</v>
      </c>
      <c r="C971" s="37" t="s">
        <v>20</v>
      </c>
      <c r="D971" s="34">
        <v>26</v>
      </c>
      <c r="E971" s="38">
        <v>138</v>
      </c>
      <c r="F971" s="39" t="s">
        <v>4</v>
      </c>
      <c r="G971" s="40" t="s">
        <v>21</v>
      </c>
    </row>
    <row r="972" spans="1:7">
      <c r="A972" s="35">
        <v>44974</v>
      </c>
      <c r="B972" s="36">
        <v>0.59630312499999993</v>
      </c>
      <c r="C972" s="37" t="s">
        <v>20</v>
      </c>
      <c r="D972" s="34">
        <v>74</v>
      </c>
      <c r="E972" s="38">
        <v>138</v>
      </c>
      <c r="F972" s="39" t="s">
        <v>4</v>
      </c>
      <c r="G972" s="40" t="s">
        <v>21</v>
      </c>
    </row>
    <row r="973" spans="1:7">
      <c r="A973" s="35">
        <v>44974</v>
      </c>
      <c r="B973" s="36">
        <v>0.59630312499999993</v>
      </c>
      <c r="C973" s="37" t="s">
        <v>20</v>
      </c>
      <c r="D973" s="34">
        <v>200</v>
      </c>
      <c r="E973" s="38">
        <v>138</v>
      </c>
      <c r="F973" s="39" t="s">
        <v>4</v>
      </c>
      <c r="G973" s="40" t="s">
        <v>21</v>
      </c>
    </row>
    <row r="974" spans="1:7">
      <c r="A974" s="35">
        <v>44974</v>
      </c>
      <c r="B974" s="36">
        <v>0.59630312499999993</v>
      </c>
      <c r="C974" s="37" t="s">
        <v>20</v>
      </c>
      <c r="D974" s="34">
        <v>18</v>
      </c>
      <c r="E974" s="38">
        <v>137.99</v>
      </c>
      <c r="F974" s="39" t="s">
        <v>4</v>
      </c>
      <c r="G974" s="40" t="s">
        <v>21</v>
      </c>
    </row>
    <row r="975" spans="1:7">
      <c r="A975" s="35">
        <v>44974</v>
      </c>
      <c r="B975" s="36">
        <v>0.59630312499999993</v>
      </c>
      <c r="C975" s="37" t="s">
        <v>20</v>
      </c>
      <c r="D975" s="34">
        <v>82</v>
      </c>
      <c r="E975" s="38">
        <v>137.99</v>
      </c>
      <c r="F975" s="39" t="s">
        <v>4</v>
      </c>
      <c r="G975" s="40" t="s">
        <v>21</v>
      </c>
    </row>
    <row r="976" spans="1:7">
      <c r="A976" s="35">
        <v>44974</v>
      </c>
      <c r="B976" s="36">
        <v>0.60187638888888895</v>
      </c>
      <c r="C976" s="37" t="s">
        <v>20</v>
      </c>
      <c r="D976" s="34">
        <v>35</v>
      </c>
      <c r="E976" s="38">
        <v>138.12</v>
      </c>
      <c r="F976" s="39" t="s">
        <v>4</v>
      </c>
      <c r="G976" s="40" t="s">
        <v>21</v>
      </c>
    </row>
    <row r="977" spans="1:7">
      <c r="A977" s="35">
        <v>44974</v>
      </c>
      <c r="B977" s="36">
        <v>0.60187638888888895</v>
      </c>
      <c r="C977" s="37" t="s">
        <v>20</v>
      </c>
      <c r="D977" s="34">
        <v>55</v>
      </c>
      <c r="E977" s="38">
        <v>138.12</v>
      </c>
      <c r="F977" s="39" t="s">
        <v>4</v>
      </c>
      <c r="G977" s="40" t="s">
        <v>21</v>
      </c>
    </row>
    <row r="978" spans="1:7">
      <c r="A978" s="35">
        <v>44974</v>
      </c>
      <c r="B978" s="36">
        <v>0.60187638888888895</v>
      </c>
      <c r="C978" s="37" t="s">
        <v>20</v>
      </c>
      <c r="D978" s="34">
        <v>65</v>
      </c>
      <c r="E978" s="38">
        <v>138.12</v>
      </c>
      <c r="F978" s="39" t="s">
        <v>4</v>
      </c>
      <c r="G978" s="40" t="s">
        <v>21</v>
      </c>
    </row>
    <row r="979" spans="1:7">
      <c r="A979" s="35">
        <v>44974</v>
      </c>
      <c r="B979" s="36">
        <v>0.60187638888888895</v>
      </c>
      <c r="C979" s="37" t="s">
        <v>20</v>
      </c>
      <c r="D979" s="34">
        <v>100</v>
      </c>
      <c r="E979" s="38">
        <v>138.11000000000001</v>
      </c>
      <c r="F979" s="39" t="s">
        <v>4</v>
      </c>
      <c r="G979" s="40" t="s">
        <v>21</v>
      </c>
    </row>
    <row r="980" spans="1:7">
      <c r="A980" s="35">
        <v>44974</v>
      </c>
      <c r="B980" s="36">
        <v>0.60187638888888895</v>
      </c>
      <c r="C980" s="37" t="s">
        <v>20</v>
      </c>
      <c r="D980" s="34">
        <v>145</v>
      </c>
      <c r="E980" s="38">
        <v>138.12</v>
      </c>
      <c r="F980" s="39" t="s">
        <v>4</v>
      </c>
      <c r="G980" s="40" t="s">
        <v>21</v>
      </c>
    </row>
    <row r="981" spans="1:7">
      <c r="A981" s="35">
        <v>44974</v>
      </c>
      <c r="B981" s="36">
        <v>0.60848275462962964</v>
      </c>
      <c r="C981" s="37" t="s">
        <v>20</v>
      </c>
      <c r="D981" s="34">
        <v>100</v>
      </c>
      <c r="E981" s="38">
        <v>138.13</v>
      </c>
      <c r="F981" s="39" t="s">
        <v>4</v>
      </c>
      <c r="G981" s="40" t="s">
        <v>32</v>
      </c>
    </row>
    <row r="982" spans="1:7">
      <c r="A982" s="35">
        <v>44974</v>
      </c>
      <c r="B982" s="36">
        <v>0.60970497685185188</v>
      </c>
      <c r="C982" s="37" t="s">
        <v>20</v>
      </c>
      <c r="D982" s="34">
        <v>2</v>
      </c>
      <c r="E982" s="38">
        <v>138.30000000000001</v>
      </c>
      <c r="F982" s="39" t="s">
        <v>4</v>
      </c>
      <c r="G982" s="40" t="s">
        <v>21</v>
      </c>
    </row>
    <row r="983" spans="1:7">
      <c r="A983" s="35">
        <v>44974</v>
      </c>
      <c r="B983" s="36">
        <v>0.60970497685185188</v>
      </c>
      <c r="C983" s="37" t="s">
        <v>20</v>
      </c>
      <c r="D983" s="34">
        <v>11</v>
      </c>
      <c r="E983" s="38">
        <v>138.30000000000001</v>
      </c>
      <c r="F983" s="39" t="s">
        <v>4</v>
      </c>
      <c r="G983" s="40" t="s">
        <v>21</v>
      </c>
    </row>
    <row r="984" spans="1:7">
      <c r="A984" s="35">
        <v>44974</v>
      </c>
      <c r="B984" s="36">
        <v>0.60970497685185188</v>
      </c>
      <c r="C984" s="37" t="s">
        <v>20</v>
      </c>
      <c r="D984" s="34">
        <v>30</v>
      </c>
      <c r="E984" s="38">
        <v>138.30000000000001</v>
      </c>
      <c r="F984" s="39" t="s">
        <v>4</v>
      </c>
      <c r="G984" s="40" t="s">
        <v>21</v>
      </c>
    </row>
    <row r="985" spans="1:7">
      <c r="A985" s="35">
        <v>44974</v>
      </c>
      <c r="B985" s="36">
        <v>0.60970497685185188</v>
      </c>
      <c r="C985" s="37" t="s">
        <v>20</v>
      </c>
      <c r="D985" s="34">
        <v>57</v>
      </c>
      <c r="E985" s="38">
        <v>138.30000000000001</v>
      </c>
      <c r="F985" s="39" t="s">
        <v>4</v>
      </c>
      <c r="G985" s="40" t="s">
        <v>21</v>
      </c>
    </row>
    <row r="986" spans="1:7">
      <c r="A986" s="35">
        <v>44974</v>
      </c>
      <c r="B986" s="36">
        <v>0.60970497685185188</v>
      </c>
      <c r="C986" s="37" t="s">
        <v>20</v>
      </c>
      <c r="D986" s="34">
        <v>100</v>
      </c>
      <c r="E986" s="38">
        <v>138.30000000000001</v>
      </c>
      <c r="F986" s="39" t="s">
        <v>4</v>
      </c>
      <c r="G986" s="40" t="s">
        <v>21</v>
      </c>
    </row>
    <row r="987" spans="1:7">
      <c r="A987" s="35">
        <v>44974</v>
      </c>
      <c r="B987" s="36">
        <v>0.60970497685185188</v>
      </c>
      <c r="C987" s="37" t="s">
        <v>20</v>
      </c>
      <c r="D987" s="34">
        <v>200</v>
      </c>
      <c r="E987" s="38">
        <v>138.29</v>
      </c>
      <c r="F987" s="39" t="s">
        <v>4</v>
      </c>
      <c r="G987" s="40" t="s">
        <v>21</v>
      </c>
    </row>
    <row r="988" spans="1:7">
      <c r="A988" s="35">
        <v>44974</v>
      </c>
      <c r="B988" s="36">
        <v>0.60981666666666667</v>
      </c>
      <c r="C988" s="37" t="s">
        <v>20</v>
      </c>
      <c r="D988" s="34">
        <v>35</v>
      </c>
      <c r="E988" s="38">
        <v>138.24</v>
      </c>
      <c r="F988" s="39" t="s">
        <v>4</v>
      </c>
      <c r="G988" s="40" t="s">
        <v>21</v>
      </c>
    </row>
    <row r="989" spans="1:7">
      <c r="A989" s="35">
        <v>44974</v>
      </c>
      <c r="B989" s="36">
        <v>0.60981666666666667</v>
      </c>
      <c r="C989" s="37" t="s">
        <v>20</v>
      </c>
      <c r="D989" s="34">
        <v>65</v>
      </c>
      <c r="E989" s="38">
        <v>138.24</v>
      </c>
      <c r="F989" s="39" t="s">
        <v>4</v>
      </c>
      <c r="G989" s="40" t="s">
        <v>21</v>
      </c>
    </row>
    <row r="990" spans="1:7">
      <c r="A990" s="35">
        <v>44974</v>
      </c>
      <c r="B990" s="36">
        <v>0.61300706018518525</v>
      </c>
      <c r="C990" s="37" t="s">
        <v>20</v>
      </c>
      <c r="D990" s="34">
        <v>44</v>
      </c>
      <c r="E990" s="38">
        <v>138.09</v>
      </c>
      <c r="F990" s="39" t="s">
        <v>4</v>
      </c>
      <c r="G990" s="40" t="s">
        <v>21</v>
      </c>
    </row>
    <row r="991" spans="1:7">
      <c r="A991" s="35">
        <v>44974</v>
      </c>
      <c r="B991" s="36">
        <v>0.61300706018518525</v>
      </c>
      <c r="C991" s="37" t="s">
        <v>20</v>
      </c>
      <c r="D991" s="34">
        <v>100</v>
      </c>
      <c r="E991" s="38">
        <v>138.09</v>
      </c>
      <c r="F991" s="39" t="s">
        <v>4</v>
      </c>
      <c r="G991" s="40" t="s">
        <v>21</v>
      </c>
    </row>
    <row r="992" spans="1:7">
      <c r="A992" s="35">
        <v>44974</v>
      </c>
      <c r="B992" s="36">
        <v>0.61393437500000014</v>
      </c>
      <c r="C992" s="37" t="s">
        <v>20</v>
      </c>
      <c r="D992" s="34">
        <v>84</v>
      </c>
      <c r="E992" s="38">
        <v>138.09</v>
      </c>
      <c r="F992" s="39" t="s">
        <v>4</v>
      </c>
      <c r="G992" s="40" t="s">
        <v>21</v>
      </c>
    </row>
    <row r="993" spans="1:7">
      <c r="A993" s="35">
        <v>44974</v>
      </c>
      <c r="B993" s="36">
        <v>0.61970219907407409</v>
      </c>
      <c r="C993" s="37" t="s">
        <v>20</v>
      </c>
      <c r="D993" s="34">
        <v>100</v>
      </c>
      <c r="E993" s="38">
        <v>138.31</v>
      </c>
      <c r="F993" s="39" t="s">
        <v>4</v>
      </c>
      <c r="G993" s="40" t="s">
        <v>32</v>
      </c>
    </row>
    <row r="994" spans="1:7">
      <c r="A994" s="35">
        <v>44974</v>
      </c>
      <c r="B994" s="36">
        <v>0.61970219907407409</v>
      </c>
      <c r="C994" s="37" t="s">
        <v>20</v>
      </c>
      <c r="D994" s="34">
        <v>100</v>
      </c>
      <c r="E994" s="38">
        <v>138.33000000000001</v>
      </c>
      <c r="F994" s="39" t="s">
        <v>4</v>
      </c>
      <c r="G994" s="40" t="s">
        <v>21</v>
      </c>
    </row>
    <row r="995" spans="1:7">
      <c r="A995" s="35">
        <v>44974</v>
      </c>
      <c r="B995" s="36">
        <v>0.62331087962962961</v>
      </c>
      <c r="C995" s="37" t="s">
        <v>20</v>
      </c>
      <c r="D995" s="34">
        <v>6</v>
      </c>
      <c r="E995" s="38">
        <v>138.41999999999999</v>
      </c>
      <c r="F995" s="39" t="s">
        <v>4</v>
      </c>
      <c r="G995" s="40" t="s">
        <v>21</v>
      </c>
    </row>
    <row r="996" spans="1:7">
      <c r="A996" s="35">
        <v>44974</v>
      </c>
      <c r="B996" s="36">
        <v>0.62331087962962961</v>
      </c>
      <c r="C996" s="37" t="s">
        <v>20</v>
      </c>
      <c r="D996" s="34">
        <v>29</v>
      </c>
      <c r="E996" s="38">
        <v>138.41999999999999</v>
      </c>
      <c r="F996" s="39" t="s">
        <v>4</v>
      </c>
      <c r="G996" s="40" t="s">
        <v>21</v>
      </c>
    </row>
    <row r="997" spans="1:7">
      <c r="A997" s="35">
        <v>44974</v>
      </c>
      <c r="B997" s="36">
        <v>0.62331087962962961</v>
      </c>
      <c r="C997" s="37" t="s">
        <v>20</v>
      </c>
      <c r="D997" s="34">
        <v>200</v>
      </c>
      <c r="E997" s="38">
        <v>138.41999999999999</v>
      </c>
      <c r="F997" s="39" t="s">
        <v>4</v>
      </c>
      <c r="G997" s="40" t="s">
        <v>21</v>
      </c>
    </row>
    <row r="998" spans="1:7">
      <c r="A998" s="35">
        <v>44974</v>
      </c>
      <c r="B998" s="36">
        <v>0.62331087962962961</v>
      </c>
      <c r="C998" s="37" t="s">
        <v>20</v>
      </c>
      <c r="D998" s="34">
        <v>65</v>
      </c>
      <c r="E998" s="38">
        <v>138.41999999999999</v>
      </c>
      <c r="F998" s="39" t="s">
        <v>4</v>
      </c>
      <c r="G998" s="40" t="s">
        <v>21</v>
      </c>
    </row>
    <row r="999" spans="1:7">
      <c r="A999" s="35">
        <v>44974</v>
      </c>
      <c r="B999" s="36">
        <v>0.62331087962962961</v>
      </c>
      <c r="C999" s="37" t="s">
        <v>20</v>
      </c>
      <c r="D999" s="34">
        <v>82</v>
      </c>
      <c r="E999" s="38">
        <v>138.4</v>
      </c>
      <c r="F999" s="39" t="s">
        <v>4</v>
      </c>
      <c r="G999" s="40" t="s">
        <v>21</v>
      </c>
    </row>
    <row r="1000" spans="1:7">
      <c r="A1000" s="35">
        <v>44974</v>
      </c>
      <c r="B1000" s="36">
        <v>0.62331087962962961</v>
      </c>
      <c r="C1000" s="37" t="s">
        <v>20</v>
      </c>
      <c r="D1000" s="34">
        <v>200</v>
      </c>
      <c r="E1000" s="38">
        <v>138.4</v>
      </c>
      <c r="F1000" s="39" t="s">
        <v>4</v>
      </c>
      <c r="G1000" s="40" t="s">
        <v>21</v>
      </c>
    </row>
    <row r="1001" spans="1:7">
      <c r="A1001" s="35">
        <v>44974</v>
      </c>
      <c r="B1001" s="36">
        <v>0.62331099537037038</v>
      </c>
      <c r="C1001" s="37" t="s">
        <v>20</v>
      </c>
      <c r="D1001" s="34">
        <v>18</v>
      </c>
      <c r="E1001" s="38">
        <v>138.4</v>
      </c>
      <c r="F1001" s="39" t="s">
        <v>4</v>
      </c>
      <c r="G1001" s="40" t="s">
        <v>21</v>
      </c>
    </row>
    <row r="1002" spans="1:7">
      <c r="A1002" s="35">
        <v>44974</v>
      </c>
      <c r="B1002" s="36">
        <v>0.62747268518518529</v>
      </c>
      <c r="C1002" s="37" t="s">
        <v>20</v>
      </c>
      <c r="D1002" s="34">
        <v>31</v>
      </c>
      <c r="E1002" s="38">
        <v>138.55000000000001</v>
      </c>
      <c r="F1002" s="39" t="s">
        <v>4</v>
      </c>
      <c r="G1002" s="40" t="s">
        <v>21</v>
      </c>
    </row>
    <row r="1003" spans="1:7">
      <c r="A1003" s="35">
        <v>44974</v>
      </c>
      <c r="B1003" s="36">
        <v>0.62747268518518529</v>
      </c>
      <c r="C1003" s="37" t="s">
        <v>20</v>
      </c>
      <c r="D1003" s="34">
        <v>69</v>
      </c>
      <c r="E1003" s="38">
        <v>138.55000000000001</v>
      </c>
      <c r="F1003" s="39" t="s">
        <v>4</v>
      </c>
      <c r="G1003" s="40" t="s">
        <v>21</v>
      </c>
    </row>
    <row r="1004" spans="1:7">
      <c r="A1004" s="35">
        <v>44974</v>
      </c>
      <c r="B1004" s="36">
        <v>0.62747268518518529</v>
      </c>
      <c r="C1004" s="37" t="s">
        <v>20</v>
      </c>
      <c r="D1004" s="34">
        <v>100</v>
      </c>
      <c r="E1004" s="38">
        <v>138.55000000000001</v>
      </c>
      <c r="F1004" s="39" t="s">
        <v>4</v>
      </c>
      <c r="G1004" s="40" t="s">
        <v>21</v>
      </c>
    </row>
    <row r="1005" spans="1:7">
      <c r="A1005" s="35">
        <v>44974</v>
      </c>
      <c r="B1005" s="36">
        <v>0.62787013888888887</v>
      </c>
      <c r="C1005" s="37" t="s">
        <v>20</v>
      </c>
      <c r="D1005" s="34">
        <v>100</v>
      </c>
      <c r="E1005" s="38">
        <v>138.54</v>
      </c>
      <c r="F1005" s="39" t="s">
        <v>4</v>
      </c>
      <c r="G1005" s="40" t="s">
        <v>32</v>
      </c>
    </row>
    <row r="1006" spans="1:7">
      <c r="A1006" s="35">
        <v>44974</v>
      </c>
      <c r="B1006" s="36">
        <v>0.62829849537037041</v>
      </c>
      <c r="C1006" s="37" t="s">
        <v>20</v>
      </c>
      <c r="D1006" s="34">
        <v>27</v>
      </c>
      <c r="E1006" s="38">
        <v>138.41999999999999</v>
      </c>
      <c r="F1006" s="39" t="s">
        <v>4</v>
      </c>
      <c r="G1006" s="40" t="s">
        <v>6</v>
      </c>
    </row>
    <row r="1007" spans="1:7">
      <c r="A1007" s="35">
        <v>44974</v>
      </c>
      <c r="B1007" s="36">
        <v>0.62829849537037041</v>
      </c>
      <c r="C1007" s="37" t="s">
        <v>20</v>
      </c>
      <c r="D1007" s="34">
        <v>73</v>
      </c>
      <c r="E1007" s="38">
        <v>138.41999999999999</v>
      </c>
      <c r="F1007" s="39" t="s">
        <v>4</v>
      </c>
      <c r="G1007" s="40" t="s">
        <v>6</v>
      </c>
    </row>
    <row r="1008" spans="1:7">
      <c r="A1008" s="35">
        <v>44974</v>
      </c>
      <c r="B1008" s="36">
        <v>0.62900451388888889</v>
      </c>
      <c r="C1008" s="37" t="s">
        <v>20</v>
      </c>
      <c r="D1008" s="34">
        <v>9</v>
      </c>
      <c r="E1008" s="38">
        <v>138.36000000000001</v>
      </c>
      <c r="F1008" s="39" t="s">
        <v>4</v>
      </c>
      <c r="G1008" s="40" t="s">
        <v>32</v>
      </c>
    </row>
    <row r="1009" spans="1:7">
      <c r="A1009" s="35">
        <v>44974</v>
      </c>
      <c r="B1009" s="36">
        <v>0.62900451388888889</v>
      </c>
      <c r="C1009" s="37" t="s">
        <v>20</v>
      </c>
      <c r="D1009" s="34">
        <v>100</v>
      </c>
      <c r="E1009" s="38">
        <v>138.36000000000001</v>
      </c>
      <c r="F1009" s="39" t="s">
        <v>4</v>
      </c>
      <c r="G1009" s="40" t="s">
        <v>32</v>
      </c>
    </row>
    <row r="1010" spans="1:7">
      <c r="A1010" s="35">
        <v>44974</v>
      </c>
      <c r="B1010" s="36">
        <v>0.62900451388888889</v>
      </c>
      <c r="C1010" s="37" t="s">
        <v>20</v>
      </c>
      <c r="D1010" s="34">
        <v>10</v>
      </c>
      <c r="E1010" s="38">
        <v>138.37</v>
      </c>
      <c r="F1010" s="39" t="s">
        <v>4</v>
      </c>
      <c r="G1010" s="40" t="s">
        <v>21</v>
      </c>
    </row>
    <row r="1011" spans="1:7">
      <c r="A1011" s="35">
        <v>44974</v>
      </c>
      <c r="B1011" s="36">
        <v>0.62900451388888889</v>
      </c>
      <c r="C1011" s="37" t="s">
        <v>20</v>
      </c>
      <c r="D1011" s="34">
        <v>11</v>
      </c>
      <c r="E1011" s="38">
        <v>138.38</v>
      </c>
      <c r="F1011" s="39" t="s">
        <v>4</v>
      </c>
      <c r="G1011" s="40" t="s">
        <v>21</v>
      </c>
    </row>
    <row r="1012" spans="1:7">
      <c r="A1012" s="35">
        <v>44974</v>
      </c>
      <c r="B1012" s="36">
        <v>0.62900451388888889</v>
      </c>
      <c r="C1012" s="37" t="s">
        <v>20</v>
      </c>
      <c r="D1012" s="34">
        <v>89</v>
      </c>
      <c r="E1012" s="38">
        <v>138.38</v>
      </c>
      <c r="F1012" s="39" t="s">
        <v>4</v>
      </c>
      <c r="G1012" s="40" t="s">
        <v>21</v>
      </c>
    </row>
    <row r="1013" spans="1:7">
      <c r="A1013" s="35">
        <v>44974</v>
      </c>
      <c r="B1013" s="36">
        <v>0.62900451388888889</v>
      </c>
      <c r="C1013" s="37" t="s">
        <v>20</v>
      </c>
      <c r="D1013" s="34">
        <v>290</v>
      </c>
      <c r="E1013" s="38">
        <v>138.38</v>
      </c>
      <c r="F1013" s="39" t="s">
        <v>4</v>
      </c>
      <c r="G1013" s="40" t="s">
        <v>21</v>
      </c>
    </row>
    <row r="1014" spans="1:7">
      <c r="A1014" s="35">
        <v>44974</v>
      </c>
      <c r="B1014" s="36">
        <v>0.62900451388888889</v>
      </c>
      <c r="C1014" s="37" t="s">
        <v>20</v>
      </c>
      <c r="D1014" s="34">
        <v>300</v>
      </c>
      <c r="E1014" s="38">
        <v>138.38</v>
      </c>
      <c r="F1014" s="39" t="s">
        <v>4</v>
      </c>
      <c r="G1014" s="40" t="s">
        <v>21</v>
      </c>
    </row>
    <row r="1015" spans="1:7">
      <c r="A1015" s="35">
        <v>44974</v>
      </c>
      <c r="B1015" s="36">
        <v>0.63652164351851859</v>
      </c>
      <c r="C1015" s="37" t="s">
        <v>20</v>
      </c>
      <c r="D1015" s="34">
        <v>70</v>
      </c>
      <c r="E1015" s="38">
        <v>138.46</v>
      </c>
      <c r="F1015" s="39" t="s">
        <v>4</v>
      </c>
      <c r="G1015" s="40" t="s">
        <v>21</v>
      </c>
    </row>
    <row r="1016" spans="1:7">
      <c r="A1016" s="35">
        <v>44974</v>
      </c>
      <c r="B1016" s="36">
        <v>0.63652164351851859</v>
      </c>
      <c r="C1016" s="37" t="s">
        <v>20</v>
      </c>
      <c r="D1016" s="34">
        <v>100</v>
      </c>
      <c r="E1016" s="38">
        <v>138.46</v>
      </c>
      <c r="F1016" s="39" t="s">
        <v>4</v>
      </c>
      <c r="G1016" s="40" t="s">
        <v>21</v>
      </c>
    </row>
    <row r="1017" spans="1:7">
      <c r="A1017" s="35">
        <v>44974</v>
      </c>
      <c r="B1017" s="36">
        <v>0.63652164351851859</v>
      </c>
      <c r="C1017" s="37" t="s">
        <v>20</v>
      </c>
      <c r="D1017" s="34">
        <v>15</v>
      </c>
      <c r="E1017" s="38">
        <v>138.46</v>
      </c>
      <c r="F1017" s="39" t="s">
        <v>4</v>
      </c>
      <c r="G1017" s="40" t="s">
        <v>21</v>
      </c>
    </row>
    <row r="1018" spans="1:7">
      <c r="A1018" s="35">
        <v>44974</v>
      </c>
      <c r="B1018" s="36">
        <v>0.63652164351851859</v>
      </c>
      <c r="C1018" s="37" t="s">
        <v>20</v>
      </c>
      <c r="D1018" s="34">
        <v>15</v>
      </c>
      <c r="E1018" s="38">
        <v>138.46</v>
      </c>
      <c r="F1018" s="39" t="s">
        <v>4</v>
      </c>
      <c r="G1018" s="40" t="s">
        <v>21</v>
      </c>
    </row>
    <row r="1019" spans="1:7">
      <c r="A1019" s="35">
        <v>44974</v>
      </c>
      <c r="B1019" s="36">
        <v>0.63652164351851859</v>
      </c>
      <c r="C1019" s="37" t="s">
        <v>20</v>
      </c>
      <c r="D1019" s="34">
        <v>100</v>
      </c>
      <c r="E1019" s="38">
        <v>138.46</v>
      </c>
      <c r="F1019" s="39" t="s">
        <v>4</v>
      </c>
      <c r="G1019" s="40" t="s">
        <v>21</v>
      </c>
    </row>
    <row r="1020" spans="1:7">
      <c r="A1020" s="35">
        <v>44974</v>
      </c>
      <c r="B1020" s="36">
        <v>0.63727777777777783</v>
      </c>
      <c r="C1020" s="37" t="s">
        <v>20</v>
      </c>
      <c r="D1020" s="34">
        <v>100</v>
      </c>
      <c r="E1020" s="38">
        <v>138.44999999999999</v>
      </c>
      <c r="F1020" s="39" t="s">
        <v>4</v>
      </c>
      <c r="G1020" s="40" t="s">
        <v>21</v>
      </c>
    </row>
    <row r="1021" spans="1:7">
      <c r="A1021" s="35">
        <v>44974</v>
      </c>
      <c r="B1021" s="36">
        <v>0.63728067129629629</v>
      </c>
      <c r="C1021" s="37" t="s">
        <v>20</v>
      </c>
      <c r="D1021" s="34">
        <v>100</v>
      </c>
      <c r="E1021" s="38">
        <v>138.44999999999999</v>
      </c>
      <c r="F1021" s="39" t="s">
        <v>4</v>
      </c>
      <c r="G1021" s="40" t="s">
        <v>22</v>
      </c>
    </row>
    <row r="1022" spans="1:7">
      <c r="A1022" s="35">
        <v>44974</v>
      </c>
      <c r="B1022" s="36">
        <v>0.63728067129629629</v>
      </c>
      <c r="C1022" s="37" t="s">
        <v>20</v>
      </c>
      <c r="D1022" s="34">
        <v>100</v>
      </c>
      <c r="E1022" s="38">
        <v>138.44999999999999</v>
      </c>
      <c r="F1022" s="39" t="s">
        <v>4</v>
      </c>
      <c r="G1022" s="40" t="s">
        <v>22</v>
      </c>
    </row>
    <row r="1023" spans="1:7">
      <c r="A1023" s="35">
        <v>44974</v>
      </c>
      <c r="B1023" s="36">
        <v>0.63728067129629629</v>
      </c>
      <c r="C1023" s="37" t="s">
        <v>20</v>
      </c>
      <c r="D1023" s="34">
        <v>100</v>
      </c>
      <c r="E1023" s="38">
        <v>138.44</v>
      </c>
      <c r="F1023" s="39" t="s">
        <v>4</v>
      </c>
      <c r="G1023" s="40" t="s">
        <v>21</v>
      </c>
    </row>
    <row r="1024" spans="1:7">
      <c r="A1024" s="35">
        <v>44974</v>
      </c>
      <c r="B1024" s="36">
        <v>0.63728067129629629</v>
      </c>
      <c r="C1024" s="37" t="s">
        <v>20</v>
      </c>
      <c r="D1024" s="34">
        <v>100</v>
      </c>
      <c r="E1024" s="38">
        <v>138.44999999999999</v>
      </c>
      <c r="F1024" s="39" t="s">
        <v>4</v>
      </c>
      <c r="G1024" s="40" t="s">
        <v>21</v>
      </c>
    </row>
    <row r="1025" spans="1:7">
      <c r="A1025" s="35">
        <v>44974</v>
      </c>
      <c r="B1025" s="36">
        <v>0.63728067129629629</v>
      </c>
      <c r="C1025" s="37" t="s">
        <v>20</v>
      </c>
      <c r="D1025" s="34">
        <v>100</v>
      </c>
      <c r="E1025" s="38">
        <v>138.44999999999999</v>
      </c>
      <c r="F1025" s="39" t="s">
        <v>4</v>
      </c>
      <c r="G1025" s="40" t="s">
        <v>21</v>
      </c>
    </row>
    <row r="1026" spans="1:7">
      <c r="A1026" s="35">
        <v>44974</v>
      </c>
      <c r="B1026" s="36">
        <v>0.64043599537037044</v>
      </c>
      <c r="C1026" s="37" t="s">
        <v>20</v>
      </c>
      <c r="D1026" s="34">
        <v>100</v>
      </c>
      <c r="E1026" s="38">
        <v>138.44999999999999</v>
      </c>
      <c r="F1026" s="39" t="s">
        <v>4</v>
      </c>
      <c r="G1026" s="40" t="s">
        <v>21</v>
      </c>
    </row>
    <row r="1027" spans="1:7">
      <c r="A1027" s="35">
        <v>44974</v>
      </c>
      <c r="B1027" s="36">
        <v>0.64043599537037044</v>
      </c>
      <c r="C1027" s="37" t="s">
        <v>20</v>
      </c>
      <c r="D1027" s="34">
        <v>100</v>
      </c>
      <c r="E1027" s="38">
        <v>138.44999999999999</v>
      </c>
      <c r="F1027" s="39" t="s">
        <v>4</v>
      </c>
      <c r="G1027" s="40" t="s">
        <v>21</v>
      </c>
    </row>
    <row r="1028" spans="1:7">
      <c r="A1028" s="35">
        <v>44974</v>
      </c>
      <c r="B1028" s="36">
        <v>0.64043599537037044</v>
      </c>
      <c r="C1028" s="37" t="s">
        <v>20</v>
      </c>
      <c r="D1028" s="34">
        <v>100</v>
      </c>
      <c r="E1028" s="38">
        <v>138.44999999999999</v>
      </c>
      <c r="F1028" s="39" t="s">
        <v>4</v>
      </c>
      <c r="G1028" s="40" t="s">
        <v>21</v>
      </c>
    </row>
    <row r="1029" spans="1:7">
      <c r="A1029" s="35">
        <v>44974</v>
      </c>
      <c r="B1029" s="36">
        <v>0.64365856481481476</v>
      </c>
      <c r="C1029" s="37" t="s">
        <v>20</v>
      </c>
      <c r="D1029" s="34">
        <v>100</v>
      </c>
      <c r="E1029" s="38">
        <v>138.66999999999999</v>
      </c>
      <c r="F1029" s="39" t="s">
        <v>4</v>
      </c>
      <c r="G1029" s="40" t="s">
        <v>5</v>
      </c>
    </row>
    <row r="1030" spans="1:7">
      <c r="A1030" s="35">
        <v>44974</v>
      </c>
      <c r="B1030" s="36">
        <v>0.64372210648148154</v>
      </c>
      <c r="C1030" s="37" t="s">
        <v>20</v>
      </c>
      <c r="D1030" s="34">
        <v>3</v>
      </c>
      <c r="E1030" s="38">
        <v>138.63</v>
      </c>
      <c r="F1030" s="39" t="s">
        <v>4</v>
      </c>
      <c r="G1030" s="40" t="s">
        <v>36</v>
      </c>
    </row>
    <row r="1031" spans="1:7">
      <c r="A1031" s="35">
        <v>44974</v>
      </c>
      <c r="B1031" s="36">
        <v>0.64372210648148154</v>
      </c>
      <c r="C1031" s="37" t="s">
        <v>20</v>
      </c>
      <c r="D1031" s="34">
        <v>9</v>
      </c>
      <c r="E1031" s="38">
        <v>138.63</v>
      </c>
      <c r="F1031" s="39" t="s">
        <v>4</v>
      </c>
      <c r="G1031" s="40" t="s">
        <v>36</v>
      </c>
    </row>
    <row r="1032" spans="1:7">
      <c r="A1032" s="35">
        <v>44974</v>
      </c>
      <c r="B1032" s="36">
        <v>0.64372210648148154</v>
      </c>
      <c r="C1032" s="37" t="s">
        <v>20</v>
      </c>
      <c r="D1032" s="34">
        <v>21</v>
      </c>
      <c r="E1032" s="38">
        <v>138.63</v>
      </c>
      <c r="F1032" s="39" t="s">
        <v>4</v>
      </c>
      <c r="G1032" s="40" t="s">
        <v>36</v>
      </c>
    </row>
    <row r="1033" spans="1:7">
      <c r="A1033" s="35">
        <v>44974</v>
      </c>
      <c r="B1033" s="36">
        <v>0.64372210648148154</v>
      </c>
      <c r="C1033" s="37" t="s">
        <v>20</v>
      </c>
      <c r="D1033" s="34">
        <v>33</v>
      </c>
      <c r="E1033" s="38">
        <v>138.63</v>
      </c>
      <c r="F1033" s="39" t="s">
        <v>4</v>
      </c>
      <c r="G1033" s="40" t="s">
        <v>36</v>
      </c>
    </row>
    <row r="1034" spans="1:7">
      <c r="A1034" s="35">
        <v>44974</v>
      </c>
      <c r="B1034" s="36">
        <v>0.64372210648148154</v>
      </c>
      <c r="C1034" s="37" t="s">
        <v>20</v>
      </c>
      <c r="D1034" s="34">
        <v>34</v>
      </c>
      <c r="E1034" s="38">
        <v>138.63</v>
      </c>
      <c r="F1034" s="39" t="s">
        <v>4</v>
      </c>
      <c r="G1034" s="40" t="s">
        <v>36</v>
      </c>
    </row>
    <row r="1035" spans="1:7">
      <c r="A1035" s="35">
        <v>44974</v>
      </c>
      <c r="B1035" s="36">
        <v>0.64372210648148154</v>
      </c>
      <c r="C1035" s="37" t="s">
        <v>20</v>
      </c>
      <c r="D1035" s="34">
        <v>100</v>
      </c>
      <c r="E1035" s="38">
        <v>138.63</v>
      </c>
      <c r="F1035" s="39" t="s">
        <v>4</v>
      </c>
      <c r="G1035" s="40" t="s">
        <v>36</v>
      </c>
    </row>
    <row r="1036" spans="1:7">
      <c r="A1036" s="35">
        <v>44974</v>
      </c>
      <c r="B1036" s="36">
        <v>0.64404537037037046</v>
      </c>
      <c r="C1036" s="37" t="s">
        <v>20</v>
      </c>
      <c r="D1036" s="34">
        <v>100</v>
      </c>
      <c r="E1036" s="38">
        <v>138.54</v>
      </c>
      <c r="F1036" s="39" t="s">
        <v>4</v>
      </c>
      <c r="G1036" s="40" t="s">
        <v>6</v>
      </c>
    </row>
    <row r="1037" spans="1:7">
      <c r="A1037" s="35">
        <v>44974</v>
      </c>
      <c r="B1037" s="36">
        <v>0.64404537037037046</v>
      </c>
      <c r="C1037" s="37" t="s">
        <v>20</v>
      </c>
      <c r="D1037" s="34">
        <v>30</v>
      </c>
      <c r="E1037" s="38">
        <v>138.55000000000001</v>
      </c>
      <c r="F1037" s="39" t="s">
        <v>4</v>
      </c>
      <c r="G1037" s="40" t="s">
        <v>21</v>
      </c>
    </row>
    <row r="1038" spans="1:7">
      <c r="A1038" s="35">
        <v>44974</v>
      </c>
      <c r="B1038" s="36">
        <v>0.64404537037037046</v>
      </c>
      <c r="C1038" s="37" t="s">
        <v>20</v>
      </c>
      <c r="D1038" s="34">
        <v>100</v>
      </c>
      <c r="E1038" s="38">
        <v>138.56</v>
      </c>
      <c r="F1038" s="39" t="s">
        <v>4</v>
      </c>
      <c r="G1038" s="40" t="s">
        <v>21</v>
      </c>
    </row>
    <row r="1039" spans="1:7">
      <c r="A1039" s="35">
        <v>44974</v>
      </c>
      <c r="B1039" s="36">
        <v>0.64404537037037046</v>
      </c>
      <c r="C1039" s="37" t="s">
        <v>20</v>
      </c>
      <c r="D1039" s="34">
        <v>100</v>
      </c>
      <c r="E1039" s="38">
        <v>138.56</v>
      </c>
      <c r="F1039" s="39" t="s">
        <v>4</v>
      </c>
      <c r="G1039" s="40" t="s">
        <v>21</v>
      </c>
    </row>
    <row r="1040" spans="1:7">
      <c r="A1040" s="35">
        <v>44974</v>
      </c>
      <c r="B1040" s="36">
        <v>0.64404537037037046</v>
      </c>
      <c r="C1040" s="37" t="s">
        <v>20</v>
      </c>
      <c r="D1040" s="34">
        <v>100</v>
      </c>
      <c r="E1040" s="38">
        <v>138.56</v>
      </c>
      <c r="F1040" s="39" t="s">
        <v>4</v>
      </c>
      <c r="G1040" s="40" t="s">
        <v>21</v>
      </c>
    </row>
    <row r="1041" spans="1:7">
      <c r="A1041" s="35">
        <v>44974</v>
      </c>
      <c r="B1041" s="36">
        <v>0.64404537037037046</v>
      </c>
      <c r="C1041" s="37" t="s">
        <v>20</v>
      </c>
      <c r="D1041" s="34">
        <v>2</v>
      </c>
      <c r="E1041" s="38">
        <v>138.55000000000001</v>
      </c>
      <c r="F1041" s="39" t="s">
        <v>4</v>
      </c>
      <c r="G1041" s="40" t="s">
        <v>21</v>
      </c>
    </row>
    <row r="1042" spans="1:7">
      <c r="A1042" s="35">
        <v>44974</v>
      </c>
      <c r="B1042" s="36">
        <v>0.64404537037037046</v>
      </c>
      <c r="C1042" s="37" t="s">
        <v>20</v>
      </c>
      <c r="D1042" s="34">
        <v>68</v>
      </c>
      <c r="E1042" s="38">
        <v>138.55000000000001</v>
      </c>
      <c r="F1042" s="39" t="s">
        <v>4</v>
      </c>
      <c r="G1042" s="40" t="s">
        <v>21</v>
      </c>
    </row>
    <row r="1043" spans="1:7">
      <c r="A1043" s="35">
        <v>44974</v>
      </c>
      <c r="B1043" s="36">
        <v>0.64551215277777785</v>
      </c>
      <c r="C1043" s="37" t="s">
        <v>20</v>
      </c>
      <c r="D1043" s="34">
        <v>10</v>
      </c>
      <c r="E1043" s="38">
        <v>138.49</v>
      </c>
      <c r="F1043" s="39" t="s">
        <v>4</v>
      </c>
      <c r="G1043" s="40" t="s">
        <v>21</v>
      </c>
    </row>
    <row r="1044" spans="1:7">
      <c r="A1044" s="35">
        <v>44974</v>
      </c>
      <c r="B1044" s="36">
        <v>0.64551215277777785</v>
      </c>
      <c r="C1044" s="37" t="s">
        <v>20</v>
      </c>
      <c r="D1044" s="34">
        <v>80</v>
      </c>
      <c r="E1044" s="38">
        <v>138.49</v>
      </c>
      <c r="F1044" s="39" t="s">
        <v>4</v>
      </c>
      <c r="G1044" s="40" t="s">
        <v>21</v>
      </c>
    </row>
    <row r="1045" spans="1:7">
      <c r="A1045" s="35">
        <v>44974</v>
      </c>
      <c r="B1045" s="36">
        <v>0.64551215277777785</v>
      </c>
      <c r="C1045" s="37" t="s">
        <v>20</v>
      </c>
      <c r="D1045" s="34">
        <v>200</v>
      </c>
      <c r="E1045" s="38">
        <v>138.49</v>
      </c>
      <c r="F1045" s="39" t="s">
        <v>4</v>
      </c>
      <c r="G1045" s="40" t="s">
        <v>21</v>
      </c>
    </row>
    <row r="1046" spans="1:7">
      <c r="A1046" s="35">
        <v>44974</v>
      </c>
      <c r="B1046" s="36">
        <v>0.64551215277777785</v>
      </c>
      <c r="C1046" s="37" t="s">
        <v>20</v>
      </c>
      <c r="D1046" s="34">
        <v>10</v>
      </c>
      <c r="E1046" s="38">
        <v>138.49</v>
      </c>
      <c r="F1046" s="39" t="s">
        <v>4</v>
      </c>
      <c r="G1046" s="40" t="s">
        <v>21</v>
      </c>
    </row>
    <row r="1047" spans="1:7">
      <c r="A1047" s="35">
        <v>44974</v>
      </c>
      <c r="B1047" s="36">
        <v>0.64762511574074089</v>
      </c>
      <c r="C1047" s="37" t="s">
        <v>20</v>
      </c>
      <c r="D1047" s="34">
        <v>100</v>
      </c>
      <c r="E1047" s="38">
        <v>138.69999999999999</v>
      </c>
      <c r="F1047" s="39" t="s">
        <v>4</v>
      </c>
      <c r="G1047" s="40" t="s">
        <v>32</v>
      </c>
    </row>
    <row r="1048" spans="1:7">
      <c r="A1048" s="35">
        <v>44974</v>
      </c>
      <c r="B1048" s="36">
        <v>0.64764270833333337</v>
      </c>
      <c r="C1048" s="37" t="s">
        <v>20</v>
      </c>
      <c r="D1048" s="34">
        <v>100</v>
      </c>
      <c r="E1048" s="38">
        <v>138.63</v>
      </c>
      <c r="F1048" s="39" t="s">
        <v>4</v>
      </c>
      <c r="G1048" s="40" t="s">
        <v>21</v>
      </c>
    </row>
    <row r="1049" spans="1:7">
      <c r="A1049" s="35">
        <v>44974</v>
      </c>
      <c r="B1049" s="36">
        <v>0.64764270833333337</v>
      </c>
      <c r="C1049" s="37" t="s">
        <v>20</v>
      </c>
      <c r="D1049" s="34">
        <v>100</v>
      </c>
      <c r="E1049" s="38">
        <v>138.63</v>
      </c>
      <c r="F1049" s="39" t="s">
        <v>4</v>
      </c>
      <c r="G1049" s="40" t="s">
        <v>21</v>
      </c>
    </row>
    <row r="1050" spans="1:7">
      <c r="A1050" s="35">
        <v>44974</v>
      </c>
      <c r="B1050" s="36">
        <v>0.64764270833333337</v>
      </c>
      <c r="C1050" s="37" t="s">
        <v>20</v>
      </c>
      <c r="D1050" s="34">
        <v>2</v>
      </c>
      <c r="E1050" s="38">
        <v>138.59</v>
      </c>
      <c r="F1050" s="39" t="s">
        <v>4</v>
      </c>
      <c r="G1050" s="40" t="s">
        <v>21</v>
      </c>
    </row>
    <row r="1051" spans="1:7">
      <c r="A1051" s="35">
        <v>44974</v>
      </c>
      <c r="B1051" s="36">
        <v>0.64764270833333337</v>
      </c>
      <c r="C1051" s="37" t="s">
        <v>20</v>
      </c>
      <c r="D1051" s="34">
        <v>2</v>
      </c>
      <c r="E1051" s="38">
        <v>138.59</v>
      </c>
      <c r="F1051" s="39" t="s">
        <v>4</v>
      </c>
      <c r="G1051" s="40" t="s">
        <v>21</v>
      </c>
    </row>
    <row r="1052" spans="1:7">
      <c r="A1052" s="35">
        <v>44974</v>
      </c>
      <c r="B1052" s="36">
        <v>0.64764270833333337</v>
      </c>
      <c r="C1052" s="37" t="s">
        <v>20</v>
      </c>
      <c r="D1052" s="34">
        <v>3</v>
      </c>
      <c r="E1052" s="38">
        <v>138.59</v>
      </c>
      <c r="F1052" s="39" t="s">
        <v>4</v>
      </c>
      <c r="G1052" s="40" t="s">
        <v>21</v>
      </c>
    </row>
    <row r="1053" spans="1:7">
      <c r="A1053" s="35">
        <v>44974</v>
      </c>
      <c r="B1053" s="36">
        <v>0.64764270833333337</v>
      </c>
      <c r="C1053" s="37" t="s">
        <v>20</v>
      </c>
      <c r="D1053" s="34">
        <v>8</v>
      </c>
      <c r="E1053" s="38">
        <v>138.59</v>
      </c>
      <c r="F1053" s="39" t="s">
        <v>4</v>
      </c>
      <c r="G1053" s="40" t="s">
        <v>21</v>
      </c>
    </row>
    <row r="1054" spans="1:7">
      <c r="A1054" s="35">
        <v>44974</v>
      </c>
      <c r="B1054" s="36">
        <v>0.64764270833333337</v>
      </c>
      <c r="C1054" s="37" t="s">
        <v>20</v>
      </c>
      <c r="D1054" s="34">
        <v>90</v>
      </c>
      <c r="E1054" s="38">
        <v>138.59</v>
      </c>
      <c r="F1054" s="39" t="s">
        <v>4</v>
      </c>
      <c r="G1054" s="40" t="s">
        <v>21</v>
      </c>
    </row>
    <row r="1055" spans="1:7">
      <c r="A1055" s="35">
        <v>44974</v>
      </c>
      <c r="B1055" s="36">
        <v>0.64764270833333337</v>
      </c>
      <c r="C1055" s="37" t="s">
        <v>20</v>
      </c>
      <c r="D1055" s="34">
        <v>95</v>
      </c>
      <c r="E1055" s="38">
        <v>138.59</v>
      </c>
      <c r="F1055" s="39" t="s">
        <v>4</v>
      </c>
      <c r="G1055" s="40" t="s">
        <v>21</v>
      </c>
    </row>
    <row r="1056" spans="1:7">
      <c r="A1056" s="35">
        <v>44974</v>
      </c>
      <c r="B1056" s="36">
        <v>0.64764270833333337</v>
      </c>
      <c r="C1056" s="37" t="s">
        <v>20</v>
      </c>
      <c r="D1056" s="34">
        <v>100</v>
      </c>
      <c r="E1056" s="38">
        <v>138.59</v>
      </c>
      <c r="F1056" s="39" t="s">
        <v>4</v>
      </c>
      <c r="G1056" s="40" t="s">
        <v>21</v>
      </c>
    </row>
    <row r="1057" spans="1:7">
      <c r="A1057" s="35">
        <v>44974</v>
      </c>
      <c r="B1057" s="36">
        <v>0.64764270833333337</v>
      </c>
      <c r="C1057" s="37" t="s">
        <v>20</v>
      </c>
      <c r="D1057" s="34">
        <v>100</v>
      </c>
      <c r="E1057" s="38">
        <v>138.6</v>
      </c>
      <c r="F1057" s="39" t="s">
        <v>4</v>
      </c>
      <c r="G1057" s="40" t="s">
        <v>21</v>
      </c>
    </row>
    <row r="1058" spans="1:7">
      <c r="A1058" s="35">
        <v>44974</v>
      </c>
      <c r="B1058" s="36">
        <v>0.65063587962962965</v>
      </c>
      <c r="C1058" s="37" t="s">
        <v>20</v>
      </c>
      <c r="D1058" s="34">
        <v>15</v>
      </c>
      <c r="E1058" s="38">
        <v>138.63999999999999</v>
      </c>
      <c r="F1058" s="39" t="s">
        <v>4</v>
      </c>
      <c r="G1058" s="40" t="s">
        <v>21</v>
      </c>
    </row>
    <row r="1059" spans="1:7">
      <c r="A1059" s="35">
        <v>44974</v>
      </c>
      <c r="B1059" s="36">
        <v>0.65063587962962965</v>
      </c>
      <c r="C1059" s="37" t="s">
        <v>20</v>
      </c>
      <c r="D1059" s="34">
        <v>26</v>
      </c>
      <c r="E1059" s="38">
        <v>138.63999999999999</v>
      </c>
      <c r="F1059" s="39" t="s">
        <v>4</v>
      </c>
      <c r="G1059" s="40" t="s">
        <v>21</v>
      </c>
    </row>
    <row r="1060" spans="1:7">
      <c r="A1060" s="35">
        <v>44974</v>
      </c>
      <c r="B1060" s="36">
        <v>0.65191921296296307</v>
      </c>
      <c r="C1060" s="37" t="s">
        <v>20</v>
      </c>
      <c r="D1060" s="34">
        <v>100</v>
      </c>
      <c r="E1060" s="38">
        <v>138.63999999999999</v>
      </c>
      <c r="F1060" s="39" t="s">
        <v>4</v>
      </c>
      <c r="G1060" s="40" t="s">
        <v>21</v>
      </c>
    </row>
    <row r="1061" spans="1:7">
      <c r="A1061" s="35">
        <v>44974</v>
      </c>
      <c r="B1061" s="36">
        <v>0.65191921296296307</v>
      </c>
      <c r="C1061" s="37" t="s">
        <v>20</v>
      </c>
      <c r="D1061" s="34">
        <v>42</v>
      </c>
      <c r="E1061" s="38">
        <v>138.63999999999999</v>
      </c>
      <c r="F1061" s="39" t="s">
        <v>4</v>
      </c>
      <c r="G1061" s="40" t="s">
        <v>21</v>
      </c>
    </row>
    <row r="1062" spans="1:7">
      <c r="A1062" s="35">
        <v>44974</v>
      </c>
      <c r="B1062" s="36">
        <v>0.65191921296296307</v>
      </c>
      <c r="C1062" s="37" t="s">
        <v>20</v>
      </c>
      <c r="D1062" s="34">
        <v>58</v>
      </c>
      <c r="E1062" s="38">
        <v>138.63999999999999</v>
      </c>
      <c r="F1062" s="39" t="s">
        <v>4</v>
      </c>
      <c r="G1062" s="40" t="s">
        <v>21</v>
      </c>
    </row>
    <row r="1063" spans="1:7">
      <c r="A1063" s="35">
        <v>44974</v>
      </c>
      <c r="B1063" s="36">
        <v>0.65191932870370373</v>
      </c>
      <c r="C1063" s="37" t="s">
        <v>20</v>
      </c>
      <c r="D1063" s="34">
        <v>100</v>
      </c>
      <c r="E1063" s="38">
        <v>138.63</v>
      </c>
      <c r="F1063" s="39" t="s">
        <v>4</v>
      </c>
      <c r="G1063" s="40" t="s">
        <v>21</v>
      </c>
    </row>
    <row r="1064" spans="1:7">
      <c r="A1064" s="35">
        <v>44974</v>
      </c>
      <c r="B1064" s="36">
        <v>0.6519218750000001</v>
      </c>
      <c r="C1064" s="37" t="s">
        <v>20</v>
      </c>
      <c r="D1064" s="34">
        <v>100</v>
      </c>
      <c r="E1064" s="38">
        <v>138.63</v>
      </c>
      <c r="F1064" s="39" t="s">
        <v>4</v>
      </c>
      <c r="G1064" s="40" t="s">
        <v>22</v>
      </c>
    </row>
    <row r="1065" spans="1:7">
      <c r="A1065" s="35">
        <v>44974</v>
      </c>
      <c r="B1065" s="36">
        <v>0.6519218750000001</v>
      </c>
      <c r="C1065" s="37" t="s">
        <v>20</v>
      </c>
      <c r="D1065" s="34">
        <v>100</v>
      </c>
      <c r="E1065" s="38">
        <v>138.63</v>
      </c>
      <c r="F1065" s="39" t="s">
        <v>4</v>
      </c>
      <c r="G1065" s="40" t="s">
        <v>22</v>
      </c>
    </row>
    <row r="1066" spans="1:7">
      <c r="A1066" s="35">
        <v>44974</v>
      </c>
      <c r="B1066" s="36">
        <v>0.6519218750000001</v>
      </c>
      <c r="C1066" s="37" t="s">
        <v>20</v>
      </c>
      <c r="D1066" s="34">
        <v>15</v>
      </c>
      <c r="E1066" s="38">
        <v>138.63</v>
      </c>
      <c r="F1066" s="39" t="s">
        <v>4</v>
      </c>
      <c r="G1066" s="40" t="s">
        <v>21</v>
      </c>
    </row>
    <row r="1067" spans="1:7">
      <c r="A1067" s="35">
        <v>44974</v>
      </c>
      <c r="B1067" s="36">
        <v>0.6519218750000001</v>
      </c>
      <c r="C1067" s="37" t="s">
        <v>20</v>
      </c>
      <c r="D1067" s="34">
        <v>85</v>
      </c>
      <c r="E1067" s="38">
        <v>138.63</v>
      </c>
      <c r="F1067" s="39" t="s">
        <v>4</v>
      </c>
      <c r="G1067" s="40" t="s">
        <v>21</v>
      </c>
    </row>
    <row r="1068" spans="1:7">
      <c r="A1068" s="35">
        <v>44974</v>
      </c>
      <c r="B1068" s="36">
        <v>0.6519218750000001</v>
      </c>
      <c r="C1068" s="37" t="s">
        <v>20</v>
      </c>
      <c r="D1068" s="34">
        <v>100</v>
      </c>
      <c r="E1068" s="38">
        <v>138.63</v>
      </c>
      <c r="F1068" s="39" t="s">
        <v>4</v>
      </c>
      <c r="G1068" s="40" t="s">
        <v>21</v>
      </c>
    </row>
    <row r="1069" spans="1:7">
      <c r="A1069" s="35">
        <v>44974</v>
      </c>
      <c r="B1069" s="36">
        <v>0.65421608796296293</v>
      </c>
      <c r="C1069" s="37" t="s">
        <v>20</v>
      </c>
      <c r="D1069" s="34">
        <v>100</v>
      </c>
      <c r="E1069" s="38">
        <v>138.69</v>
      </c>
      <c r="F1069" s="39" t="s">
        <v>4</v>
      </c>
      <c r="G1069" s="40" t="s">
        <v>6</v>
      </c>
    </row>
    <row r="1070" spans="1:7">
      <c r="A1070" s="35">
        <v>44974</v>
      </c>
      <c r="B1070" s="36">
        <v>0.65421956018518523</v>
      </c>
      <c r="C1070" s="37" t="s">
        <v>20</v>
      </c>
      <c r="D1070" s="34">
        <v>5</v>
      </c>
      <c r="E1070" s="38">
        <v>138.66999999999999</v>
      </c>
      <c r="F1070" s="39" t="s">
        <v>4</v>
      </c>
      <c r="G1070" s="40" t="s">
        <v>21</v>
      </c>
    </row>
    <row r="1071" spans="1:7">
      <c r="A1071" s="35">
        <v>44974</v>
      </c>
      <c r="B1071" s="36">
        <v>0.65421956018518523</v>
      </c>
      <c r="C1071" s="37" t="s">
        <v>20</v>
      </c>
      <c r="D1071" s="34">
        <v>18</v>
      </c>
      <c r="E1071" s="38">
        <v>138.66999999999999</v>
      </c>
      <c r="F1071" s="39" t="s">
        <v>4</v>
      </c>
      <c r="G1071" s="40" t="s">
        <v>21</v>
      </c>
    </row>
    <row r="1072" spans="1:7">
      <c r="A1072" s="35">
        <v>44974</v>
      </c>
      <c r="B1072" s="36">
        <v>0.65421956018518523</v>
      </c>
      <c r="C1072" s="37" t="s">
        <v>20</v>
      </c>
      <c r="D1072" s="34">
        <v>77</v>
      </c>
      <c r="E1072" s="38">
        <v>138.68</v>
      </c>
      <c r="F1072" s="39" t="s">
        <v>4</v>
      </c>
      <c r="G1072" s="40" t="s">
        <v>21</v>
      </c>
    </row>
    <row r="1073" spans="1:7">
      <c r="A1073" s="35">
        <v>44974</v>
      </c>
      <c r="B1073" s="36">
        <v>0.65421956018518523</v>
      </c>
      <c r="C1073" s="37" t="s">
        <v>20</v>
      </c>
      <c r="D1073" s="34">
        <v>100</v>
      </c>
      <c r="E1073" s="38">
        <v>138.68</v>
      </c>
      <c r="F1073" s="39" t="s">
        <v>4</v>
      </c>
      <c r="G1073" s="40" t="s">
        <v>21</v>
      </c>
    </row>
    <row r="1074" spans="1:7">
      <c r="A1074" s="35">
        <v>44974</v>
      </c>
      <c r="B1074" s="36">
        <v>0.65423009259259268</v>
      </c>
      <c r="C1074" s="37" t="s">
        <v>20</v>
      </c>
      <c r="D1074" s="34">
        <v>100</v>
      </c>
      <c r="E1074" s="38">
        <v>138.6</v>
      </c>
      <c r="F1074" s="39" t="s">
        <v>4</v>
      </c>
      <c r="G1074" s="40" t="s">
        <v>21</v>
      </c>
    </row>
    <row r="1075" spans="1:7">
      <c r="A1075" s="35">
        <v>44974</v>
      </c>
      <c r="B1075" s="36">
        <v>0.65601817129629625</v>
      </c>
      <c r="C1075" s="37" t="s">
        <v>20</v>
      </c>
      <c r="D1075" s="34">
        <v>10</v>
      </c>
      <c r="E1075" s="38">
        <v>138.55000000000001</v>
      </c>
      <c r="F1075" s="39" t="s">
        <v>4</v>
      </c>
      <c r="G1075" s="40" t="s">
        <v>36</v>
      </c>
    </row>
    <row r="1076" spans="1:7">
      <c r="A1076" s="35">
        <v>44974</v>
      </c>
      <c r="B1076" s="36">
        <v>0.65601817129629625</v>
      </c>
      <c r="C1076" s="37" t="s">
        <v>20</v>
      </c>
      <c r="D1076" s="34">
        <v>90</v>
      </c>
      <c r="E1076" s="38">
        <v>138.55000000000001</v>
      </c>
      <c r="F1076" s="39" t="s">
        <v>4</v>
      </c>
      <c r="G1076" s="40" t="s">
        <v>36</v>
      </c>
    </row>
    <row r="1077" spans="1:7">
      <c r="A1077" s="35">
        <v>44974</v>
      </c>
      <c r="B1077" s="36">
        <v>0.65631215277777777</v>
      </c>
      <c r="C1077" s="37" t="s">
        <v>20</v>
      </c>
      <c r="D1077" s="34">
        <v>61</v>
      </c>
      <c r="E1077" s="38">
        <v>138.51</v>
      </c>
      <c r="F1077" s="39" t="s">
        <v>4</v>
      </c>
      <c r="G1077" s="40" t="s">
        <v>5</v>
      </c>
    </row>
    <row r="1078" spans="1:7">
      <c r="A1078" s="35">
        <v>44974</v>
      </c>
      <c r="B1078" s="36">
        <v>0.65631215277777777</v>
      </c>
      <c r="C1078" s="37" t="s">
        <v>20</v>
      </c>
      <c r="D1078" s="34">
        <v>16</v>
      </c>
      <c r="E1078" s="38">
        <v>138.51</v>
      </c>
      <c r="F1078" s="39" t="s">
        <v>4</v>
      </c>
      <c r="G1078" s="40" t="s">
        <v>5</v>
      </c>
    </row>
    <row r="1079" spans="1:7">
      <c r="A1079" s="35">
        <v>44974</v>
      </c>
      <c r="B1079" s="36">
        <v>0.65631215277777777</v>
      </c>
      <c r="C1079" s="37" t="s">
        <v>20</v>
      </c>
      <c r="D1079" s="34">
        <v>39</v>
      </c>
      <c r="E1079" s="38">
        <v>138.51</v>
      </c>
      <c r="F1079" s="39" t="s">
        <v>4</v>
      </c>
      <c r="G1079" s="40" t="s">
        <v>5</v>
      </c>
    </row>
    <row r="1080" spans="1:7">
      <c r="A1080" s="35">
        <v>44974</v>
      </c>
      <c r="B1080" s="36">
        <v>0.65631215277777777</v>
      </c>
      <c r="C1080" s="37" t="s">
        <v>20</v>
      </c>
      <c r="D1080" s="34">
        <v>84</v>
      </c>
      <c r="E1080" s="38">
        <v>138.51</v>
      </c>
      <c r="F1080" s="39" t="s">
        <v>4</v>
      </c>
      <c r="G1080" s="40" t="s">
        <v>5</v>
      </c>
    </row>
    <row r="1081" spans="1:7">
      <c r="A1081" s="35">
        <v>44974</v>
      </c>
      <c r="B1081" s="36">
        <v>0.65631215277777777</v>
      </c>
      <c r="C1081" s="37" t="s">
        <v>20</v>
      </c>
      <c r="D1081" s="34">
        <v>30</v>
      </c>
      <c r="E1081" s="38">
        <v>138.47999999999999</v>
      </c>
      <c r="F1081" s="39" t="s">
        <v>4</v>
      </c>
      <c r="G1081" s="40" t="s">
        <v>21</v>
      </c>
    </row>
    <row r="1082" spans="1:7">
      <c r="A1082" s="35">
        <v>44974</v>
      </c>
      <c r="B1082" s="36">
        <v>0.65631215277777777</v>
      </c>
      <c r="C1082" s="37" t="s">
        <v>20</v>
      </c>
      <c r="D1082" s="34">
        <v>30</v>
      </c>
      <c r="E1082" s="38">
        <v>138.47999999999999</v>
      </c>
      <c r="F1082" s="39" t="s">
        <v>4</v>
      </c>
      <c r="G1082" s="40" t="s">
        <v>21</v>
      </c>
    </row>
    <row r="1083" spans="1:7">
      <c r="A1083" s="35">
        <v>44974</v>
      </c>
      <c r="B1083" s="36">
        <v>0.65631215277777777</v>
      </c>
      <c r="C1083" s="37" t="s">
        <v>20</v>
      </c>
      <c r="D1083" s="34">
        <v>40</v>
      </c>
      <c r="E1083" s="38">
        <v>138.47999999999999</v>
      </c>
      <c r="F1083" s="39" t="s">
        <v>4</v>
      </c>
      <c r="G1083" s="40" t="s">
        <v>21</v>
      </c>
    </row>
    <row r="1084" spans="1:7">
      <c r="A1084" s="35">
        <v>44974</v>
      </c>
      <c r="B1084" s="36">
        <v>0.65631215277777777</v>
      </c>
      <c r="C1084" s="37" t="s">
        <v>20</v>
      </c>
      <c r="D1084" s="34">
        <v>40</v>
      </c>
      <c r="E1084" s="38">
        <v>138.5</v>
      </c>
      <c r="F1084" s="39" t="s">
        <v>4</v>
      </c>
      <c r="G1084" s="40" t="s">
        <v>21</v>
      </c>
    </row>
    <row r="1085" spans="1:7">
      <c r="A1085" s="35">
        <v>44974</v>
      </c>
      <c r="B1085" s="36">
        <v>0.65631215277777777</v>
      </c>
      <c r="C1085" s="37" t="s">
        <v>20</v>
      </c>
      <c r="D1085" s="34">
        <v>60</v>
      </c>
      <c r="E1085" s="38">
        <v>138.5</v>
      </c>
      <c r="F1085" s="39" t="s">
        <v>4</v>
      </c>
      <c r="G1085" s="40" t="s">
        <v>21</v>
      </c>
    </row>
    <row r="1086" spans="1:7">
      <c r="A1086" s="35">
        <v>44974</v>
      </c>
      <c r="B1086" s="36">
        <v>0.65631215277777777</v>
      </c>
      <c r="C1086" s="37" t="s">
        <v>20</v>
      </c>
      <c r="D1086" s="34">
        <v>7</v>
      </c>
      <c r="E1086" s="38">
        <v>138.46</v>
      </c>
      <c r="F1086" s="39" t="s">
        <v>4</v>
      </c>
      <c r="G1086" s="40" t="s">
        <v>21</v>
      </c>
    </row>
    <row r="1087" spans="1:7">
      <c r="A1087" s="35">
        <v>44974</v>
      </c>
      <c r="B1087" s="36">
        <v>0.65631215277777777</v>
      </c>
      <c r="C1087" s="37" t="s">
        <v>20</v>
      </c>
      <c r="D1087" s="34">
        <v>10</v>
      </c>
      <c r="E1087" s="38">
        <v>138.46</v>
      </c>
      <c r="F1087" s="39" t="s">
        <v>4</v>
      </c>
      <c r="G1087" s="40" t="s">
        <v>21</v>
      </c>
    </row>
    <row r="1088" spans="1:7">
      <c r="A1088" s="35">
        <v>44974</v>
      </c>
      <c r="B1088" s="36">
        <v>0.65631226851851854</v>
      </c>
      <c r="C1088" s="37" t="s">
        <v>20</v>
      </c>
      <c r="D1088" s="34">
        <v>100</v>
      </c>
      <c r="E1088" s="38">
        <v>138.46</v>
      </c>
      <c r="F1088" s="39" t="s">
        <v>4</v>
      </c>
      <c r="G1088" s="40" t="s">
        <v>21</v>
      </c>
    </row>
    <row r="1089" spans="1:7">
      <c r="A1089" s="35">
        <v>44974</v>
      </c>
      <c r="B1089" s="36">
        <v>0.65631226851851854</v>
      </c>
      <c r="C1089" s="37" t="s">
        <v>20</v>
      </c>
      <c r="D1089" s="34">
        <v>10</v>
      </c>
      <c r="E1089" s="38">
        <v>138.46</v>
      </c>
      <c r="F1089" s="39" t="s">
        <v>4</v>
      </c>
      <c r="G1089" s="40" t="s">
        <v>21</v>
      </c>
    </row>
    <row r="1090" spans="1:7">
      <c r="A1090" s="35">
        <v>44974</v>
      </c>
      <c r="B1090" s="36">
        <v>0.65631226851851854</v>
      </c>
      <c r="C1090" s="37" t="s">
        <v>20</v>
      </c>
      <c r="D1090" s="34">
        <v>45</v>
      </c>
      <c r="E1090" s="38">
        <v>138.44</v>
      </c>
      <c r="F1090" s="39" t="s">
        <v>4</v>
      </c>
      <c r="G1090" s="40" t="s">
        <v>21</v>
      </c>
    </row>
    <row r="1091" spans="1:7">
      <c r="A1091" s="35">
        <v>44974</v>
      </c>
      <c r="B1091" s="36">
        <v>0.65631226851851854</v>
      </c>
      <c r="C1091" s="37" t="s">
        <v>20</v>
      </c>
      <c r="D1091" s="34">
        <v>83</v>
      </c>
      <c r="E1091" s="38">
        <v>138.46</v>
      </c>
      <c r="F1091" s="39" t="s">
        <v>4</v>
      </c>
      <c r="G1091" s="40" t="s">
        <v>21</v>
      </c>
    </row>
    <row r="1092" spans="1:7">
      <c r="A1092" s="35">
        <v>44974</v>
      </c>
      <c r="B1092" s="36">
        <v>0.65631226851851854</v>
      </c>
      <c r="C1092" s="37" t="s">
        <v>20</v>
      </c>
      <c r="D1092" s="34">
        <v>90</v>
      </c>
      <c r="E1092" s="38">
        <v>138.46</v>
      </c>
      <c r="F1092" s="39" t="s">
        <v>4</v>
      </c>
      <c r="G1092" s="40" t="s">
        <v>21</v>
      </c>
    </row>
    <row r="1093" spans="1:7">
      <c r="A1093" s="35">
        <v>44974</v>
      </c>
      <c r="B1093" s="36">
        <v>0.65631226851851854</v>
      </c>
      <c r="C1093" s="37" t="s">
        <v>20</v>
      </c>
      <c r="D1093" s="34">
        <v>55</v>
      </c>
      <c r="E1093" s="38">
        <v>138.44</v>
      </c>
      <c r="F1093" s="39" t="s">
        <v>4</v>
      </c>
      <c r="G1093" s="40" t="s">
        <v>21</v>
      </c>
    </row>
    <row r="1094" spans="1:7">
      <c r="A1094" s="35">
        <v>44974</v>
      </c>
      <c r="B1094" s="36">
        <v>0.65746898148148147</v>
      </c>
      <c r="C1094" s="37" t="s">
        <v>20</v>
      </c>
      <c r="D1094" s="34">
        <v>7</v>
      </c>
      <c r="E1094" s="38">
        <v>138.41999999999999</v>
      </c>
      <c r="F1094" s="39" t="s">
        <v>4</v>
      </c>
      <c r="G1094" s="40" t="s">
        <v>36</v>
      </c>
    </row>
    <row r="1095" spans="1:7">
      <c r="A1095" s="35">
        <v>44974</v>
      </c>
      <c r="B1095" s="36">
        <v>0.65746898148148147</v>
      </c>
      <c r="C1095" s="37" t="s">
        <v>20</v>
      </c>
      <c r="D1095" s="34">
        <v>93</v>
      </c>
      <c r="E1095" s="38">
        <v>138.41999999999999</v>
      </c>
      <c r="F1095" s="39" t="s">
        <v>4</v>
      </c>
      <c r="G1095" s="40" t="s">
        <v>36</v>
      </c>
    </row>
    <row r="1096" spans="1:7">
      <c r="A1096" s="35">
        <v>44974</v>
      </c>
      <c r="B1096" s="36">
        <v>0.65746898148148147</v>
      </c>
      <c r="C1096" s="37" t="s">
        <v>20</v>
      </c>
      <c r="D1096" s="34">
        <v>100</v>
      </c>
      <c r="E1096" s="38">
        <v>138.43</v>
      </c>
      <c r="F1096" s="39" t="s">
        <v>4</v>
      </c>
      <c r="G1096" s="40" t="s">
        <v>21</v>
      </c>
    </row>
    <row r="1097" spans="1:7">
      <c r="A1097" s="35">
        <v>44974</v>
      </c>
      <c r="B1097" s="36">
        <v>0.65756192129629631</v>
      </c>
      <c r="C1097" s="37" t="s">
        <v>20</v>
      </c>
      <c r="D1097" s="34">
        <v>100</v>
      </c>
      <c r="E1097" s="38">
        <v>138.37</v>
      </c>
      <c r="F1097" s="39" t="s">
        <v>4</v>
      </c>
      <c r="G1097" s="40" t="s">
        <v>21</v>
      </c>
    </row>
    <row r="1098" spans="1:7">
      <c r="A1098" s="35">
        <v>44974</v>
      </c>
      <c r="B1098" s="36">
        <v>0.65773414351851844</v>
      </c>
      <c r="C1098" s="37" t="s">
        <v>20</v>
      </c>
      <c r="D1098" s="34">
        <v>100</v>
      </c>
      <c r="E1098" s="38">
        <v>138.34</v>
      </c>
      <c r="F1098" s="39" t="s">
        <v>4</v>
      </c>
      <c r="G1098" s="40" t="s">
        <v>21</v>
      </c>
    </row>
    <row r="1099" spans="1:7">
      <c r="A1099" s="35">
        <v>44974</v>
      </c>
      <c r="B1099" s="36">
        <v>0.65875752314814817</v>
      </c>
      <c r="C1099" s="37" t="s">
        <v>20</v>
      </c>
      <c r="D1099" s="34">
        <v>10</v>
      </c>
      <c r="E1099" s="38">
        <v>138.43</v>
      </c>
      <c r="F1099" s="39" t="s">
        <v>4</v>
      </c>
      <c r="G1099" s="40" t="s">
        <v>21</v>
      </c>
    </row>
    <row r="1100" spans="1:7">
      <c r="A1100" s="35">
        <v>44974</v>
      </c>
      <c r="B1100" s="36">
        <v>0.65875752314814817</v>
      </c>
      <c r="C1100" s="37" t="s">
        <v>20</v>
      </c>
      <c r="D1100" s="34">
        <v>10</v>
      </c>
      <c r="E1100" s="38">
        <v>138.44</v>
      </c>
      <c r="F1100" s="39" t="s">
        <v>4</v>
      </c>
      <c r="G1100" s="40" t="s">
        <v>21</v>
      </c>
    </row>
    <row r="1101" spans="1:7">
      <c r="A1101" s="35">
        <v>44974</v>
      </c>
      <c r="B1101" s="36">
        <v>0.65875752314814817</v>
      </c>
      <c r="C1101" s="37" t="s">
        <v>20</v>
      </c>
      <c r="D1101" s="34">
        <v>10</v>
      </c>
      <c r="E1101" s="38">
        <v>138.44</v>
      </c>
      <c r="F1101" s="39" t="s">
        <v>4</v>
      </c>
      <c r="G1101" s="40" t="s">
        <v>21</v>
      </c>
    </row>
    <row r="1102" spans="1:7">
      <c r="A1102" s="35">
        <v>44974</v>
      </c>
      <c r="B1102" s="36">
        <v>0.65875752314814817</v>
      </c>
      <c r="C1102" s="37" t="s">
        <v>20</v>
      </c>
      <c r="D1102" s="34">
        <v>14</v>
      </c>
      <c r="E1102" s="38">
        <v>138.44</v>
      </c>
      <c r="F1102" s="39" t="s">
        <v>4</v>
      </c>
      <c r="G1102" s="40" t="s">
        <v>21</v>
      </c>
    </row>
    <row r="1103" spans="1:7">
      <c r="A1103" s="35">
        <v>44974</v>
      </c>
      <c r="B1103" s="36">
        <v>0.65875752314814817</v>
      </c>
      <c r="C1103" s="37" t="s">
        <v>20</v>
      </c>
      <c r="D1103" s="34">
        <v>15</v>
      </c>
      <c r="E1103" s="38">
        <v>138.4</v>
      </c>
      <c r="F1103" s="39" t="s">
        <v>4</v>
      </c>
      <c r="G1103" s="40" t="s">
        <v>21</v>
      </c>
    </row>
    <row r="1104" spans="1:7">
      <c r="A1104" s="35">
        <v>44974</v>
      </c>
      <c r="B1104" s="36">
        <v>0.65875752314814817</v>
      </c>
      <c r="C1104" s="37" t="s">
        <v>20</v>
      </c>
      <c r="D1104" s="34">
        <v>15</v>
      </c>
      <c r="E1104" s="38">
        <v>138.4</v>
      </c>
      <c r="F1104" s="39" t="s">
        <v>4</v>
      </c>
      <c r="G1104" s="40" t="s">
        <v>21</v>
      </c>
    </row>
    <row r="1105" spans="1:7">
      <c r="A1105" s="35">
        <v>44974</v>
      </c>
      <c r="B1105" s="36">
        <v>0.65875752314814817</v>
      </c>
      <c r="C1105" s="37" t="s">
        <v>20</v>
      </c>
      <c r="D1105" s="34">
        <v>15</v>
      </c>
      <c r="E1105" s="38">
        <v>138.43</v>
      </c>
      <c r="F1105" s="39" t="s">
        <v>4</v>
      </c>
      <c r="G1105" s="40" t="s">
        <v>21</v>
      </c>
    </row>
    <row r="1106" spans="1:7">
      <c r="A1106" s="35">
        <v>44974</v>
      </c>
      <c r="B1106" s="36">
        <v>0.65875752314814817</v>
      </c>
      <c r="C1106" s="37" t="s">
        <v>20</v>
      </c>
      <c r="D1106" s="34">
        <v>20</v>
      </c>
      <c r="E1106" s="38">
        <v>138.41999999999999</v>
      </c>
      <c r="F1106" s="39" t="s">
        <v>4</v>
      </c>
      <c r="G1106" s="40" t="s">
        <v>21</v>
      </c>
    </row>
    <row r="1107" spans="1:7">
      <c r="A1107" s="35">
        <v>44974</v>
      </c>
      <c r="B1107" s="36">
        <v>0.65875752314814817</v>
      </c>
      <c r="C1107" s="37" t="s">
        <v>20</v>
      </c>
      <c r="D1107" s="34">
        <v>24</v>
      </c>
      <c r="E1107" s="38">
        <v>138.44</v>
      </c>
      <c r="F1107" s="39" t="s">
        <v>4</v>
      </c>
      <c r="G1107" s="40" t="s">
        <v>21</v>
      </c>
    </row>
    <row r="1108" spans="1:7">
      <c r="A1108" s="35">
        <v>44974</v>
      </c>
      <c r="B1108" s="36">
        <v>0.65875752314814817</v>
      </c>
      <c r="C1108" s="37" t="s">
        <v>20</v>
      </c>
      <c r="D1108" s="34">
        <v>25</v>
      </c>
      <c r="E1108" s="38">
        <v>138.44</v>
      </c>
      <c r="F1108" s="39" t="s">
        <v>4</v>
      </c>
      <c r="G1108" s="40" t="s">
        <v>21</v>
      </c>
    </row>
    <row r="1109" spans="1:7">
      <c r="A1109" s="35">
        <v>44974</v>
      </c>
      <c r="B1109" s="36">
        <v>0.65875752314814817</v>
      </c>
      <c r="C1109" s="37" t="s">
        <v>20</v>
      </c>
      <c r="D1109" s="34">
        <v>100</v>
      </c>
      <c r="E1109" s="38">
        <v>138.41</v>
      </c>
      <c r="F1109" s="39" t="s">
        <v>4</v>
      </c>
      <c r="G1109" s="40" t="s">
        <v>21</v>
      </c>
    </row>
    <row r="1110" spans="1:7">
      <c r="A1110" s="35">
        <v>44974</v>
      </c>
      <c r="B1110" s="36">
        <v>0.65875752314814817</v>
      </c>
      <c r="C1110" s="37" t="s">
        <v>20</v>
      </c>
      <c r="D1110" s="34">
        <v>100</v>
      </c>
      <c r="E1110" s="38">
        <v>138.41</v>
      </c>
      <c r="F1110" s="39" t="s">
        <v>4</v>
      </c>
      <c r="G1110" s="40" t="s">
        <v>21</v>
      </c>
    </row>
    <row r="1111" spans="1:7">
      <c r="A1111" s="35">
        <v>44974</v>
      </c>
      <c r="B1111" s="36">
        <v>0.65875752314814817</v>
      </c>
      <c r="C1111" s="37" t="s">
        <v>20</v>
      </c>
      <c r="D1111" s="34">
        <v>100</v>
      </c>
      <c r="E1111" s="38">
        <v>138.43</v>
      </c>
      <c r="F1111" s="39" t="s">
        <v>4</v>
      </c>
      <c r="G1111" s="40" t="s">
        <v>21</v>
      </c>
    </row>
    <row r="1112" spans="1:7">
      <c r="A1112" s="35">
        <v>44974</v>
      </c>
      <c r="B1112" s="36">
        <v>0.65875752314814817</v>
      </c>
      <c r="C1112" s="37" t="s">
        <v>20</v>
      </c>
      <c r="D1112" s="34">
        <v>100</v>
      </c>
      <c r="E1112" s="38">
        <v>138.44</v>
      </c>
      <c r="F1112" s="39" t="s">
        <v>4</v>
      </c>
      <c r="G1112" s="40" t="s">
        <v>21</v>
      </c>
    </row>
    <row r="1113" spans="1:7">
      <c r="A1113" s="35">
        <v>44974</v>
      </c>
      <c r="B1113" s="36">
        <v>0.65875752314814817</v>
      </c>
      <c r="C1113" s="37" t="s">
        <v>20</v>
      </c>
      <c r="D1113" s="34">
        <v>143</v>
      </c>
      <c r="E1113" s="38">
        <v>138.44</v>
      </c>
      <c r="F1113" s="39" t="s">
        <v>4</v>
      </c>
      <c r="G1113" s="40" t="s">
        <v>21</v>
      </c>
    </row>
    <row r="1114" spans="1:7">
      <c r="A1114" s="35">
        <v>44974</v>
      </c>
      <c r="B1114" s="36">
        <v>0.65883634259259272</v>
      </c>
      <c r="C1114" s="37" t="s">
        <v>20</v>
      </c>
      <c r="D1114" s="34">
        <v>100</v>
      </c>
      <c r="E1114" s="38">
        <v>138.41499999999999</v>
      </c>
      <c r="F1114" s="39" t="s">
        <v>4</v>
      </c>
      <c r="G1114" s="40" t="s">
        <v>33</v>
      </c>
    </row>
    <row r="1115" spans="1:7">
      <c r="A1115" s="35">
        <v>44974</v>
      </c>
      <c r="B1115" s="36">
        <v>0.65883645833333337</v>
      </c>
      <c r="C1115" s="37" t="s">
        <v>20</v>
      </c>
      <c r="D1115" s="34">
        <v>5</v>
      </c>
      <c r="E1115" s="38">
        <v>138.41</v>
      </c>
      <c r="F1115" s="39" t="s">
        <v>4</v>
      </c>
      <c r="G1115" s="40" t="s">
        <v>5</v>
      </c>
    </row>
    <row r="1116" spans="1:7">
      <c r="A1116" s="35">
        <v>44974</v>
      </c>
      <c r="B1116" s="36">
        <v>0.65883645833333337</v>
      </c>
      <c r="C1116" s="37" t="s">
        <v>20</v>
      </c>
      <c r="D1116" s="34">
        <v>20</v>
      </c>
      <c r="E1116" s="38">
        <v>138.41</v>
      </c>
      <c r="F1116" s="39" t="s">
        <v>4</v>
      </c>
      <c r="G1116" s="40" t="s">
        <v>5</v>
      </c>
    </row>
    <row r="1117" spans="1:7">
      <c r="A1117" s="35">
        <v>44974</v>
      </c>
      <c r="B1117" s="36">
        <v>0.65883645833333337</v>
      </c>
      <c r="C1117" s="37" t="s">
        <v>20</v>
      </c>
      <c r="D1117" s="34">
        <v>33</v>
      </c>
      <c r="E1117" s="38">
        <v>138.41</v>
      </c>
      <c r="F1117" s="39" t="s">
        <v>4</v>
      </c>
      <c r="G1117" s="40" t="s">
        <v>5</v>
      </c>
    </row>
    <row r="1118" spans="1:7">
      <c r="A1118" s="35">
        <v>44974</v>
      </c>
      <c r="B1118" s="36">
        <v>0.65883645833333337</v>
      </c>
      <c r="C1118" s="37" t="s">
        <v>20</v>
      </c>
      <c r="D1118" s="34">
        <v>42</v>
      </c>
      <c r="E1118" s="38">
        <v>138.41</v>
      </c>
      <c r="F1118" s="39" t="s">
        <v>4</v>
      </c>
      <c r="G1118" s="40" t="s">
        <v>5</v>
      </c>
    </row>
    <row r="1119" spans="1:7">
      <c r="A1119" s="35">
        <v>44974</v>
      </c>
      <c r="B1119" s="36">
        <v>0.65914687500000002</v>
      </c>
      <c r="C1119" s="37" t="s">
        <v>20</v>
      </c>
      <c r="D1119" s="34">
        <v>200</v>
      </c>
      <c r="E1119" s="38">
        <v>138.46</v>
      </c>
      <c r="F1119" s="39" t="s">
        <v>4</v>
      </c>
      <c r="G1119" s="40" t="s">
        <v>21</v>
      </c>
    </row>
    <row r="1120" spans="1:7">
      <c r="A1120" s="35">
        <v>44974</v>
      </c>
      <c r="B1120" s="36">
        <v>0.65956354166666675</v>
      </c>
      <c r="C1120" s="37" t="s">
        <v>20</v>
      </c>
      <c r="D1120" s="34">
        <v>100</v>
      </c>
      <c r="E1120" s="38">
        <v>138.345</v>
      </c>
      <c r="F1120" s="39" t="s">
        <v>4</v>
      </c>
      <c r="G1120" s="40" t="s">
        <v>35</v>
      </c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8E9A-C5D9-4E00-8FA5-998F8FDA780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44973</v>
      </c>
      <c r="B5" s="36">
        <v>0.40852881944444452</v>
      </c>
      <c r="C5" s="37" t="s">
        <v>20</v>
      </c>
      <c r="D5" s="34">
        <v>40</v>
      </c>
      <c r="E5" s="38">
        <v>143.91999999999999</v>
      </c>
      <c r="F5" s="39" t="s">
        <v>4</v>
      </c>
      <c r="G5" s="40" t="s">
        <v>6</v>
      </c>
    </row>
    <row r="6" spans="1:7" ht="11.25" customHeight="1">
      <c r="A6" s="35">
        <v>44973</v>
      </c>
      <c r="B6" s="36">
        <v>0.40852881944444452</v>
      </c>
      <c r="C6" s="37" t="s">
        <v>20</v>
      </c>
      <c r="D6" s="34">
        <v>60</v>
      </c>
      <c r="E6" s="38">
        <v>143.91999999999999</v>
      </c>
      <c r="F6" s="39" t="s">
        <v>4</v>
      </c>
      <c r="G6" s="40" t="s">
        <v>6</v>
      </c>
    </row>
    <row r="7" spans="1:7" ht="12" customHeight="1">
      <c r="A7" s="35">
        <v>44973</v>
      </c>
      <c r="B7" s="36">
        <v>0.40852881944444452</v>
      </c>
      <c r="C7" s="37" t="s">
        <v>20</v>
      </c>
      <c r="D7" s="34">
        <v>30</v>
      </c>
      <c r="E7" s="38">
        <v>143.9</v>
      </c>
      <c r="F7" s="39" t="s">
        <v>4</v>
      </c>
      <c r="G7" s="40" t="s">
        <v>21</v>
      </c>
    </row>
    <row r="8" spans="1:7">
      <c r="A8" s="35">
        <v>44973</v>
      </c>
      <c r="B8" s="36">
        <v>0.40852881944444452</v>
      </c>
      <c r="C8" s="37" t="s">
        <v>20</v>
      </c>
      <c r="D8" s="34">
        <v>34</v>
      </c>
      <c r="E8" s="38">
        <v>143.9</v>
      </c>
      <c r="F8" s="39" t="s">
        <v>4</v>
      </c>
      <c r="G8" s="40" t="s">
        <v>21</v>
      </c>
    </row>
    <row r="9" spans="1:7">
      <c r="A9" s="35">
        <v>44973</v>
      </c>
      <c r="B9" s="36">
        <v>0.40852881944444452</v>
      </c>
      <c r="C9" s="37" t="s">
        <v>20</v>
      </c>
      <c r="D9" s="34">
        <v>36</v>
      </c>
      <c r="E9" s="38">
        <v>143.9</v>
      </c>
      <c r="F9" s="39" t="s">
        <v>4</v>
      </c>
      <c r="G9" s="40" t="s">
        <v>21</v>
      </c>
    </row>
    <row r="10" spans="1:7">
      <c r="A10" s="35">
        <v>44973</v>
      </c>
      <c r="B10" s="36">
        <v>0.40908738425925928</v>
      </c>
      <c r="C10" s="37" t="s">
        <v>20</v>
      </c>
      <c r="D10" s="34">
        <v>100</v>
      </c>
      <c r="E10" s="38">
        <v>143.80000000000001</v>
      </c>
      <c r="F10" s="39" t="s">
        <v>4</v>
      </c>
      <c r="G10" s="40" t="s">
        <v>21</v>
      </c>
    </row>
    <row r="11" spans="1:7">
      <c r="A11" s="35">
        <v>44973</v>
      </c>
      <c r="B11" s="36">
        <v>0.40935937499999997</v>
      </c>
      <c r="C11" s="37" t="s">
        <v>20</v>
      </c>
      <c r="D11" s="34">
        <v>100</v>
      </c>
      <c r="E11" s="38">
        <v>143.69</v>
      </c>
      <c r="F11" s="39" t="s">
        <v>4</v>
      </c>
      <c r="G11" s="40" t="s">
        <v>21</v>
      </c>
    </row>
    <row r="12" spans="1:7">
      <c r="A12" s="35">
        <v>44973</v>
      </c>
      <c r="B12" s="36">
        <v>0.41931122685185196</v>
      </c>
      <c r="C12" s="37" t="s">
        <v>20</v>
      </c>
      <c r="D12" s="34">
        <v>100</v>
      </c>
      <c r="E12" s="38">
        <v>143.97999999999999</v>
      </c>
      <c r="F12" s="39" t="s">
        <v>4</v>
      </c>
      <c r="G12" s="40" t="s">
        <v>21</v>
      </c>
    </row>
    <row r="13" spans="1:7">
      <c r="A13" s="35">
        <v>44973</v>
      </c>
      <c r="B13" s="36">
        <v>0.41931122685185196</v>
      </c>
      <c r="C13" s="37" t="s">
        <v>20</v>
      </c>
      <c r="D13" s="34">
        <v>100</v>
      </c>
      <c r="E13" s="38">
        <v>144</v>
      </c>
      <c r="F13" s="39" t="s">
        <v>4</v>
      </c>
      <c r="G13" s="40" t="s">
        <v>21</v>
      </c>
    </row>
    <row r="14" spans="1:7">
      <c r="A14" s="35">
        <v>44973</v>
      </c>
      <c r="B14" s="36">
        <v>0.42209224537037038</v>
      </c>
      <c r="C14" s="37" t="s">
        <v>20</v>
      </c>
      <c r="D14" s="34">
        <v>100</v>
      </c>
      <c r="E14" s="38">
        <v>143.66999999999999</v>
      </c>
      <c r="F14" s="39" t="s">
        <v>4</v>
      </c>
      <c r="G14" s="40" t="s">
        <v>6</v>
      </c>
    </row>
    <row r="15" spans="1:7">
      <c r="A15" s="35">
        <v>44973</v>
      </c>
      <c r="B15" s="36">
        <v>0.42209236111111115</v>
      </c>
      <c r="C15" s="37" t="s">
        <v>20</v>
      </c>
      <c r="D15" s="34">
        <v>49</v>
      </c>
      <c r="E15" s="38">
        <v>143.63</v>
      </c>
      <c r="F15" s="39" t="s">
        <v>4</v>
      </c>
      <c r="G15" s="40" t="s">
        <v>36</v>
      </c>
    </row>
    <row r="16" spans="1:7">
      <c r="A16" s="35">
        <v>44973</v>
      </c>
      <c r="B16" s="36">
        <v>0.42209236111111115</v>
      </c>
      <c r="C16" s="37" t="s">
        <v>20</v>
      </c>
      <c r="D16" s="34">
        <v>51</v>
      </c>
      <c r="E16" s="38">
        <v>143.63</v>
      </c>
      <c r="F16" s="39" t="s">
        <v>4</v>
      </c>
      <c r="G16" s="40" t="s">
        <v>36</v>
      </c>
    </row>
    <row r="17" spans="1:7">
      <c r="A17" s="35">
        <v>44973</v>
      </c>
      <c r="B17" s="36">
        <v>0.42209236111111115</v>
      </c>
      <c r="C17" s="37" t="s">
        <v>20</v>
      </c>
      <c r="D17" s="34">
        <v>100</v>
      </c>
      <c r="E17" s="38">
        <v>143.65</v>
      </c>
      <c r="F17" s="39" t="s">
        <v>4</v>
      </c>
      <c r="G17" s="40" t="s">
        <v>21</v>
      </c>
    </row>
    <row r="18" spans="1:7">
      <c r="A18" s="35">
        <v>44973</v>
      </c>
      <c r="B18" s="36">
        <v>0.42209247685185192</v>
      </c>
      <c r="C18" s="37" t="s">
        <v>20</v>
      </c>
      <c r="D18" s="34">
        <v>100</v>
      </c>
      <c r="E18" s="38">
        <v>143.57</v>
      </c>
      <c r="F18" s="39" t="s">
        <v>4</v>
      </c>
      <c r="G18" s="40" t="s">
        <v>5</v>
      </c>
    </row>
    <row r="19" spans="1:7">
      <c r="A19" s="35">
        <v>44973</v>
      </c>
      <c r="B19" s="36">
        <v>0.42368240740740748</v>
      </c>
      <c r="C19" s="37" t="s">
        <v>20</v>
      </c>
      <c r="D19" s="34">
        <v>100</v>
      </c>
      <c r="E19" s="38">
        <v>143.44</v>
      </c>
      <c r="F19" s="39" t="s">
        <v>4</v>
      </c>
      <c r="G19" s="40" t="s">
        <v>22</v>
      </c>
    </row>
    <row r="20" spans="1:7">
      <c r="A20" s="35">
        <v>44973</v>
      </c>
      <c r="B20" s="36">
        <v>0.42368240740740748</v>
      </c>
      <c r="C20" s="37" t="s">
        <v>20</v>
      </c>
      <c r="D20" s="34">
        <v>100</v>
      </c>
      <c r="E20" s="38">
        <v>143.44</v>
      </c>
      <c r="F20" s="39" t="s">
        <v>4</v>
      </c>
      <c r="G20" s="40" t="s">
        <v>21</v>
      </c>
    </row>
    <row r="21" spans="1:7">
      <c r="A21" s="35">
        <v>44973</v>
      </c>
      <c r="B21" s="36">
        <v>0.42368240740740748</v>
      </c>
      <c r="C21" s="37" t="s">
        <v>20</v>
      </c>
      <c r="D21" s="34">
        <v>100</v>
      </c>
      <c r="E21" s="38">
        <v>143.44</v>
      </c>
      <c r="F21" s="39" t="s">
        <v>4</v>
      </c>
      <c r="G21" s="40" t="s">
        <v>21</v>
      </c>
    </row>
    <row r="22" spans="1:7">
      <c r="A22" s="35">
        <v>44973</v>
      </c>
      <c r="B22" s="36">
        <v>0.42368240740740748</v>
      </c>
      <c r="C22" s="37" t="s">
        <v>20</v>
      </c>
      <c r="D22" s="34">
        <v>100</v>
      </c>
      <c r="E22" s="38">
        <v>143.44999999999999</v>
      </c>
      <c r="F22" s="39" t="s">
        <v>4</v>
      </c>
      <c r="G22" s="40" t="s">
        <v>21</v>
      </c>
    </row>
    <row r="23" spans="1:7">
      <c r="A23" s="35">
        <v>44973</v>
      </c>
      <c r="B23" s="36">
        <v>0.42368252314814825</v>
      </c>
      <c r="C23" s="37" t="s">
        <v>20</v>
      </c>
      <c r="D23" s="34">
        <v>90</v>
      </c>
      <c r="E23" s="38">
        <v>143.43</v>
      </c>
      <c r="F23" s="39" t="s">
        <v>4</v>
      </c>
      <c r="G23" s="40" t="s">
        <v>21</v>
      </c>
    </row>
    <row r="24" spans="1:7">
      <c r="A24" s="35">
        <v>44973</v>
      </c>
      <c r="B24" s="36">
        <v>0.42510671296296298</v>
      </c>
      <c r="C24" s="37" t="s">
        <v>20</v>
      </c>
      <c r="D24" s="34">
        <v>48</v>
      </c>
      <c r="E24" s="38">
        <v>143.57</v>
      </c>
      <c r="F24" s="39" t="s">
        <v>4</v>
      </c>
      <c r="G24" s="40" t="s">
        <v>36</v>
      </c>
    </row>
    <row r="25" spans="1:7">
      <c r="A25" s="35">
        <v>44973</v>
      </c>
      <c r="B25" s="36">
        <v>0.42510671296296298</v>
      </c>
      <c r="C25" s="37" t="s">
        <v>20</v>
      </c>
      <c r="D25" s="34">
        <v>52</v>
      </c>
      <c r="E25" s="38">
        <v>143.57</v>
      </c>
      <c r="F25" s="39" t="s">
        <v>4</v>
      </c>
      <c r="G25" s="40" t="s">
        <v>36</v>
      </c>
    </row>
    <row r="26" spans="1:7">
      <c r="A26" s="35">
        <v>44973</v>
      </c>
      <c r="B26" s="36">
        <v>0.42510671296296298</v>
      </c>
      <c r="C26" s="37" t="s">
        <v>20</v>
      </c>
      <c r="D26" s="34">
        <v>100</v>
      </c>
      <c r="E26" s="38">
        <v>143.49</v>
      </c>
      <c r="F26" s="39" t="s">
        <v>4</v>
      </c>
      <c r="G26" s="40" t="s">
        <v>21</v>
      </c>
    </row>
    <row r="27" spans="1:7">
      <c r="A27" s="35">
        <v>44973</v>
      </c>
      <c r="B27" s="36">
        <v>0.42587199074074078</v>
      </c>
      <c r="C27" s="37" t="s">
        <v>20</v>
      </c>
      <c r="D27" s="34">
        <v>35</v>
      </c>
      <c r="E27" s="38">
        <v>143.69999999999999</v>
      </c>
      <c r="F27" s="39" t="s">
        <v>4</v>
      </c>
      <c r="G27" s="40" t="s">
        <v>21</v>
      </c>
    </row>
    <row r="28" spans="1:7">
      <c r="A28" s="35">
        <v>44973</v>
      </c>
      <c r="B28" s="36">
        <v>0.42587199074074078</v>
      </c>
      <c r="C28" s="37" t="s">
        <v>20</v>
      </c>
      <c r="D28" s="34">
        <v>35</v>
      </c>
      <c r="E28" s="38">
        <v>143.69999999999999</v>
      </c>
      <c r="F28" s="39" t="s">
        <v>4</v>
      </c>
      <c r="G28" s="40" t="s">
        <v>21</v>
      </c>
    </row>
    <row r="29" spans="1:7">
      <c r="A29" s="35">
        <v>44973</v>
      </c>
      <c r="B29" s="36">
        <v>0.42587199074074078</v>
      </c>
      <c r="C29" s="37" t="s">
        <v>20</v>
      </c>
      <c r="D29" s="34">
        <v>35</v>
      </c>
      <c r="E29" s="38">
        <v>143.71</v>
      </c>
      <c r="F29" s="39" t="s">
        <v>4</v>
      </c>
      <c r="G29" s="40" t="s">
        <v>21</v>
      </c>
    </row>
    <row r="30" spans="1:7">
      <c r="A30" s="35">
        <v>44973</v>
      </c>
      <c r="B30" s="36">
        <v>0.42587199074074078</v>
      </c>
      <c r="C30" s="37" t="s">
        <v>20</v>
      </c>
      <c r="D30" s="34">
        <v>65</v>
      </c>
      <c r="E30" s="38">
        <v>143.69999999999999</v>
      </c>
      <c r="F30" s="39" t="s">
        <v>4</v>
      </c>
      <c r="G30" s="40" t="s">
        <v>21</v>
      </c>
    </row>
    <row r="31" spans="1:7">
      <c r="A31" s="35">
        <v>44973</v>
      </c>
      <c r="B31" s="36">
        <v>0.42587199074074078</v>
      </c>
      <c r="C31" s="37" t="s">
        <v>20</v>
      </c>
      <c r="D31" s="34">
        <v>65</v>
      </c>
      <c r="E31" s="38">
        <v>143.71</v>
      </c>
      <c r="F31" s="39" t="s">
        <v>4</v>
      </c>
      <c r="G31" s="40" t="s">
        <v>21</v>
      </c>
    </row>
    <row r="32" spans="1:7">
      <c r="A32" s="35">
        <v>44973</v>
      </c>
      <c r="B32" s="36">
        <v>0.42587199074074078</v>
      </c>
      <c r="C32" s="37" t="s">
        <v>20</v>
      </c>
      <c r="D32" s="34">
        <v>100</v>
      </c>
      <c r="E32" s="38">
        <v>143.71</v>
      </c>
      <c r="F32" s="39" t="s">
        <v>4</v>
      </c>
      <c r="G32" s="40" t="s">
        <v>21</v>
      </c>
    </row>
    <row r="33" spans="1:7">
      <c r="A33" s="35">
        <v>44973</v>
      </c>
      <c r="B33" s="36">
        <v>0.42587199074074078</v>
      </c>
      <c r="C33" s="37" t="s">
        <v>20</v>
      </c>
      <c r="D33" s="34">
        <v>100</v>
      </c>
      <c r="E33" s="38">
        <v>143.71</v>
      </c>
      <c r="F33" s="39" t="s">
        <v>4</v>
      </c>
      <c r="G33" s="40" t="s">
        <v>21</v>
      </c>
    </row>
    <row r="34" spans="1:7">
      <c r="A34" s="35">
        <v>44973</v>
      </c>
      <c r="B34" s="36">
        <v>0.42587199074074078</v>
      </c>
      <c r="C34" s="37" t="s">
        <v>20</v>
      </c>
      <c r="D34" s="34">
        <v>11</v>
      </c>
      <c r="E34" s="38">
        <v>143.69999999999999</v>
      </c>
      <c r="F34" s="39" t="s">
        <v>4</v>
      </c>
      <c r="G34" s="40" t="s">
        <v>21</v>
      </c>
    </row>
    <row r="35" spans="1:7">
      <c r="A35" s="35">
        <v>44973</v>
      </c>
      <c r="B35" s="36">
        <v>0.42587199074074078</v>
      </c>
      <c r="C35" s="37" t="s">
        <v>20</v>
      </c>
      <c r="D35" s="34">
        <v>12</v>
      </c>
      <c r="E35" s="38">
        <v>143.69999999999999</v>
      </c>
      <c r="F35" s="39" t="s">
        <v>4</v>
      </c>
      <c r="G35" s="40" t="s">
        <v>21</v>
      </c>
    </row>
    <row r="36" spans="1:7">
      <c r="A36" s="35">
        <v>44973</v>
      </c>
      <c r="B36" s="36">
        <v>0.42587199074074078</v>
      </c>
      <c r="C36" s="37" t="s">
        <v>20</v>
      </c>
      <c r="D36" s="34">
        <v>15</v>
      </c>
      <c r="E36" s="38">
        <v>143.69</v>
      </c>
      <c r="F36" s="39" t="s">
        <v>4</v>
      </c>
      <c r="G36" s="40" t="s">
        <v>21</v>
      </c>
    </row>
    <row r="37" spans="1:7">
      <c r="A37" s="35">
        <v>44973</v>
      </c>
      <c r="B37" s="36">
        <v>0.42587199074074078</v>
      </c>
      <c r="C37" s="37" t="s">
        <v>20</v>
      </c>
      <c r="D37" s="34">
        <v>29</v>
      </c>
      <c r="E37" s="38">
        <v>143.69</v>
      </c>
      <c r="F37" s="39" t="s">
        <v>4</v>
      </c>
      <c r="G37" s="40" t="s">
        <v>21</v>
      </c>
    </row>
    <row r="38" spans="1:7">
      <c r="A38" s="35">
        <v>44973</v>
      </c>
      <c r="B38" s="36">
        <v>0.42587199074074078</v>
      </c>
      <c r="C38" s="37" t="s">
        <v>20</v>
      </c>
      <c r="D38" s="34">
        <v>42</v>
      </c>
      <c r="E38" s="38">
        <v>143.69999999999999</v>
      </c>
      <c r="F38" s="39" t="s">
        <v>4</v>
      </c>
      <c r="G38" s="40" t="s">
        <v>21</v>
      </c>
    </row>
    <row r="39" spans="1:7">
      <c r="A39" s="35">
        <v>44973</v>
      </c>
      <c r="B39" s="36">
        <v>0.42587199074074078</v>
      </c>
      <c r="C39" s="37" t="s">
        <v>20</v>
      </c>
      <c r="D39" s="34">
        <v>44</v>
      </c>
      <c r="E39" s="38">
        <v>143.69</v>
      </c>
      <c r="F39" s="39" t="s">
        <v>4</v>
      </c>
      <c r="G39" s="40" t="s">
        <v>21</v>
      </c>
    </row>
    <row r="40" spans="1:7">
      <c r="A40" s="35">
        <v>44973</v>
      </c>
      <c r="B40" s="36">
        <v>0.42587199074074078</v>
      </c>
      <c r="C40" s="37" t="s">
        <v>20</v>
      </c>
      <c r="D40" s="34">
        <v>44</v>
      </c>
      <c r="E40" s="38">
        <v>143.69</v>
      </c>
      <c r="F40" s="39" t="s">
        <v>4</v>
      </c>
      <c r="G40" s="40" t="s">
        <v>21</v>
      </c>
    </row>
    <row r="41" spans="1:7">
      <c r="A41" s="35">
        <v>44973</v>
      </c>
      <c r="B41" s="36">
        <v>0.42587199074074078</v>
      </c>
      <c r="C41" s="37" t="s">
        <v>20</v>
      </c>
      <c r="D41" s="34">
        <v>56</v>
      </c>
      <c r="E41" s="38">
        <v>143.69</v>
      </c>
      <c r="F41" s="39" t="s">
        <v>4</v>
      </c>
      <c r="G41" s="40" t="s">
        <v>21</v>
      </c>
    </row>
    <row r="42" spans="1:7">
      <c r="A42" s="35">
        <v>44973</v>
      </c>
      <c r="B42" s="36">
        <v>0.42587199074074078</v>
      </c>
      <c r="C42" s="37" t="s">
        <v>20</v>
      </c>
      <c r="D42" s="34">
        <v>56</v>
      </c>
      <c r="E42" s="38">
        <v>143.69</v>
      </c>
      <c r="F42" s="39" t="s">
        <v>4</v>
      </c>
      <c r="G42" s="40" t="s">
        <v>21</v>
      </c>
    </row>
    <row r="43" spans="1:7">
      <c r="A43" s="35">
        <v>44973</v>
      </c>
      <c r="B43" s="36">
        <v>0.42587199074074078</v>
      </c>
      <c r="C43" s="37" t="s">
        <v>20</v>
      </c>
      <c r="D43" s="34">
        <v>56</v>
      </c>
      <c r="E43" s="38">
        <v>143.69</v>
      </c>
      <c r="F43" s="39" t="s">
        <v>4</v>
      </c>
      <c r="G43" s="40" t="s">
        <v>21</v>
      </c>
    </row>
    <row r="44" spans="1:7">
      <c r="A44" s="35">
        <v>44973</v>
      </c>
      <c r="B44" s="36">
        <v>0.4259729166666667</v>
      </c>
      <c r="C44" s="37" t="s">
        <v>20</v>
      </c>
      <c r="D44" s="34">
        <v>4</v>
      </c>
      <c r="E44" s="38">
        <v>143.69</v>
      </c>
      <c r="F44" s="39" t="s">
        <v>4</v>
      </c>
      <c r="G44" s="40" t="s">
        <v>21</v>
      </c>
    </row>
    <row r="45" spans="1:7">
      <c r="A45" s="35">
        <v>44973</v>
      </c>
      <c r="B45" s="36">
        <v>0.4259729166666667</v>
      </c>
      <c r="C45" s="37" t="s">
        <v>20</v>
      </c>
      <c r="D45" s="34">
        <v>10</v>
      </c>
      <c r="E45" s="38">
        <v>143.69</v>
      </c>
      <c r="F45" s="39" t="s">
        <v>4</v>
      </c>
      <c r="G45" s="40" t="s">
        <v>21</v>
      </c>
    </row>
    <row r="46" spans="1:7">
      <c r="A46" s="35">
        <v>44973</v>
      </c>
      <c r="B46" s="36">
        <v>0.4259729166666667</v>
      </c>
      <c r="C46" s="37" t="s">
        <v>20</v>
      </c>
      <c r="D46" s="34">
        <v>86</v>
      </c>
      <c r="E46" s="38">
        <v>143.69</v>
      </c>
      <c r="F46" s="39" t="s">
        <v>4</v>
      </c>
      <c r="G46" s="40" t="s">
        <v>21</v>
      </c>
    </row>
    <row r="47" spans="1:7">
      <c r="A47" s="35">
        <v>44973</v>
      </c>
      <c r="B47" s="36">
        <v>0.42678553240740746</v>
      </c>
      <c r="C47" s="37" t="s">
        <v>20</v>
      </c>
      <c r="D47" s="34">
        <v>6</v>
      </c>
      <c r="E47" s="38">
        <v>143.72</v>
      </c>
      <c r="F47" s="39" t="s">
        <v>4</v>
      </c>
      <c r="G47" s="40" t="s">
        <v>22</v>
      </c>
    </row>
    <row r="48" spans="1:7">
      <c r="A48" s="35">
        <v>44973</v>
      </c>
      <c r="B48" s="36">
        <v>0.42678553240740746</v>
      </c>
      <c r="C48" s="37" t="s">
        <v>20</v>
      </c>
      <c r="D48" s="34">
        <v>94</v>
      </c>
      <c r="E48" s="38">
        <v>143.72</v>
      </c>
      <c r="F48" s="39" t="s">
        <v>4</v>
      </c>
      <c r="G48" s="40" t="s">
        <v>22</v>
      </c>
    </row>
    <row r="49" spans="1:7">
      <c r="A49" s="35">
        <v>44973</v>
      </c>
      <c r="B49" s="36">
        <v>0.42678553240740746</v>
      </c>
      <c r="C49" s="37" t="s">
        <v>20</v>
      </c>
      <c r="D49" s="34">
        <v>6</v>
      </c>
      <c r="E49" s="38">
        <v>143.72</v>
      </c>
      <c r="F49" s="39" t="s">
        <v>4</v>
      </c>
      <c r="G49" s="40" t="s">
        <v>21</v>
      </c>
    </row>
    <row r="50" spans="1:7">
      <c r="A50" s="35">
        <v>44973</v>
      </c>
      <c r="B50" s="36">
        <v>0.42678553240740746</v>
      </c>
      <c r="C50" s="37" t="s">
        <v>20</v>
      </c>
      <c r="D50" s="34">
        <v>30</v>
      </c>
      <c r="E50" s="38">
        <v>143.72</v>
      </c>
      <c r="F50" s="39" t="s">
        <v>4</v>
      </c>
      <c r="G50" s="40" t="s">
        <v>21</v>
      </c>
    </row>
    <row r="51" spans="1:7">
      <c r="A51" s="35">
        <v>44973</v>
      </c>
      <c r="B51" s="36">
        <v>0.42678553240740746</v>
      </c>
      <c r="C51" s="37" t="s">
        <v>20</v>
      </c>
      <c r="D51" s="34">
        <v>30</v>
      </c>
      <c r="E51" s="38">
        <v>143.72</v>
      </c>
      <c r="F51" s="39" t="s">
        <v>4</v>
      </c>
      <c r="G51" s="40" t="s">
        <v>21</v>
      </c>
    </row>
    <row r="52" spans="1:7">
      <c r="A52" s="35">
        <v>44973</v>
      </c>
      <c r="B52" s="36">
        <v>0.42678553240740746</v>
      </c>
      <c r="C52" s="37" t="s">
        <v>20</v>
      </c>
      <c r="D52" s="34">
        <v>40</v>
      </c>
      <c r="E52" s="38">
        <v>143.72999999999999</v>
      </c>
      <c r="F52" s="39" t="s">
        <v>4</v>
      </c>
      <c r="G52" s="40" t="s">
        <v>21</v>
      </c>
    </row>
    <row r="53" spans="1:7">
      <c r="A53" s="35">
        <v>44973</v>
      </c>
      <c r="B53" s="36">
        <v>0.42678553240740746</v>
      </c>
      <c r="C53" s="37" t="s">
        <v>20</v>
      </c>
      <c r="D53" s="34">
        <v>60</v>
      </c>
      <c r="E53" s="38">
        <v>143.72999999999999</v>
      </c>
      <c r="F53" s="39" t="s">
        <v>4</v>
      </c>
      <c r="G53" s="40" t="s">
        <v>21</v>
      </c>
    </row>
    <row r="54" spans="1:7">
      <c r="A54" s="35">
        <v>44973</v>
      </c>
      <c r="B54" s="36">
        <v>0.42678553240740746</v>
      </c>
      <c r="C54" s="37" t="s">
        <v>20</v>
      </c>
      <c r="D54" s="34">
        <v>70</v>
      </c>
      <c r="E54" s="38">
        <v>143.72</v>
      </c>
      <c r="F54" s="39" t="s">
        <v>4</v>
      </c>
      <c r="G54" s="40" t="s">
        <v>21</v>
      </c>
    </row>
    <row r="55" spans="1:7">
      <c r="A55" s="35">
        <v>44973</v>
      </c>
      <c r="B55" s="36">
        <v>0.42678553240740746</v>
      </c>
      <c r="C55" s="37" t="s">
        <v>20</v>
      </c>
      <c r="D55" s="34">
        <v>70</v>
      </c>
      <c r="E55" s="38">
        <v>143.72</v>
      </c>
      <c r="F55" s="39" t="s">
        <v>4</v>
      </c>
      <c r="G55" s="40" t="s">
        <v>21</v>
      </c>
    </row>
    <row r="56" spans="1:7">
      <c r="A56" s="35">
        <v>44973</v>
      </c>
      <c r="B56" s="36">
        <v>0.42678553240740746</v>
      </c>
      <c r="C56" s="37" t="s">
        <v>20</v>
      </c>
      <c r="D56" s="34">
        <v>94</v>
      </c>
      <c r="E56" s="38">
        <v>143.72</v>
      </c>
      <c r="F56" s="39" t="s">
        <v>4</v>
      </c>
      <c r="G56" s="40" t="s">
        <v>21</v>
      </c>
    </row>
    <row r="57" spans="1:7">
      <c r="A57" s="35">
        <v>44973</v>
      </c>
      <c r="B57" s="36">
        <v>0.42678553240740746</v>
      </c>
      <c r="C57" s="37" t="s">
        <v>20</v>
      </c>
      <c r="D57" s="34">
        <v>96</v>
      </c>
      <c r="E57" s="38">
        <v>143.71</v>
      </c>
      <c r="F57" s="39" t="s">
        <v>4</v>
      </c>
      <c r="G57" s="40" t="s">
        <v>21</v>
      </c>
    </row>
    <row r="58" spans="1:7">
      <c r="A58" s="35">
        <v>44973</v>
      </c>
      <c r="B58" s="36">
        <v>0.42678553240740746</v>
      </c>
      <c r="C58" s="37" t="s">
        <v>20</v>
      </c>
      <c r="D58" s="34">
        <v>100</v>
      </c>
      <c r="E58" s="38">
        <v>143.72999999999999</v>
      </c>
      <c r="F58" s="39" t="s">
        <v>4</v>
      </c>
      <c r="G58" s="40" t="s">
        <v>21</v>
      </c>
    </row>
    <row r="59" spans="1:7">
      <c r="A59" s="35">
        <v>44973</v>
      </c>
      <c r="B59" s="36">
        <v>0.42698923611111117</v>
      </c>
      <c r="C59" s="37" t="s">
        <v>20</v>
      </c>
      <c r="D59" s="34">
        <v>4</v>
      </c>
      <c r="E59" s="38">
        <v>143.71</v>
      </c>
      <c r="F59" s="39" t="s">
        <v>4</v>
      </c>
      <c r="G59" s="40" t="s">
        <v>21</v>
      </c>
    </row>
    <row r="60" spans="1:7">
      <c r="A60" s="35">
        <v>44973</v>
      </c>
      <c r="B60" s="36">
        <v>0.42698923611111117</v>
      </c>
      <c r="C60" s="37" t="s">
        <v>20</v>
      </c>
      <c r="D60" s="34">
        <v>10</v>
      </c>
      <c r="E60" s="38">
        <v>143.71</v>
      </c>
      <c r="F60" s="39" t="s">
        <v>4</v>
      </c>
      <c r="G60" s="40" t="s">
        <v>21</v>
      </c>
    </row>
    <row r="61" spans="1:7">
      <c r="A61" s="35">
        <v>44973</v>
      </c>
      <c r="B61" s="36">
        <v>0.42698923611111117</v>
      </c>
      <c r="C61" s="37" t="s">
        <v>20</v>
      </c>
      <c r="D61" s="34">
        <v>90</v>
      </c>
      <c r="E61" s="38">
        <v>143.71</v>
      </c>
      <c r="F61" s="39" t="s">
        <v>4</v>
      </c>
      <c r="G61" s="40" t="s">
        <v>21</v>
      </c>
    </row>
    <row r="62" spans="1:7">
      <c r="A62" s="35">
        <v>44973</v>
      </c>
      <c r="B62" s="36">
        <v>0.42698923611111117</v>
      </c>
      <c r="C62" s="37" t="s">
        <v>20</v>
      </c>
      <c r="D62" s="34">
        <v>96</v>
      </c>
      <c r="E62" s="38">
        <v>143.69999999999999</v>
      </c>
      <c r="F62" s="39" t="s">
        <v>4</v>
      </c>
      <c r="G62" s="40" t="s">
        <v>21</v>
      </c>
    </row>
    <row r="63" spans="1:7">
      <c r="A63" s="35">
        <v>44973</v>
      </c>
      <c r="B63" s="36">
        <v>0.42699444444444445</v>
      </c>
      <c r="C63" s="37" t="s">
        <v>20</v>
      </c>
      <c r="D63" s="34">
        <v>100</v>
      </c>
      <c r="E63" s="38">
        <v>143.54</v>
      </c>
      <c r="F63" s="39" t="s">
        <v>4</v>
      </c>
      <c r="G63" s="40" t="s">
        <v>21</v>
      </c>
    </row>
    <row r="64" spans="1:7">
      <c r="A64" s="35">
        <v>44973</v>
      </c>
      <c r="B64" s="36">
        <v>0.42699444444444445</v>
      </c>
      <c r="C64" s="37" t="s">
        <v>20</v>
      </c>
      <c r="D64" s="34">
        <v>100</v>
      </c>
      <c r="E64" s="38">
        <v>143.56</v>
      </c>
      <c r="F64" s="39" t="s">
        <v>4</v>
      </c>
      <c r="G64" s="40" t="s">
        <v>21</v>
      </c>
    </row>
    <row r="65" spans="1:7">
      <c r="A65" s="35">
        <v>44973</v>
      </c>
      <c r="B65" s="36">
        <v>0.42699537037037039</v>
      </c>
      <c r="C65" s="37" t="s">
        <v>20</v>
      </c>
      <c r="D65" s="34">
        <v>2</v>
      </c>
      <c r="E65" s="38">
        <v>143.54</v>
      </c>
      <c r="F65" s="39" t="s">
        <v>4</v>
      </c>
      <c r="G65" s="40" t="s">
        <v>21</v>
      </c>
    </row>
    <row r="66" spans="1:7">
      <c r="A66" s="35">
        <v>44973</v>
      </c>
      <c r="B66" s="36">
        <v>0.42699537037037039</v>
      </c>
      <c r="C66" s="37" t="s">
        <v>20</v>
      </c>
      <c r="D66" s="34">
        <v>98</v>
      </c>
      <c r="E66" s="38">
        <v>143.54</v>
      </c>
      <c r="F66" s="39" t="s">
        <v>4</v>
      </c>
      <c r="G66" s="40" t="s">
        <v>21</v>
      </c>
    </row>
    <row r="67" spans="1:7">
      <c r="A67" s="35">
        <v>44973</v>
      </c>
      <c r="B67" s="36">
        <v>0.42699537037037039</v>
      </c>
      <c r="C67" s="37" t="s">
        <v>20</v>
      </c>
      <c r="D67" s="34">
        <v>100</v>
      </c>
      <c r="E67" s="38">
        <v>143.54</v>
      </c>
      <c r="F67" s="39" t="s">
        <v>4</v>
      </c>
      <c r="G67" s="40" t="s">
        <v>21</v>
      </c>
    </row>
    <row r="68" spans="1:7">
      <c r="A68" s="35">
        <v>44973</v>
      </c>
      <c r="B68" s="36">
        <v>0.42729131944444454</v>
      </c>
      <c r="C68" s="37" t="s">
        <v>20</v>
      </c>
      <c r="D68" s="34">
        <v>100</v>
      </c>
      <c r="E68" s="38">
        <v>143</v>
      </c>
      <c r="F68" s="39" t="s">
        <v>4</v>
      </c>
      <c r="G68" s="40" t="s">
        <v>32</v>
      </c>
    </row>
    <row r="69" spans="1:7">
      <c r="A69" s="35">
        <v>44973</v>
      </c>
      <c r="B69" s="36">
        <v>0.4299291666666667</v>
      </c>
      <c r="C69" s="37" t="s">
        <v>20</v>
      </c>
      <c r="D69" s="34">
        <v>4</v>
      </c>
      <c r="E69" s="38">
        <v>143.44</v>
      </c>
      <c r="F69" s="39" t="s">
        <v>4</v>
      </c>
      <c r="G69" s="40" t="s">
        <v>32</v>
      </c>
    </row>
    <row r="70" spans="1:7">
      <c r="A70" s="35">
        <v>44973</v>
      </c>
      <c r="B70" s="36">
        <v>0.4299291666666667</v>
      </c>
      <c r="C70" s="37" t="s">
        <v>20</v>
      </c>
      <c r="D70" s="34">
        <v>17</v>
      </c>
      <c r="E70" s="38">
        <v>143.46</v>
      </c>
      <c r="F70" s="39" t="s">
        <v>4</v>
      </c>
      <c r="G70" s="40" t="s">
        <v>21</v>
      </c>
    </row>
    <row r="71" spans="1:7">
      <c r="A71" s="35">
        <v>44973</v>
      </c>
      <c r="B71" s="36">
        <v>0.4299291666666667</v>
      </c>
      <c r="C71" s="37" t="s">
        <v>20</v>
      </c>
      <c r="D71" s="34">
        <v>83</v>
      </c>
      <c r="E71" s="38">
        <v>143.46</v>
      </c>
      <c r="F71" s="39" t="s">
        <v>4</v>
      </c>
      <c r="G71" s="40" t="s">
        <v>21</v>
      </c>
    </row>
    <row r="72" spans="1:7">
      <c r="A72" s="35">
        <v>44973</v>
      </c>
      <c r="B72" s="36">
        <v>0.4299291666666667</v>
      </c>
      <c r="C72" s="37" t="s">
        <v>20</v>
      </c>
      <c r="D72" s="34">
        <v>90</v>
      </c>
      <c r="E72" s="38">
        <v>143.44999999999999</v>
      </c>
      <c r="F72" s="39" t="s">
        <v>4</v>
      </c>
      <c r="G72" s="40" t="s">
        <v>21</v>
      </c>
    </row>
    <row r="73" spans="1:7">
      <c r="A73" s="35">
        <v>44973</v>
      </c>
      <c r="B73" s="36">
        <v>0.4299291666666667</v>
      </c>
      <c r="C73" s="37" t="s">
        <v>20</v>
      </c>
      <c r="D73" s="34">
        <v>100</v>
      </c>
      <c r="E73" s="38">
        <v>143.44999999999999</v>
      </c>
      <c r="F73" s="39" t="s">
        <v>4</v>
      </c>
      <c r="G73" s="40" t="s">
        <v>21</v>
      </c>
    </row>
    <row r="74" spans="1:7">
      <c r="A74" s="35">
        <v>44973</v>
      </c>
      <c r="B74" s="36">
        <v>0.4299291666666667</v>
      </c>
      <c r="C74" s="37" t="s">
        <v>20</v>
      </c>
      <c r="D74" s="34">
        <v>100</v>
      </c>
      <c r="E74" s="38">
        <v>143.46</v>
      </c>
      <c r="F74" s="39" t="s">
        <v>4</v>
      </c>
      <c r="G74" s="40" t="s">
        <v>21</v>
      </c>
    </row>
    <row r="75" spans="1:7">
      <c r="A75" s="35">
        <v>44973</v>
      </c>
      <c r="B75" s="36">
        <v>0.4299291666666667</v>
      </c>
      <c r="C75" s="37" t="s">
        <v>20</v>
      </c>
      <c r="D75" s="34">
        <v>10</v>
      </c>
      <c r="E75" s="38">
        <v>143.44999999999999</v>
      </c>
      <c r="F75" s="39" t="s">
        <v>4</v>
      </c>
      <c r="G75" s="40" t="s">
        <v>21</v>
      </c>
    </row>
    <row r="76" spans="1:7">
      <c r="A76" s="35">
        <v>44973</v>
      </c>
      <c r="B76" s="36">
        <v>0.42996053240740739</v>
      </c>
      <c r="C76" s="37" t="s">
        <v>20</v>
      </c>
      <c r="D76" s="34">
        <v>100</v>
      </c>
      <c r="E76" s="38">
        <v>143.44</v>
      </c>
      <c r="F76" s="39" t="s">
        <v>4</v>
      </c>
      <c r="G76" s="40" t="s">
        <v>32</v>
      </c>
    </row>
    <row r="77" spans="1:7">
      <c r="A77" s="35">
        <v>44973</v>
      </c>
      <c r="B77" s="36">
        <v>0.43008576388888886</v>
      </c>
      <c r="C77" s="37" t="s">
        <v>20</v>
      </c>
      <c r="D77" s="34">
        <v>2</v>
      </c>
      <c r="E77" s="38">
        <v>143.44</v>
      </c>
      <c r="F77" s="39" t="s">
        <v>4</v>
      </c>
      <c r="G77" s="40" t="s">
        <v>32</v>
      </c>
    </row>
    <row r="78" spans="1:7">
      <c r="A78" s="35">
        <v>44973</v>
      </c>
      <c r="B78" s="36">
        <v>0.43050763888888888</v>
      </c>
      <c r="C78" s="37" t="s">
        <v>20</v>
      </c>
      <c r="D78" s="34">
        <v>100</v>
      </c>
      <c r="E78" s="38">
        <v>143.66999999999999</v>
      </c>
      <c r="F78" s="39" t="s">
        <v>4</v>
      </c>
      <c r="G78" s="40" t="s">
        <v>5</v>
      </c>
    </row>
    <row r="79" spans="1:7">
      <c r="A79" s="35">
        <v>44973</v>
      </c>
      <c r="B79" s="36">
        <v>0.43050763888888888</v>
      </c>
      <c r="C79" s="37" t="s">
        <v>20</v>
      </c>
      <c r="D79" s="34">
        <v>100</v>
      </c>
      <c r="E79" s="38">
        <v>143.66999999999999</v>
      </c>
      <c r="F79" s="39" t="s">
        <v>4</v>
      </c>
      <c r="G79" s="40" t="s">
        <v>5</v>
      </c>
    </row>
    <row r="80" spans="1:7">
      <c r="A80" s="35">
        <v>44973</v>
      </c>
      <c r="B80" s="36">
        <v>0.43050891203703712</v>
      </c>
      <c r="C80" s="37" t="s">
        <v>20</v>
      </c>
      <c r="D80" s="34">
        <v>100</v>
      </c>
      <c r="E80" s="38">
        <v>143.66</v>
      </c>
      <c r="F80" s="39" t="s">
        <v>4</v>
      </c>
      <c r="G80" s="40" t="s">
        <v>6</v>
      </c>
    </row>
    <row r="81" spans="1:7">
      <c r="A81" s="35">
        <v>44973</v>
      </c>
      <c r="B81" s="36">
        <v>0.43050891203703712</v>
      </c>
      <c r="C81" s="37" t="s">
        <v>20</v>
      </c>
      <c r="D81" s="34">
        <v>10</v>
      </c>
      <c r="E81" s="38">
        <v>143.65</v>
      </c>
      <c r="F81" s="39" t="s">
        <v>4</v>
      </c>
      <c r="G81" s="40" t="s">
        <v>21</v>
      </c>
    </row>
    <row r="82" spans="1:7">
      <c r="A82" s="35">
        <v>44973</v>
      </c>
      <c r="B82" s="36">
        <v>0.43050891203703712</v>
      </c>
      <c r="C82" s="37" t="s">
        <v>20</v>
      </c>
      <c r="D82" s="34">
        <v>24</v>
      </c>
      <c r="E82" s="38">
        <v>143.65</v>
      </c>
      <c r="F82" s="39" t="s">
        <v>4</v>
      </c>
      <c r="G82" s="40" t="s">
        <v>21</v>
      </c>
    </row>
    <row r="83" spans="1:7">
      <c r="A83" s="35">
        <v>44973</v>
      </c>
      <c r="B83" s="36">
        <v>0.43050891203703712</v>
      </c>
      <c r="C83" s="37" t="s">
        <v>20</v>
      </c>
      <c r="D83" s="34">
        <v>30</v>
      </c>
      <c r="E83" s="38">
        <v>143.65</v>
      </c>
      <c r="F83" s="39" t="s">
        <v>4</v>
      </c>
      <c r="G83" s="40" t="s">
        <v>21</v>
      </c>
    </row>
    <row r="84" spans="1:7">
      <c r="A84" s="35">
        <v>44973</v>
      </c>
      <c r="B84" s="36">
        <v>0.43050891203703712</v>
      </c>
      <c r="C84" s="37" t="s">
        <v>20</v>
      </c>
      <c r="D84" s="34">
        <v>36</v>
      </c>
      <c r="E84" s="38">
        <v>143.65</v>
      </c>
      <c r="F84" s="39" t="s">
        <v>4</v>
      </c>
      <c r="G84" s="40" t="s">
        <v>21</v>
      </c>
    </row>
    <row r="85" spans="1:7">
      <c r="A85" s="35">
        <v>44973</v>
      </c>
      <c r="B85" s="36">
        <v>0.43050891203703712</v>
      </c>
      <c r="C85" s="37" t="s">
        <v>20</v>
      </c>
      <c r="D85" s="34">
        <v>42</v>
      </c>
      <c r="E85" s="38">
        <v>143.65</v>
      </c>
      <c r="F85" s="39" t="s">
        <v>4</v>
      </c>
      <c r="G85" s="40" t="s">
        <v>21</v>
      </c>
    </row>
    <row r="86" spans="1:7">
      <c r="A86" s="35">
        <v>44973</v>
      </c>
      <c r="B86" s="36">
        <v>0.43050891203703712</v>
      </c>
      <c r="C86" s="37" t="s">
        <v>20</v>
      </c>
      <c r="D86" s="34">
        <v>58</v>
      </c>
      <c r="E86" s="38">
        <v>143.65</v>
      </c>
      <c r="F86" s="39" t="s">
        <v>4</v>
      </c>
      <c r="G86" s="40" t="s">
        <v>21</v>
      </c>
    </row>
    <row r="87" spans="1:7">
      <c r="A87" s="35">
        <v>44973</v>
      </c>
      <c r="B87" s="36">
        <v>0.43050891203703712</v>
      </c>
      <c r="C87" s="37" t="s">
        <v>20</v>
      </c>
      <c r="D87" s="34">
        <v>100</v>
      </c>
      <c r="E87" s="38">
        <v>143.65</v>
      </c>
      <c r="F87" s="39" t="s">
        <v>4</v>
      </c>
      <c r="G87" s="40" t="s">
        <v>21</v>
      </c>
    </row>
    <row r="88" spans="1:7">
      <c r="A88" s="35">
        <v>44973</v>
      </c>
      <c r="B88" s="36">
        <v>0.43357638888888894</v>
      </c>
      <c r="C88" s="37" t="s">
        <v>20</v>
      </c>
      <c r="D88" s="34">
        <v>46</v>
      </c>
      <c r="E88" s="38">
        <v>143.29</v>
      </c>
      <c r="F88" s="39" t="s">
        <v>4</v>
      </c>
      <c r="G88" s="40" t="s">
        <v>32</v>
      </c>
    </row>
    <row r="89" spans="1:7">
      <c r="A89" s="35">
        <v>44973</v>
      </c>
      <c r="B89" s="36">
        <v>0.43357638888888894</v>
      </c>
      <c r="C89" s="37" t="s">
        <v>20</v>
      </c>
      <c r="D89" s="34">
        <v>54</v>
      </c>
      <c r="E89" s="38">
        <v>143.29</v>
      </c>
      <c r="F89" s="39" t="s">
        <v>4</v>
      </c>
      <c r="G89" s="40" t="s">
        <v>32</v>
      </c>
    </row>
    <row r="90" spans="1:7">
      <c r="A90" s="35">
        <v>44973</v>
      </c>
      <c r="B90" s="36">
        <v>0.43357638888888894</v>
      </c>
      <c r="C90" s="37" t="s">
        <v>20</v>
      </c>
      <c r="D90" s="34">
        <v>100</v>
      </c>
      <c r="E90" s="38">
        <v>143.27000000000001</v>
      </c>
      <c r="F90" s="39" t="s">
        <v>4</v>
      </c>
      <c r="G90" s="40" t="s">
        <v>21</v>
      </c>
    </row>
    <row r="91" spans="1:7">
      <c r="A91" s="35">
        <v>44973</v>
      </c>
      <c r="B91" s="36">
        <v>0.43357638888888894</v>
      </c>
      <c r="C91" s="37" t="s">
        <v>20</v>
      </c>
      <c r="D91" s="34">
        <v>100</v>
      </c>
      <c r="E91" s="38">
        <v>143.28</v>
      </c>
      <c r="F91" s="39" t="s">
        <v>4</v>
      </c>
      <c r="G91" s="40" t="s">
        <v>21</v>
      </c>
    </row>
    <row r="92" spans="1:7">
      <c r="A92" s="35">
        <v>44973</v>
      </c>
      <c r="B92" s="36">
        <v>0.43357638888888894</v>
      </c>
      <c r="C92" s="37" t="s">
        <v>20</v>
      </c>
      <c r="D92" s="34">
        <v>100</v>
      </c>
      <c r="E92" s="38">
        <v>143.28</v>
      </c>
      <c r="F92" s="39" t="s">
        <v>4</v>
      </c>
      <c r="G92" s="40" t="s">
        <v>21</v>
      </c>
    </row>
    <row r="93" spans="1:7">
      <c r="A93" s="35">
        <v>44973</v>
      </c>
      <c r="B93" s="36">
        <v>0.44118877314814819</v>
      </c>
      <c r="C93" s="37" t="s">
        <v>20</v>
      </c>
      <c r="D93" s="34">
        <v>11</v>
      </c>
      <c r="E93" s="38">
        <v>143.76</v>
      </c>
      <c r="F93" s="39" t="s">
        <v>4</v>
      </c>
      <c r="G93" s="40" t="s">
        <v>21</v>
      </c>
    </row>
    <row r="94" spans="1:7">
      <c r="A94" s="35">
        <v>44973</v>
      </c>
      <c r="B94" s="36">
        <v>0.44118877314814819</v>
      </c>
      <c r="C94" s="37" t="s">
        <v>20</v>
      </c>
      <c r="D94" s="34">
        <v>89</v>
      </c>
      <c r="E94" s="38">
        <v>143.76</v>
      </c>
      <c r="F94" s="39" t="s">
        <v>4</v>
      </c>
      <c r="G94" s="40" t="s">
        <v>21</v>
      </c>
    </row>
    <row r="95" spans="1:7">
      <c r="A95" s="35">
        <v>44973</v>
      </c>
      <c r="B95" s="36">
        <v>0.44124837962962959</v>
      </c>
      <c r="C95" s="37" t="s">
        <v>20</v>
      </c>
      <c r="D95" s="34">
        <v>5</v>
      </c>
      <c r="E95" s="38">
        <v>143.69999999999999</v>
      </c>
      <c r="F95" s="39" t="s">
        <v>4</v>
      </c>
      <c r="G95" s="40" t="s">
        <v>5</v>
      </c>
    </row>
    <row r="96" spans="1:7">
      <c r="A96" s="35">
        <v>44973</v>
      </c>
      <c r="B96" s="36">
        <v>0.44124837962962959</v>
      </c>
      <c r="C96" s="37" t="s">
        <v>20</v>
      </c>
      <c r="D96" s="34">
        <v>5</v>
      </c>
      <c r="E96" s="38">
        <v>143.69999999999999</v>
      </c>
      <c r="F96" s="39" t="s">
        <v>4</v>
      </c>
      <c r="G96" s="40" t="s">
        <v>5</v>
      </c>
    </row>
    <row r="97" spans="1:7">
      <c r="A97" s="35">
        <v>44973</v>
      </c>
      <c r="B97" s="36">
        <v>0.44124837962962959</v>
      </c>
      <c r="C97" s="37" t="s">
        <v>20</v>
      </c>
      <c r="D97" s="34">
        <v>5</v>
      </c>
      <c r="E97" s="38">
        <v>143.69999999999999</v>
      </c>
      <c r="F97" s="39" t="s">
        <v>4</v>
      </c>
      <c r="G97" s="40" t="s">
        <v>5</v>
      </c>
    </row>
    <row r="98" spans="1:7">
      <c r="A98" s="35">
        <v>44973</v>
      </c>
      <c r="B98" s="36">
        <v>0.44124837962962959</v>
      </c>
      <c r="C98" s="37" t="s">
        <v>20</v>
      </c>
      <c r="D98" s="34">
        <v>90</v>
      </c>
      <c r="E98" s="38">
        <v>143.69999999999999</v>
      </c>
      <c r="F98" s="39" t="s">
        <v>4</v>
      </c>
      <c r="G98" s="40" t="s">
        <v>5</v>
      </c>
    </row>
    <row r="99" spans="1:7">
      <c r="A99" s="35">
        <v>44973</v>
      </c>
      <c r="B99" s="36">
        <v>0.44124837962962959</v>
      </c>
      <c r="C99" s="37" t="s">
        <v>20</v>
      </c>
      <c r="D99" s="34">
        <v>5</v>
      </c>
      <c r="E99" s="38">
        <v>143.69999999999999</v>
      </c>
      <c r="F99" s="39" t="s">
        <v>4</v>
      </c>
      <c r="G99" s="40" t="s">
        <v>5</v>
      </c>
    </row>
    <row r="100" spans="1:7">
      <c r="A100" s="35">
        <v>44973</v>
      </c>
      <c r="B100" s="36">
        <v>0.44124837962962959</v>
      </c>
      <c r="C100" s="37" t="s">
        <v>20</v>
      </c>
      <c r="D100" s="34">
        <v>90</v>
      </c>
      <c r="E100" s="38">
        <v>143.69999999999999</v>
      </c>
      <c r="F100" s="39" t="s">
        <v>4</v>
      </c>
      <c r="G100" s="40" t="s">
        <v>5</v>
      </c>
    </row>
    <row r="101" spans="1:7">
      <c r="A101" s="35">
        <v>44973</v>
      </c>
      <c r="B101" s="36">
        <v>0.44124837962962959</v>
      </c>
      <c r="C101" s="37" t="s">
        <v>20</v>
      </c>
      <c r="D101" s="34">
        <v>100</v>
      </c>
      <c r="E101" s="38">
        <v>143.69</v>
      </c>
      <c r="F101" s="39" t="s">
        <v>4</v>
      </c>
      <c r="G101" s="40" t="s">
        <v>5</v>
      </c>
    </row>
    <row r="102" spans="1:7">
      <c r="A102" s="35">
        <v>44973</v>
      </c>
      <c r="B102" s="36">
        <v>0.44136238425925933</v>
      </c>
      <c r="C102" s="37" t="s">
        <v>20</v>
      </c>
      <c r="D102" s="34">
        <v>100</v>
      </c>
      <c r="E102" s="38">
        <v>143.58000000000001</v>
      </c>
      <c r="F102" s="39" t="s">
        <v>4</v>
      </c>
      <c r="G102" s="40" t="s">
        <v>6</v>
      </c>
    </row>
    <row r="103" spans="1:7">
      <c r="A103" s="35">
        <v>44973</v>
      </c>
      <c r="B103" s="36">
        <v>0.44136238425925933</v>
      </c>
      <c r="C103" s="37" t="s">
        <v>20</v>
      </c>
      <c r="D103" s="34">
        <v>42</v>
      </c>
      <c r="E103" s="38">
        <v>143.6</v>
      </c>
      <c r="F103" s="39" t="s">
        <v>4</v>
      </c>
      <c r="G103" s="40" t="s">
        <v>22</v>
      </c>
    </row>
    <row r="104" spans="1:7">
      <c r="A104" s="35">
        <v>44973</v>
      </c>
      <c r="B104" s="36">
        <v>0.44136238425925933</v>
      </c>
      <c r="C104" s="37" t="s">
        <v>20</v>
      </c>
      <c r="D104" s="34">
        <v>58</v>
      </c>
      <c r="E104" s="38">
        <v>143.6</v>
      </c>
      <c r="F104" s="39" t="s">
        <v>4</v>
      </c>
      <c r="G104" s="40" t="s">
        <v>22</v>
      </c>
    </row>
    <row r="105" spans="1:7">
      <c r="A105" s="35">
        <v>44973</v>
      </c>
      <c r="B105" s="36">
        <v>0.44136238425925933</v>
      </c>
      <c r="C105" s="37" t="s">
        <v>20</v>
      </c>
      <c r="D105" s="34">
        <v>2</v>
      </c>
      <c r="E105" s="38">
        <v>143.6</v>
      </c>
      <c r="F105" s="39" t="s">
        <v>4</v>
      </c>
      <c r="G105" s="40" t="s">
        <v>21</v>
      </c>
    </row>
    <row r="106" spans="1:7">
      <c r="A106" s="35">
        <v>44973</v>
      </c>
      <c r="B106" s="36">
        <v>0.44136238425925933</v>
      </c>
      <c r="C106" s="37" t="s">
        <v>20</v>
      </c>
      <c r="D106" s="34">
        <v>42</v>
      </c>
      <c r="E106" s="38">
        <v>143.6</v>
      </c>
      <c r="F106" s="39" t="s">
        <v>4</v>
      </c>
      <c r="G106" s="40" t="s">
        <v>21</v>
      </c>
    </row>
    <row r="107" spans="1:7">
      <c r="A107" s="35">
        <v>44973</v>
      </c>
      <c r="B107" s="36">
        <v>0.44136238425925933</v>
      </c>
      <c r="C107" s="37" t="s">
        <v>20</v>
      </c>
      <c r="D107" s="34">
        <v>56</v>
      </c>
      <c r="E107" s="38">
        <v>143.6</v>
      </c>
      <c r="F107" s="39" t="s">
        <v>4</v>
      </c>
      <c r="G107" s="40" t="s">
        <v>21</v>
      </c>
    </row>
    <row r="108" spans="1:7">
      <c r="A108" s="35">
        <v>44973</v>
      </c>
      <c r="B108" s="36">
        <v>0.44136238425925933</v>
      </c>
      <c r="C108" s="37" t="s">
        <v>20</v>
      </c>
      <c r="D108" s="34">
        <v>58</v>
      </c>
      <c r="E108" s="38">
        <v>143.59</v>
      </c>
      <c r="F108" s="39" t="s">
        <v>4</v>
      </c>
      <c r="G108" s="40" t="s">
        <v>21</v>
      </c>
    </row>
    <row r="109" spans="1:7">
      <c r="A109" s="35">
        <v>44973</v>
      </c>
      <c r="B109" s="36">
        <v>0.44136238425925933</v>
      </c>
      <c r="C109" s="37" t="s">
        <v>20</v>
      </c>
      <c r="D109" s="34">
        <v>100</v>
      </c>
      <c r="E109" s="38">
        <v>143.6</v>
      </c>
      <c r="F109" s="39" t="s">
        <v>4</v>
      </c>
      <c r="G109" s="40" t="s">
        <v>21</v>
      </c>
    </row>
    <row r="110" spans="1:7">
      <c r="A110" s="35">
        <v>44973</v>
      </c>
      <c r="B110" s="36">
        <v>0.44136238425925933</v>
      </c>
      <c r="C110" s="37" t="s">
        <v>20</v>
      </c>
      <c r="D110" s="34">
        <v>100</v>
      </c>
      <c r="E110" s="38">
        <v>143.6</v>
      </c>
      <c r="F110" s="39" t="s">
        <v>4</v>
      </c>
      <c r="G110" s="40" t="s">
        <v>21</v>
      </c>
    </row>
    <row r="111" spans="1:7">
      <c r="A111" s="35">
        <v>44973</v>
      </c>
      <c r="B111" s="36">
        <v>0.44136238425925933</v>
      </c>
      <c r="C111" s="37" t="s">
        <v>20</v>
      </c>
      <c r="D111" s="34">
        <v>42</v>
      </c>
      <c r="E111" s="38">
        <v>143.59</v>
      </c>
      <c r="F111" s="39" t="s">
        <v>4</v>
      </c>
      <c r="G111" s="40" t="s">
        <v>21</v>
      </c>
    </row>
    <row r="112" spans="1:7">
      <c r="A112" s="35">
        <v>44973</v>
      </c>
      <c r="B112" s="36">
        <v>0.44748113425925928</v>
      </c>
      <c r="C112" s="37" t="s">
        <v>20</v>
      </c>
      <c r="D112" s="34">
        <v>38</v>
      </c>
      <c r="E112" s="38">
        <v>143.57</v>
      </c>
      <c r="F112" s="39" t="s">
        <v>4</v>
      </c>
      <c r="G112" s="40" t="s">
        <v>21</v>
      </c>
    </row>
    <row r="113" spans="1:7">
      <c r="A113" s="35">
        <v>44973</v>
      </c>
      <c r="B113" s="36">
        <v>0.44748113425925928</v>
      </c>
      <c r="C113" s="37" t="s">
        <v>20</v>
      </c>
      <c r="D113" s="34">
        <v>62</v>
      </c>
      <c r="E113" s="38">
        <v>143.57</v>
      </c>
      <c r="F113" s="39" t="s">
        <v>4</v>
      </c>
      <c r="G113" s="40" t="s">
        <v>21</v>
      </c>
    </row>
    <row r="114" spans="1:7">
      <c r="A114" s="35">
        <v>44973</v>
      </c>
      <c r="B114" s="36">
        <v>0.44748113425925928</v>
      </c>
      <c r="C114" s="37" t="s">
        <v>20</v>
      </c>
      <c r="D114" s="34">
        <v>62</v>
      </c>
      <c r="E114" s="38">
        <v>143.57</v>
      </c>
      <c r="F114" s="39" t="s">
        <v>4</v>
      </c>
      <c r="G114" s="40" t="s">
        <v>21</v>
      </c>
    </row>
    <row r="115" spans="1:7">
      <c r="A115" s="35">
        <v>44973</v>
      </c>
      <c r="B115" s="36">
        <v>0.44748113425925928</v>
      </c>
      <c r="C115" s="37" t="s">
        <v>20</v>
      </c>
      <c r="D115" s="34">
        <v>87</v>
      </c>
      <c r="E115" s="38">
        <v>143.57</v>
      </c>
      <c r="F115" s="39" t="s">
        <v>4</v>
      </c>
      <c r="G115" s="40" t="s">
        <v>21</v>
      </c>
    </row>
    <row r="116" spans="1:7">
      <c r="A116" s="35">
        <v>44973</v>
      </c>
      <c r="B116" s="36">
        <v>0.44748113425925928</v>
      </c>
      <c r="C116" s="37" t="s">
        <v>20</v>
      </c>
      <c r="D116" s="34">
        <v>13</v>
      </c>
      <c r="E116" s="38">
        <v>143.57</v>
      </c>
      <c r="F116" s="39" t="s">
        <v>4</v>
      </c>
      <c r="G116" s="40" t="s">
        <v>21</v>
      </c>
    </row>
    <row r="117" spans="1:7">
      <c r="A117" s="35">
        <v>44973</v>
      </c>
      <c r="B117" s="36">
        <v>0.44748113425925928</v>
      </c>
      <c r="C117" s="37" t="s">
        <v>20</v>
      </c>
      <c r="D117" s="34">
        <v>33</v>
      </c>
      <c r="E117" s="38">
        <v>143.57</v>
      </c>
      <c r="F117" s="39" t="s">
        <v>4</v>
      </c>
      <c r="G117" s="40" t="s">
        <v>21</v>
      </c>
    </row>
    <row r="118" spans="1:7">
      <c r="A118" s="35">
        <v>44973</v>
      </c>
      <c r="B118" s="36">
        <v>0.44748113425925928</v>
      </c>
      <c r="C118" s="37" t="s">
        <v>20</v>
      </c>
      <c r="D118" s="34">
        <v>5</v>
      </c>
      <c r="E118" s="38">
        <v>143.57</v>
      </c>
      <c r="F118" s="39" t="s">
        <v>4</v>
      </c>
      <c r="G118" s="40" t="s">
        <v>21</v>
      </c>
    </row>
    <row r="119" spans="1:7">
      <c r="A119" s="35">
        <v>44973</v>
      </c>
      <c r="B119" s="36">
        <v>0.4476506944444445</v>
      </c>
      <c r="C119" s="37" t="s">
        <v>20</v>
      </c>
      <c r="D119" s="34">
        <v>9</v>
      </c>
      <c r="E119" s="38">
        <v>143.46</v>
      </c>
      <c r="F119" s="39" t="s">
        <v>4</v>
      </c>
      <c r="G119" s="40" t="s">
        <v>21</v>
      </c>
    </row>
    <row r="120" spans="1:7">
      <c r="A120" s="35">
        <v>44973</v>
      </c>
      <c r="B120" s="36">
        <v>0.4476506944444445</v>
      </c>
      <c r="C120" s="37" t="s">
        <v>20</v>
      </c>
      <c r="D120" s="34">
        <v>40</v>
      </c>
      <c r="E120" s="38">
        <v>143.46</v>
      </c>
      <c r="F120" s="39" t="s">
        <v>4</v>
      </c>
      <c r="G120" s="40" t="s">
        <v>21</v>
      </c>
    </row>
    <row r="121" spans="1:7">
      <c r="A121" s="35">
        <v>44973</v>
      </c>
      <c r="B121" s="36">
        <v>0.4476506944444445</v>
      </c>
      <c r="C121" s="37" t="s">
        <v>20</v>
      </c>
      <c r="D121" s="34">
        <v>160</v>
      </c>
      <c r="E121" s="38">
        <v>143.46</v>
      </c>
      <c r="F121" s="39" t="s">
        <v>4</v>
      </c>
      <c r="G121" s="40" t="s">
        <v>21</v>
      </c>
    </row>
    <row r="122" spans="1:7">
      <c r="A122" s="35">
        <v>44973</v>
      </c>
      <c r="B122" s="36">
        <v>0.44826435185185187</v>
      </c>
      <c r="C122" s="37" t="s">
        <v>20</v>
      </c>
      <c r="D122" s="34">
        <v>1</v>
      </c>
      <c r="E122" s="38">
        <v>143.4</v>
      </c>
      <c r="F122" s="39" t="s">
        <v>4</v>
      </c>
      <c r="G122" s="40" t="s">
        <v>36</v>
      </c>
    </row>
    <row r="123" spans="1:7">
      <c r="A123" s="35">
        <v>44973</v>
      </c>
      <c r="B123" s="36">
        <v>0.44826435185185187</v>
      </c>
      <c r="C123" s="37" t="s">
        <v>20</v>
      </c>
      <c r="D123" s="34">
        <v>34</v>
      </c>
      <c r="E123" s="38">
        <v>143.4</v>
      </c>
      <c r="F123" s="39" t="s">
        <v>4</v>
      </c>
      <c r="G123" s="40" t="s">
        <v>36</v>
      </c>
    </row>
    <row r="124" spans="1:7">
      <c r="A124" s="35">
        <v>44973</v>
      </c>
      <c r="B124" s="36">
        <v>0.44826435185185187</v>
      </c>
      <c r="C124" s="37" t="s">
        <v>20</v>
      </c>
      <c r="D124" s="34">
        <v>165</v>
      </c>
      <c r="E124" s="38">
        <v>143.4</v>
      </c>
      <c r="F124" s="39" t="s">
        <v>4</v>
      </c>
      <c r="G124" s="40" t="s">
        <v>36</v>
      </c>
    </row>
    <row r="125" spans="1:7">
      <c r="A125" s="35">
        <v>44973</v>
      </c>
      <c r="B125" s="36">
        <v>0.45099363425925931</v>
      </c>
      <c r="C125" s="37" t="s">
        <v>20</v>
      </c>
      <c r="D125" s="34">
        <v>23</v>
      </c>
      <c r="E125" s="38">
        <v>143.46</v>
      </c>
      <c r="F125" s="39" t="s">
        <v>4</v>
      </c>
      <c r="G125" s="40" t="s">
        <v>22</v>
      </c>
    </row>
    <row r="126" spans="1:7">
      <c r="A126" s="35">
        <v>44973</v>
      </c>
      <c r="B126" s="36">
        <v>0.45099363425925931</v>
      </c>
      <c r="C126" s="37" t="s">
        <v>20</v>
      </c>
      <c r="D126" s="34">
        <v>100</v>
      </c>
      <c r="E126" s="38">
        <v>143.46</v>
      </c>
      <c r="F126" s="39" t="s">
        <v>4</v>
      </c>
      <c r="G126" s="40" t="s">
        <v>21</v>
      </c>
    </row>
    <row r="127" spans="1:7">
      <c r="A127" s="35">
        <v>44973</v>
      </c>
      <c r="B127" s="36">
        <v>0.45099363425925931</v>
      </c>
      <c r="C127" s="37" t="s">
        <v>20</v>
      </c>
      <c r="D127" s="34">
        <v>100</v>
      </c>
      <c r="E127" s="38">
        <v>143.46</v>
      </c>
      <c r="F127" s="39" t="s">
        <v>4</v>
      </c>
      <c r="G127" s="40" t="s">
        <v>21</v>
      </c>
    </row>
    <row r="128" spans="1:7">
      <c r="A128" s="35">
        <v>44973</v>
      </c>
      <c r="B128" s="36">
        <v>0.45099375000000008</v>
      </c>
      <c r="C128" s="37" t="s">
        <v>20</v>
      </c>
      <c r="D128" s="34">
        <v>77</v>
      </c>
      <c r="E128" s="38">
        <v>143.46</v>
      </c>
      <c r="F128" s="39" t="s">
        <v>4</v>
      </c>
      <c r="G128" s="40" t="s">
        <v>22</v>
      </c>
    </row>
    <row r="129" spans="1:7">
      <c r="A129" s="35">
        <v>44973</v>
      </c>
      <c r="B129" s="36">
        <v>0.45325648148148145</v>
      </c>
      <c r="C129" s="37" t="s">
        <v>20</v>
      </c>
      <c r="D129" s="34">
        <v>100</v>
      </c>
      <c r="E129" s="38">
        <v>143.22999999999999</v>
      </c>
      <c r="F129" s="39" t="s">
        <v>4</v>
      </c>
      <c r="G129" s="40" t="s">
        <v>21</v>
      </c>
    </row>
    <row r="130" spans="1:7">
      <c r="A130" s="35">
        <v>44973</v>
      </c>
      <c r="B130" s="36">
        <v>0.45325682870370376</v>
      </c>
      <c r="C130" s="37" t="s">
        <v>20</v>
      </c>
      <c r="D130" s="34">
        <v>100</v>
      </c>
      <c r="E130" s="38">
        <v>143.19</v>
      </c>
      <c r="F130" s="39" t="s">
        <v>4</v>
      </c>
      <c r="G130" s="40" t="s">
        <v>21</v>
      </c>
    </row>
    <row r="131" spans="1:7">
      <c r="A131" s="35">
        <v>44973</v>
      </c>
      <c r="B131" s="36">
        <v>0.45325682870370376</v>
      </c>
      <c r="C131" s="37" t="s">
        <v>20</v>
      </c>
      <c r="D131" s="34">
        <v>100</v>
      </c>
      <c r="E131" s="38">
        <v>143.19</v>
      </c>
      <c r="F131" s="39" t="s">
        <v>4</v>
      </c>
      <c r="G131" s="40" t="s">
        <v>21</v>
      </c>
    </row>
    <row r="132" spans="1:7">
      <c r="A132" s="35">
        <v>44973</v>
      </c>
      <c r="B132" s="36">
        <v>0.45325682870370376</v>
      </c>
      <c r="C132" s="37" t="s">
        <v>20</v>
      </c>
      <c r="D132" s="34">
        <v>100</v>
      </c>
      <c r="E132" s="38">
        <v>143.19</v>
      </c>
      <c r="F132" s="39" t="s">
        <v>4</v>
      </c>
      <c r="G132" s="40" t="s">
        <v>21</v>
      </c>
    </row>
    <row r="133" spans="1:7">
      <c r="A133" s="35">
        <v>44973</v>
      </c>
      <c r="B133" s="36">
        <v>0.4551439814814815</v>
      </c>
      <c r="C133" s="37" t="s">
        <v>20</v>
      </c>
      <c r="D133" s="34">
        <v>5</v>
      </c>
      <c r="E133" s="38">
        <v>143.04</v>
      </c>
      <c r="F133" s="39" t="s">
        <v>4</v>
      </c>
      <c r="G133" s="40" t="s">
        <v>32</v>
      </c>
    </row>
    <row r="134" spans="1:7">
      <c r="A134" s="35">
        <v>44973</v>
      </c>
      <c r="B134" s="36">
        <v>0.4551439814814815</v>
      </c>
      <c r="C134" s="37" t="s">
        <v>20</v>
      </c>
      <c r="D134" s="34">
        <v>95</v>
      </c>
      <c r="E134" s="38">
        <v>143.04</v>
      </c>
      <c r="F134" s="39" t="s">
        <v>4</v>
      </c>
      <c r="G134" s="40" t="s">
        <v>32</v>
      </c>
    </row>
    <row r="135" spans="1:7">
      <c r="A135" s="35">
        <v>44973</v>
      </c>
      <c r="B135" s="36">
        <v>0.45523240740740745</v>
      </c>
      <c r="C135" s="37" t="s">
        <v>20</v>
      </c>
      <c r="D135" s="34">
        <v>5</v>
      </c>
      <c r="E135" s="38">
        <v>143.08000000000001</v>
      </c>
      <c r="F135" s="39" t="s">
        <v>4</v>
      </c>
      <c r="G135" s="40" t="s">
        <v>21</v>
      </c>
    </row>
    <row r="136" spans="1:7">
      <c r="A136" s="35">
        <v>44973</v>
      </c>
      <c r="B136" s="36">
        <v>0.45523240740740745</v>
      </c>
      <c r="C136" s="37" t="s">
        <v>20</v>
      </c>
      <c r="D136" s="34">
        <v>14</v>
      </c>
      <c r="E136" s="38">
        <v>143.08000000000001</v>
      </c>
      <c r="F136" s="39" t="s">
        <v>4</v>
      </c>
      <c r="G136" s="40" t="s">
        <v>21</v>
      </c>
    </row>
    <row r="137" spans="1:7">
      <c r="A137" s="35">
        <v>44973</v>
      </c>
      <c r="B137" s="36">
        <v>0.45523240740740745</v>
      </c>
      <c r="C137" s="37" t="s">
        <v>20</v>
      </c>
      <c r="D137" s="34">
        <v>81</v>
      </c>
      <c r="E137" s="38">
        <v>143.08000000000001</v>
      </c>
      <c r="F137" s="39" t="s">
        <v>4</v>
      </c>
      <c r="G137" s="40" t="s">
        <v>21</v>
      </c>
    </row>
    <row r="138" spans="1:7">
      <c r="A138" s="35">
        <v>44973</v>
      </c>
      <c r="B138" s="36">
        <v>0.45646712962962965</v>
      </c>
      <c r="C138" s="37" t="s">
        <v>20</v>
      </c>
      <c r="D138" s="34">
        <v>100</v>
      </c>
      <c r="E138" s="38">
        <v>143.12</v>
      </c>
      <c r="F138" s="39" t="s">
        <v>4</v>
      </c>
      <c r="G138" s="40" t="s">
        <v>21</v>
      </c>
    </row>
    <row r="139" spans="1:7">
      <c r="A139" s="35">
        <v>44973</v>
      </c>
      <c r="B139" s="36">
        <v>0.4565238425925926</v>
      </c>
      <c r="C139" s="37" t="s">
        <v>20</v>
      </c>
      <c r="D139" s="34">
        <v>4</v>
      </c>
      <c r="E139" s="38">
        <v>142.94999999999999</v>
      </c>
      <c r="F139" s="39" t="s">
        <v>4</v>
      </c>
      <c r="G139" s="40" t="s">
        <v>22</v>
      </c>
    </row>
    <row r="140" spans="1:7">
      <c r="A140" s="35">
        <v>44973</v>
      </c>
      <c r="B140" s="36">
        <v>0.4565238425925926</v>
      </c>
      <c r="C140" s="37" t="s">
        <v>20</v>
      </c>
      <c r="D140" s="34">
        <v>96</v>
      </c>
      <c r="E140" s="38">
        <v>142.94999999999999</v>
      </c>
      <c r="F140" s="39" t="s">
        <v>4</v>
      </c>
      <c r="G140" s="40" t="s">
        <v>22</v>
      </c>
    </row>
    <row r="141" spans="1:7">
      <c r="A141" s="35">
        <v>44973</v>
      </c>
      <c r="B141" s="36">
        <v>0.4565238425925926</v>
      </c>
      <c r="C141" s="37" t="s">
        <v>20</v>
      </c>
      <c r="D141" s="34">
        <v>4</v>
      </c>
      <c r="E141" s="38">
        <v>142.94999999999999</v>
      </c>
      <c r="F141" s="39" t="s">
        <v>4</v>
      </c>
      <c r="G141" s="40" t="s">
        <v>21</v>
      </c>
    </row>
    <row r="142" spans="1:7">
      <c r="A142" s="35">
        <v>44973</v>
      </c>
      <c r="B142" s="36">
        <v>0.4565238425925926</v>
      </c>
      <c r="C142" s="37" t="s">
        <v>20</v>
      </c>
      <c r="D142" s="34">
        <v>96</v>
      </c>
      <c r="E142" s="38">
        <v>142.94999999999999</v>
      </c>
      <c r="F142" s="39" t="s">
        <v>4</v>
      </c>
      <c r="G142" s="40" t="s">
        <v>21</v>
      </c>
    </row>
    <row r="143" spans="1:7">
      <c r="A143" s="35">
        <v>44973</v>
      </c>
      <c r="B143" s="36">
        <v>0.4565238425925926</v>
      </c>
      <c r="C143" s="37" t="s">
        <v>20</v>
      </c>
      <c r="D143" s="34">
        <v>100</v>
      </c>
      <c r="E143" s="38">
        <v>142.94999999999999</v>
      </c>
      <c r="F143" s="39" t="s">
        <v>4</v>
      </c>
      <c r="G143" s="40" t="s">
        <v>21</v>
      </c>
    </row>
    <row r="144" spans="1:7">
      <c r="A144" s="35">
        <v>44973</v>
      </c>
      <c r="B144" s="36">
        <v>0.45687719907407409</v>
      </c>
      <c r="C144" s="37" t="s">
        <v>20</v>
      </c>
      <c r="D144" s="34">
        <v>100</v>
      </c>
      <c r="E144" s="38">
        <v>142.68</v>
      </c>
      <c r="F144" s="39" t="s">
        <v>4</v>
      </c>
      <c r="G144" s="40" t="s">
        <v>5</v>
      </c>
    </row>
    <row r="145" spans="1:7">
      <c r="A145" s="35">
        <v>44973</v>
      </c>
      <c r="B145" s="36">
        <v>0.45694583333333338</v>
      </c>
      <c r="C145" s="37" t="s">
        <v>20</v>
      </c>
      <c r="D145" s="34">
        <v>5</v>
      </c>
      <c r="E145" s="38">
        <v>142.63</v>
      </c>
      <c r="F145" s="39" t="s">
        <v>4</v>
      </c>
      <c r="G145" s="40" t="s">
        <v>21</v>
      </c>
    </row>
    <row r="146" spans="1:7">
      <c r="A146" s="35">
        <v>44973</v>
      </c>
      <c r="B146" s="36">
        <v>0.45694583333333338</v>
      </c>
      <c r="C146" s="37" t="s">
        <v>20</v>
      </c>
      <c r="D146" s="34">
        <v>90</v>
      </c>
      <c r="E146" s="38">
        <v>142.63</v>
      </c>
      <c r="F146" s="39" t="s">
        <v>4</v>
      </c>
      <c r="G146" s="40" t="s">
        <v>21</v>
      </c>
    </row>
    <row r="147" spans="1:7">
      <c r="A147" s="35">
        <v>44973</v>
      </c>
      <c r="B147" s="36">
        <v>0.45694583333333338</v>
      </c>
      <c r="C147" s="37" t="s">
        <v>20</v>
      </c>
      <c r="D147" s="34">
        <v>95</v>
      </c>
      <c r="E147" s="38">
        <v>142.63</v>
      </c>
      <c r="F147" s="39" t="s">
        <v>4</v>
      </c>
      <c r="G147" s="40" t="s">
        <v>21</v>
      </c>
    </row>
    <row r="148" spans="1:7">
      <c r="A148" s="35">
        <v>44973</v>
      </c>
      <c r="B148" s="36">
        <v>0.45963217592592598</v>
      </c>
      <c r="C148" s="37" t="s">
        <v>20</v>
      </c>
      <c r="D148" s="34">
        <v>1</v>
      </c>
      <c r="E148" s="38">
        <v>142.86000000000001</v>
      </c>
      <c r="F148" s="39" t="s">
        <v>4</v>
      </c>
      <c r="G148" s="40" t="s">
        <v>36</v>
      </c>
    </row>
    <row r="149" spans="1:7">
      <c r="A149" s="35">
        <v>44973</v>
      </c>
      <c r="B149" s="36">
        <v>0.45963217592592598</v>
      </c>
      <c r="C149" s="37" t="s">
        <v>20</v>
      </c>
      <c r="D149" s="34">
        <v>24</v>
      </c>
      <c r="E149" s="38">
        <v>142.86000000000001</v>
      </c>
      <c r="F149" s="39" t="s">
        <v>4</v>
      </c>
      <c r="G149" s="40" t="s">
        <v>36</v>
      </c>
    </row>
    <row r="150" spans="1:7">
      <c r="A150" s="35">
        <v>44973</v>
      </c>
      <c r="B150" s="36">
        <v>0.45963217592592598</v>
      </c>
      <c r="C150" s="37" t="s">
        <v>20</v>
      </c>
      <c r="D150" s="34">
        <v>100</v>
      </c>
      <c r="E150" s="38">
        <v>142.86000000000001</v>
      </c>
      <c r="F150" s="39" t="s">
        <v>4</v>
      </c>
      <c r="G150" s="40" t="s">
        <v>36</v>
      </c>
    </row>
    <row r="151" spans="1:7">
      <c r="A151" s="35">
        <v>44973</v>
      </c>
      <c r="B151" s="36">
        <v>0.45963217592592598</v>
      </c>
      <c r="C151" s="37" t="s">
        <v>20</v>
      </c>
      <c r="D151" s="34">
        <v>75</v>
      </c>
      <c r="E151" s="38">
        <v>142.86000000000001</v>
      </c>
      <c r="F151" s="39" t="s">
        <v>4</v>
      </c>
      <c r="G151" s="40" t="s">
        <v>36</v>
      </c>
    </row>
    <row r="152" spans="1:7">
      <c r="A152" s="35">
        <v>44973</v>
      </c>
      <c r="B152" s="36">
        <v>0.460509375</v>
      </c>
      <c r="C152" s="37" t="s">
        <v>20</v>
      </c>
      <c r="D152" s="34">
        <v>5</v>
      </c>
      <c r="E152" s="38">
        <v>142.76</v>
      </c>
      <c r="F152" s="39" t="s">
        <v>4</v>
      </c>
      <c r="G152" s="40" t="s">
        <v>21</v>
      </c>
    </row>
    <row r="153" spans="1:7">
      <c r="A153" s="35">
        <v>44973</v>
      </c>
      <c r="B153" s="36">
        <v>0.46051087962962967</v>
      </c>
      <c r="C153" s="37" t="s">
        <v>20</v>
      </c>
      <c r="D153" s="34">
        <v>1</v>
      </c>
      <c r="E153" s="38">
        <v>142.76</v>
      </c>
      <c r="F153" s="39" t="s">
        <v>4</v>
      </c>
      <c r="G153" s="40" t="s">
        <v>21</v>
      </c>
    </row>
    <row r="154" spans="1:7">
      <c r="A154" s="35">
        <v>44973</v>
      </c>
      <c r="B154" s="36">
        <v>0.46085891203703711</v>
      </c>
      <c r="C154" s="37" t="s">
        <v>20</v>
      </c>
      <c r="D154" s="34">
        <v>1</v>
      </c>
      <c r="E154" s="38">
        <v>142.76</v>
      </c>
      <c r="F154" s="39" t="s">
        <v>4</v>
      </c>
      <c r="G154" s="40" t="s">
        <v>21</v>
      </c>
    </row>
    <row r="155" spans="1:7">
      <c r="A155" s="35">
        <v>44973</v>
      </c>
      <c r="B155" s="36">
        <v>0.4608592592592593</v>
      </c>
      <c r="C155" s="37" t="s">
        <v>20</v>
      </c>
      <c r="D155" s="34">
        <v>1</v>
      </c>
      <c r="E155" s="38">
        <v>142.76</v>
      </c>
      <c r="F155" s="39" t="s">
        <v>4</v>
      </c>
      <c r="G155" s="40" t="s">
        <v>21</v>
      </c>
    </row>
    <row r="156" spans="1:7">
      <c r="A156" s="35">
        <v>44973</v>
      </c>
      <c r="B156" s="36">
        <v>0.46246261574074077</v>
      </c>
      <c r="C156" s="37" t="s">
        <v>20</v>
      </c>
      <c r="D156" s="34">
        <v>97</v>
      </c>
      <c r="E156" s="38">
        <v>142.97999999999999</v>
      </c>
      <c r="F156" s="39" t="s">
        <v>4</v>
      </c>
      <c r="G156" s="40" t="s">
        <v>32</v>
      </c>
    </row>
    <row r="157" spans="1:7">
      <c r="A157" s="35">
        <v>44973</v>
      </c>
      <c r="B157" s="36">
        <v>0.46246261574074077</v>
      </c>
      <c r="C157" s="37" t="s">
        <v>20</v>
      </c>
      <c r="D157" s="34">
        <v>12</v>
      </c>
      <c r="E157" s="38">
        <v>143</v>
      </c>
      <c r="F157" s="39" t="s">
        <v>4</v>
      </c>
      <c r="G157" s="40" t="s">
        <v>22</v>
      </c>
    </row>
    <row r="158" spans="1:7">
      <c r="A158" s="35">
        <v>44973</v>
      </c>
      <c r="B158" s="36">
        <v>0.46246261574074077</v>
      </c>
      <c r="C158" s="37" t="s">
        <v>20</v>
      </c>
      <c r="D158" s="34">
        <v>88</v>
      </c>
      <c r="E158" s="38">
        <v>143</v>
      </c>
      <c r="F158" s="39" t="s">
        <v>4</v>
      </c>
      <c r="G158" s="40" t="s">
        <v>22</v>
      </c>
    </row>
    <row r="159" spans="1:7">
      <c r="A159" s="35">
        <v>44973</v>
      </c>
      <c r="B159" s="36">
        <v>0.46246261574074077</v>
      </c>
      <c r="C159" s="37" t="s">
        <v>20</v>
      </c>
      <c r="D159" s="34">
        <v>2</v>
      </c>
      <c r="E159" s="38">
        <v>143</v>
      </c>
      <c r="F159" s="39" t="s">
        <v>4</v>
      </c>
      <c r="G159" s="40" t="s">
        <v>21</v>
      </c>
    </row>
    <row r="160" spans="1:7">
      <c r="A160" s="35">
        <v>44973</v>
      </c>
      <c r="B160" s="36">
        <v>0.46246261574074077</v>
      </c>
      <c r="C160" s="37" t="s">
        <v>20</v>
      </c>
      <c r="D160" s="34">
        <v>12</v>
      </c>
      <c r="E160" s="38">
        <v>143</v>
      </c>
      <c r="F160" s="39" t="s">
        <v>4</v>
      </c>
      <c r="G160" s="40" t="s">
        <v>21</v>
      </c>
    </row>
    <row r="161" spans="1:7">
      <c r="A161" s="35">
        <v>44973</v>
      </c>
      <c r="B161" s="36">
        <v>0.46246261574074077</v>
      </c>
      <c r="C161" s="37" t="s">
        <v>20</v>
      </c>
      <c r="D161" s="34">
        <v>43</v>
      </c>
      <c r="E161" s="38">
        <v>143</v>
      </c>
      <c r="F161" s="39" t="s">
        <v>4</v>
      </c>
      <c r="G161" s="40" t="s">
        <v>21</v>
      </c>
    </row>
    <row r="162" spans="1:7">
      <c r="A162" s="35">
        <v>44973</v>
      </c>
      <c r="B162" s="36">
        <v>0.46246261574074077</v>
      </c>
      <c r="C162" s="37" t="s">
        <v>20</v>
      </c>
      <c r="D162" s="34">
        <v>43</v>
      </c>
      <c r="E162" s="38">
        <v>143</v>
      </c>
      <c r="F162" s="39" t="s">
        <v>4</v>
      </c>
      <c r="G162" s="40" t="s">
        <v>21</v>
      </c>
    </row>
    <row r="163" spans="1:7">
      <c r="A163" s="35">
        <v>44973</v>
      </c>
      <c r="B163" s="36">
        <v>0.46246261574074077</v>
      </c>
      <c r="C163" s="37" t="s">
        <v>20</v>
      </c>
      <c r="D163" s="34">
        <v>100</v>
      </c>
      <c r="E163" s="38">
        <v>142.99</v>
      </c>
      <c r="F163" s="39" t="s">
        <v>4</v>
      </c>
      <c r="G163" s="40" t="s">
        <v>21</v>
      </c>
    </row>
    <row r="164" spans="1:7">
      <c r="A164" s="35">
        <v>44973</v>
      </c>
      <c r="B164" s="36">
        <v>0.46246261574074077</v>
      </c>
      <c r="C164" s="37" t="s">
        <v>20</v>
      </c>
      <c r="D164" s="34">
        <v>100</v>
      </c>
      <c r="E164" s="38">
        <v>143</v>
      </c>
      <c r="F164" s="39" t="s">
        <v>4</v>
      </c>
      <c r="G164" s="40" t="s">
        <v>21</v>
      </c>
    </row>
    <row r="165" spans="1:7">
      <c r="A165" s="35">
        <v>44973</v>
      </c>
      <c r="B165" s="36">
        <v>0.46246261574074077</v>
      </c>
      <c r="C165" s="37" t="s">
        <v>20</v>
      </c>
      <c r="D165" s="34">
        <v>100</v>
      </c>
      <c r="E165" s="38">
        <v>143</v>
      </c>
      <c r="F165" s="39" t="s">
        <v>4</v>
      </c>
      <c r="G165" s="40" t="s">
        <v>21</v>
      </c>
    </row>
    <row r="166" spans="1:7">
      <c r="A166" s="35">
        <v>44973</v>
      </c>
      <c r="B166" s="36">
        <v>0.46246261574074077</v>
      </c>
      <c r="C166" s="37" t="s">
        <v>20</v>
      </c>
      <c r="D166" s="34">
        <v>53</v>
      </c>
      <c r="E166" s="38">
        <v>142.93</v>
      </c>
      <c r="F166" s="39" t="s">
        <v>4</v>
      </c>
      <c r="G166" s="40" t="s">
        <v>21</v>
      </c>
    </row>
    <row r="167" spans="1:7">
      <c r="A167" s="35">
        <v>44973</v>
      </c>
      <c r="B167" s="36">
        <v>0.46246261574074077</v>
      </c>
      <c r="C167" s="37" t="s">
        <v>20</v>
      </c>
      <c r="D167" s="34">
        <v>100</v>
      </c>
      <c r="E167" s="38">
        <v>142.94999999999999</v>
      </c>
      <c r="F167" s="39" t="s">
        <v>4</v>
      </c>
      <c r="G167" s="40" t="s">
        <v>21</v>
      </c>
    </row>
    <row r="168" spans="1:7">
      <c r="A168" s="35">
        <v>44973</v>
      </c>
      <c r="B168" s="36">
        <v>0.46246261574074077</v>
      </c>
      <c r="C168" s="37" t="s">
        <v>20</v>
      </c>
      <c r="D168" s="34">
        <v>100</v>
      </c>
      <c r="E168" s="38">
        <v>142.94999999999999</v>
      </c>
      <c r="F168" s="39" t="s">
        <v>4</v>
      </c>
      <c r="G168" s="40" t="s">
        <v>21</v>
      </c>
    </row>
    <row r="169" spans="1:7">
      <c r="A169" s="35">
        <v>44973</v>
      </c>
      <c r="B169" s="36">
        <v>0.46246284722222231</v>
      </c>
      <c r="C169" s="37" t="s">
        <v>20</v>
      </c>
      <c r="D169" s="34">
        <v>3</v>
      </c>
      <c r="E169" s="38">
        <v>142.93</v>
      </c>
      <c r="F169" s="39" t="s">
        <v>4</v>
      </c>
      <c r="G169" s="40" t="s">
        <v>21</v>
      </c>
    </row>
    <row r="170" spans="1:7">
      <c r="A170" s="35">
        <v>44973</v>
      </c>
      <c r="B170" s="36">
        <v>0.46246284722222231</v>
      </c>
      <c r="C170" s="37" t="s">
        <v>20</v>
      </c>
      <c r="D170" s="34">
        <v>47</v>
      </c>
      <c r="E170" s="38">
        <v>142.93</v>
      </c>
      <c r="F170" s="39" t="s">
        <v>4</v>
      </c>
      <c r="G170" s="40" t="s">
        <v>21</v>
      </c>
    </row>
    <row r="171" spans="1:7">
      <c r="A171" s="35">
        <v>44973</v>
      </c>
      <c r="B171" s="36">
        <v>0.46246284722222231</v>
      </c>
      <c r="C171" s="37" t="s">
        <v>20</v>
      </c>
      <c r="D171" s="34">
        <v>47</v>
      </c>
      <c r="E171" s="38">
        <v>142.93</v>
      </c>
      <c r="F171" s="39" t="s">
        <v>4</v>
      </c>
      <c r="G171" s="40" t="s">
        <v>21</v>
      </c>
    </row>
    <row r="172" spans="1:7">
      <c r="A172" s="35">
        <v>44973</v>
      </c>
      <c r="B172" s="36">
        <v>0.46246284722222231</v>
      </c>
      <c r="C172" s="37" t="s">
        <v>20</v>
      </c>
      <c r="D172" s="34">
        <v>53</v>
      </c>
      <c r="E172" s="38">
        <v>142.93</v>
      </c>
      <c r="F172" s="39" t="s">
        <v>4</v>
      </c>
      <c r="G172" s="40" t="s">
        <v>21</v>
      </c>
    </row>
    <row r="173" spans="1:7">
      <c r="A173" s="35">
        <v>44973</v>
      </c>
      <c r="B173" s="36">
        <v>0.46246284722222231</v>
      </c>
      <c r="C173" s="37" t="s">
        <v>20</v>
      </c>
      <c r="D173" s="34">
        <v>100</v>
      </c>
      <c r="E173" s="38">
        <v>142.91999999999999</v>
      </c>
      <c r="F173" s="39" t="s">
        <v>4</v>
      </c>
      <c r="G173" s="40" t="s">
        <v>21</v>
      </c>
    </row>
    <row r="174" spans="1:7">
      <c r="A174" s="35">
        <v>44973</v>
      </c>
      <c r="B174" s="36">
        <v>0.46603472222222231</v>
      </c>
      <c r="C174" s="37" t="s">
        <v>20</v>
      </c>
      <c r="D174" s="34">
        <v>2</v>
      </c>
      <c r="E174" s="38">
        <v>142.96</v>
      </c>
      <c r="F174" s="39" t="s">
        <v>4</v>
      </c>
      <c r="G174" s="40" t="s">
        <v>21</v>
      </c>
    </row>
    <row r="175" spans="1:7">
      <c r="A175" s="35">
        <v>44973</v>
      </c>
      <c r="B175" s="36">
        <v>0.46603472222222231</v>
      </c>
      <c r="C175" s="37" t="s">
        <v>20</v>
      </c>
      <c r="D175" s="34">
        <v>8</v>
      </c>
      <c r="E175" s="38">
        <v>142.96</v>
      </c>
      <c r="F175" s="39" t="s">
        <v>4</v>
      </c>
      <c r="G175" s="40" t="s">
        <v>21</v>
      </c>
    </row>
    <row r="176" spans="1:7">
      <c r="A176" s="35">
        <v>44973</v>
      </c>
      <c r="B176" s="36">
        <v>0.46603472222222231</v>
      </c>
      <c r="C176" s="37" t="s">
        <v>20</v>
      </c>
      <c r="D176" s="34">
        <v>10</v>
      </c>
      <c r="E176" s="38">
        <v>142.96</v>
      </c>
      <c r="F176" s="39" t="s">
        <v>4</v>
      </c>
      <c r="G176" s="40" t="s">
        <v>21</v>
      </c>
    </row>
    <row r="177" spans="1:7">
      <c r="A177" s="35">
        <v>44973</v>
      </c>
      <c r="B177" s="36">
        <v>0.46603472222222231</v>
      </c>
      <c r="C177" s="37" t="s">
        <v>20</v>
      </c>
      <c r="D177" s="34">
        <v>15</v>
      </c>
      <c r="E177" s="38">
        <v>142.96</v>
      </c>
      <c r="F177" s="39" t="s">
        <v>4</v>
      </c>
      <c r="G177" s="40" t="s">
        <v>21</v>
      </c>
    </row>
    <row r="178" spans="1:7">
      <c r="A178" s="35">
        <v>44973</v>
      </c>
      <c r="B178" s="36">
        <v>0.46603472222222231</v>
      </c>
      <c r="C178" s="37" t="s">
        <v>20</v>
      </c>
      <c r="D178" s="34">
        <v>15</v>
      </c>
      <c r="E178" s="38">
        <v>142.96</v>
      </c>
      <c r="F178" s="39" t="s">
        <v>4</v>
      </c>
      <c r="G178" s="40" t="s">
        <v>21</v>
      </c>
    </row>
    <row r="179" spans="1:7">
      <c r="A179" s="35">
        <v>44973</v>
      </c>
      <c r="B179" s="36">
        <v>0.46603472222222231</v>
      </c>
      <c r="C179" s="37" t="s">
        <v>20</v>
      </c>
      <c r="D179" s="34">
        <v>30</v>
      </c>
      <c r="E179" s="38">
        <v>142.94</v>
      </c>
      <c r="F179" s="39" t="s">
        <v>4</v>
      </c>
      <c r="G179" s="40" t="s">
        <v>21</v>
      </c>
    </row>
    <row r="180" spans="1:7">
      <c r="A180" s="35">
        <v>44973</v>
      </c>
      <c r="B180" s="36">
        <v>0.46603472222222231</v>
      </c>
      <c r="C180" s="37" t="s">
        <v>20</v>
      </c>
      <c r="D180" s="34">
        <v>30</v>
      </c>
      <c r="E180" s="38">
        <v>142.94</v>
      </c>
      <c r="F180" s="39" t="s">
        <v>4</v>
      </c>
      <c r="G180" s="40" t="s">
        <v>21</v>
      </c>
    </row>
    <row r="181" spans="1:7">
      <c r="A181" s="35">
        <v>44973</v>
      </c>
      <c r="B181" s="36">
        <v>0.46603472222222231</v>
      </c>
      <c r="C181" s="37" t="s">
        <v>20</v>
      </c>
      <c r="D181" s="34">
        <v>30</v>
      </c>
      <c r="E181" s="38">
        <v>142.96</v>
      </c>
      <c r="F181" s="39" t="s">
        <v>4</v>
      </c>
      <c r="G181" s="40" t="s">
        <v>21</v>
      </c>
    </row>
    <row r="182" spans="1:7">
      <c r="A182" s="35">
        <v>44973</v>
      </c>
      <c r="B182" s="36">
        <v>0.46603472222222231</v>
      </c>
      <c r="C182" s="37" t="s">
        <v>20</v>
      </c>
      <c r="D182" s="34">
        <v>30</v>
      </c>
      <c r="E182" s="38">
        <v>142.96</v>
      </c>
      <c r="F182" s="39" t="s">
        <v>4</v>
      </c>
      <c r="G182" s="40" t="s">
        <v>21</v>
      </c>
    </row>
    <row r="183" spans="1:7">
      <c r="A183" s="35">
        <v>44973</v>
      </c>
      <c r="B183" s="36">
        <v>0.46603472222222231</v>
      </c>
      <c r="C183" s="37" t="s">
        <v>20</v>
      </c>
      <c r="D183" s="34">
        <v>90</v>
      </c>
      <c r="E183" s="38">
        <v>142.96</v>
      </c>
      <c r="F183" s="39" t="s">
        <v>4</v>
      </c>
      <c r="G183" s="40" t="s">
        <v>21</v>
      </c>
    </row>
    <row r="184" spans="1:7">
      <c r="A184" s="35">
        <v>44973</v>
      </c>
      <c r="B184" s="36">
        <v>0.46603472222222231</v>
      </c>
      <c r="C184" s="37" t="s">
        <v>20</v>
      </c>
      <c r="D184" s="34">
        <v>100</v>
      </c>
      <c r="E184" s="38">
        <v>142.94999999999999</v>
      </c>
      <c r="F184" s="39" t="s">
        <v>4</v>
      </c>
      <c r="G184" s="40" t="s">
        <v>21</v>
      </c>
    </row>
    <row r="185" spans="1:7">
      <c r="A185" s="35">
        <v>44973</v>
      </c>
      <c r="B185" s="36">
        <v>0.46603472222222231</v>
      </c>
      <c r="C185" s="37" t="s">
        <v>20</v>
      </c>
      <c r="D185" s="34">
        <v>100</v>
      </c>
      <c r="E185" s="38">
        <v>142.96</v>
      </c>
      <c r="F185" s="39" t="s">
        <v>4</v>
      </c>
      <c r="G185" s="40" t="s">
        <v>21</v>
      </c>
    </row>
    <row r="186" spans="1:7">
      <c r="A186" s="35">
        <v>44973</v>
      </c>
      <c r="B186" s="36">
        <v>0.46603472222222231</v>
      </c>
      <c r="C186" s="37" t="s">
        <v>20</v>
      </c>
      <c r="D186" s="34">
        <v>100</v>
      </c>
      <c r="E186" s="38">
        <v>142.96</v>
      </c>
      <c r="F186" s="39" t="s">
        <v>4</v>
      </c>
      <c r="G186" s="40" t="s">
        <v>21</v>
      </c>
    </row>
    <row r="187" spans="1:7">
      <c r="A187" s="35">
        <v>44973</v>
      </c>
      <c r="B187" s="36">
        <v>0.46603472222222231</v>
      </c>
      <c r="C187" s="37" t="s">
        <v>20</v>
      </c>
      <c r="D187" s="34">
        <v>40</v>
      </c>
      <c r="E187" s="38">
        <v>142.94</v>
      </c>
      <c r="F187" s="39" t="s">
        <v>4</v>
      </c>
      <c r="G187" s="40" t="s">
        <v>21</v>
      </c>
    </row>
    <row r="188" spans="1:7">
      <c r="A188" s="35">
        <v>44973</v>
      </c>
      <c r="B188" s="36">
        <v>0.469579050925926</v>
      </c>
      <c r="C188" s="37" t="s">
        <v>20</v>
      </c>
      <c r="D188" s="34">
        <v>100</v>
      </c>
      <c r="E188" s="38">
        <v>143</v>
      </c>
      <c r="F188" s="39" t="s">
        <v>4</v>
      </c>
      <c r="G188" s="40" t="s">
        <v>5</v>
      </c>
    </row>
    <row r="189" spans="1:7">
      <c r="A189" s="35">
        <v>44973</v>
      </c>
      <c r="B189" s="36">
        <v>0.469579050925926</v>
      </c>
      <c r="C189" s="37" t="s">
        <v>20</v>
      </c>
      <c r="D189" s="34">
        <v>100</v>
      </c>
      <c r="E189" s="38">
        <v>142.97999999999999</v>
      </c>
      <c r="F189" s="39" t="s">
        <v>4</v>
      </c>
      <c r="G189" s="40" t="s">
        <v>21</v>
      </c>
    </row>
    <row r="190" spans="1:7">
      <c r="A190" s="35">
        <v>44973</v>
      </c>
      <c r="B190" s="36">
        <v>0.46964432870370376</v>
      </c>
      <c r="C190" s="37" t="s">
        <v>20</v>
      </c>
      <c r="D190" s="34">
        <v>44</v>
      </c>
      <c r="E190" s="38">
        <v>142.88999999999999</v>
      </c>
      <c r="F190" s="39" t="s">
        <v>4</v>
      </c>
      <c r="G190" s="40" t="s">
        <v>21</v>
      </c>
    </row>
    <row r="191" spans="1:7">
      <c r="A191" s="35">
        <v>44973</v>
      </c>
      <c r="B191" s="36">
        <v>0.46977210648148149</v>
      </c>
      <c r="C191" s="37" t="s">
        <v>20</v>
      </c>
      <c r="D191" s="34">
        <v>10</v>
      </c>
      <c r="E191" s="38">
        <v>142.88</v>
      </c>
      <c r="F191" s="39" t="s">
        <v>4</v>
      </c>
      <c r="G191" s="40" t="s">
        <v>21</v>
      </c>
    </row>
    <row r="192" spans="1:7">
      <c r="A192" s="35">
        <v>44973</v>
      </c>
      <c r="B192" s="36">
        <v>0.46977210648148149</v>
      </c>
      <c r="C192" s="37" t="s">
        <v>20</v>
      </c>
      <c r="D192" s="34">
        <v>30</v>
      </c>
      <c r="E192" s="38">
        <v>142.88</v>
      </c>
      <c r="F192" s="39" t="s">
        <v>4</v>
      </c>
      <c r="G192" s="40" t="s">
        <v>21</v>
      </c>
    </row>
    <row r="193" spans="1:7">
      <c r="A193" s="35">
        <v>44973</v>
      </c>
      <c r="B193" s="36">
        <v>0.46977210648148149</v>
      </c>
      <c r="C193" s="37" t="s">
        <v>20</v>
      </c>
      <c r="D193" s="34">
        <v>70</v>
      </c>
      <c r="E193" s="38">
        <v>142.88</v>
      </c>
      <c r="F193" s="39" t="s">
        <v>4</v>
      </c>
      <c r="G193" s="40" t="s">
        <v>21</v>
      </c>
    </row>
    <row r="194" spans="1:7">
      <c r="A194" s="35">
        <v>44973</v>
      </c>
      <c r="B194" s="36">
        <v>0.46977210648148149</v>
      </c>
      <c r="C194" s="37" t="s">
        <v>20</v>
      </c>
      <c r="D194" s="34">
        <v>80</v>
      </c>
      <c r="E194" s="38">
        <v>142.88</v>
      </c>
      <c r="F194" s="39" t="s">
        <v>4</v>
      </c>
      <c r="G194" s="40" t="s">
        <v>21</v>
      </c>
    </row>
    <row r="195" spans="1:7">
      <c r="A195" s="35">
        <v>44973</v>
      </c>
      <c r="B195" s="36">
        <v>0.46977222222222226</v>
      </c>
      <c r="C195" s="37" t="s">
        <v>20</v>
      </c>
      <c r="D195" s="34">
        <v>45</v>
      </c>
      <c r="E195" s="38">
        <v>142.88</v>
      </c>
      <c r="F195" s="39" t="s">
        <v>4</v>
      </c>
      <c r="G195" s="40" t="s">
        <v>22</v>
      </c>
    </row>
    <row r="196" spans="1:7">
      <c r="A196" s="35">
        <v>44973</v>
      </c>
      <c r="B196" s="36">
        <v>0.46977222222222226</v>
      </c>
      <c r="C196" s="37" t="s">
        <v>20</v>
      </c>
      <c r="D196" s="34">
        <v>10</v>
      </c>
      <c r="E196" s="38">
        <v>142.88</v>
      </c>
      <c r="F196" s="39" t="s">
        <v>4</v>
      </c>
      <c r="G196" s="40" t="s">
        <v>21</v>
      </c>
    </row>
    <row r="197" spans="1:7">
      <c r="A197" s="35">
        <v>44973</v>
      </c>
      <c r="B197" s="36">
        <v>0.46977268518518522</v>
      </c>
      <c r="C197" s="37" t="s">
        <v>20</v>
      </c>
      <c r="D197" s="34">
        <v>2</v>
      </c>
      <c r="E197" s="38">
        <v>142.88</v>
      </c>
      <c r="F197" s="39" t="s">
        <v>4</v>
      </c>
      <c r="G197" s="40" t="s">
        <v>21</v>
      </c>
    </row>
    <row r="198" spans="1:7">
      <c r="A198" s="35">
        <v>44973</v>
      </c>
      <c r="B198" s="36">
        <v>0.47131342592592596</v>
      </c>
      <c r="C198" s="37" t="s">
        <v>20</v>
      </c>
      <c r="D198" s="34">
        <v>64</v>
      </c>
      <c r="E198" s="38">
        <v>142.82</v>
      </c>
      <c r="F198" s="39" t="s">
        <v>4</v>
      </c>
      <c r="G198" s="40" t="s">
        <v>21</v>
      </c>
    </row>
    <row r="199" spans="1:7">
      <c r="A199" s="35">
        <v>44973</v>
      </c>
      <c r="B199" s="36">
        <v>0.47131342592592596</v>
      </c>
      <c r="C199" s="37" t="s">
        <v>20</v>
      </c>
      <c r="D199" s="34">
        <v>100</v>
      </c>
      <c r="E199" s="38">
        <v>142.83000000000001</v>
      </c>
      <c r="F199" s="39" t="s">
        <v>4</v>
      </c>
      <c r="G199" s="40" t="s">
        <v>21</v>
      </c>
    </row>
    <row r="200" spans="1:7">
      <c r="A200" s="35">
        <v>44973</v>
      </c>
      <c r="B200" s="36">
        <v>0.47131342592592596</v>
      </c>
      <c r="C200" s="37" t="s">
        <v>20</v>
      </c>
      <c r="D200" s="34">
        <v>9</v>
      </c>
      <c r="E200" s="38">
        <v>142.81</v>
      </c>
      <c r="F200" s="39" t="s">
        <v>4</v>
      </c>
      <c r="G200" s="40" t="s">
        <v>21</v>
      </c>
    </row>
    <row r="201" spans="1:7">
      <c r="A201" s="35">
        <v>44973</v>
      </c>
      <c r="B201" s="36">
        <v>0.47131342592592596</v>
      </c>
      <c r="C201" s="37" t="s">
        <v>20</v>
      </c>
      <c r="D201" s="34">
        <v>31</v>
      </c>
      <c r="E201" s="38">
        <v>142.81</v>
      </c>
      <c r="F201" s="39" t="s">
        <v>4</v>
      </c>
      <c r="G201" s="40" t="s">
        <v>21</v>
      </c>
    </row>
    <row r="202" spans="1:7">
      <c r="A202" s="35">
        <v>44973</v>
      </c>
      <c r="B202" s="36">
        <v>0.47131342592592596</v>
      </c>
      <c r="C202" s="37" t="s">
        <v>20</v>
      </c>
      <c r="D202" s="34">
        <v>36</v>
      </c>
      <c r="E202" s="38">
        <v>142.82</v>
      </c>
      <c r="F202" s="39" t="s">
        <v>4</v>
      </c>
      <c r="G202" s="40" t="s">
        <v>21</v>
      </c>
    </row>
    <row r="203" spans="1:7">
      <c r="A203" s="35">
        <v>44973</v>
      </c>
      <c r="B203" s="36">
        <v>0.47131342592592596</v>
      </c>
      <c r="C203" s="37" t="s">
        <v>20</v>
      </c>
      <c r="D203" s="34">
        <v>60</v>
      </c>
      <c r="E203" s="38">
        <v>142.81</v>
      </c>
      <c r="F203" s="39" t="s">
        <v>4</v>
      </c>
      <c r="G203" s="40" t="s">
        <v>21</v>
      </c>
    </row>
    <row r="204" spans="1:7">
      <c r="A204" s="35">
        <v>44973</v>
      </c>
      <c r="B204" s="36">
        <v>0.47131342592592596</v>
      </c>
      <c r="C204" s="37" t="s">
        <v>20</v>
      </c>
      <c r="D204" s="34">
        <v>100</v>
      </c>
      <c r="E204" s="38">
        <v>142.81</v>
      </c>
      <c r="F204" s="39" t="s">
        <v>4</v>
      </c>
      <c r="G204" s="40" t="s">
        <v>21</v>
      </c>
    </row>
    <row r="205" spans="1:7">
      <c r="A205" s="35">
        <v>44973</v>
      </c>
      <c r="B205" s="36">
        <v>0.47260567129629627</v>
      </c>
      <c r="C205" s="37" t="s">
        <v>20</v>
      </c>
      <c r="D205" s="34">
        <v>100</v>
      </c>
      <c r="E205" s="38">
        <v>142.65</v>
      </c>
      <c r="F205" s="39" t="s">
        <v>4</v>
      </c>
      <c r="G205" s="40" t="s">
        <v>21</v>
      </c>
    </row>
    <row r="206" spans="1:7">
      <c r="A206" s="35">
        <v>44973</v>
      </c>
      <c r="B206" s="36">
        <v>0.47275983796296295</v>
      </c>
      <c r="C206" s="37" t="s">
        <v>20</v>
      </c>
      <c r="D206" s="34">
        <v>2</v>
      </c>
      <c r="E206" s="38">
        <v>142.65</v>
      </c>
      <c r="F206" s="39" t="s">
        <v>4</v>
      </c>
      <c r="G206" s="40" t="s">
        <v>5</v>
      </c>
    </row>
    <row r="207" spans="1:7">
      <c r="A207" s="35">
        <v>44973</v>
      </c>
      <c r="B207" s="36">
        <v>0.47275983796296295</v>
      </c>
      <c r="C207" s="37" t="s">
        <v>20</v>
      </c>
      <c r="D207" s="34">
        <v>98</v>
      </c>
      <c r="E207" s="38">
        <v>142.65</v>
      </c>
      <c r="F207" s="39" t="s">
        <v>4</v>
      </c>
      <c r="G207" s="40" t="s">
        <v>5</v>
      </c>
    </row>
    <row r="208" spans="1:7">
      <c r="A208" s="35">
        <v>44973</v>
      </c>
      <c r="B208" s="36">
        <v>0.47275983796296295</v>
      </c>
      <c r="C208" s="37" t="s">
        <v>20</v>
      </c>
      <c r="D208" s="34">
        <v>100</v>
      </c>
      <c r="E208" s="38">
        <v>142.65</v>
      </c>
      <c r="F208" s="39" t="s">
        <v>4</v>
      </c>
      <c r="G208" s="40" t="s">
        <v>5</v>
      </c>
    </row>
    <row r="209" spans="1:7">
      <c r="A209" s="35">
        <v>44973</v>
      </c>
      <c r="B209" s="36">
        <v>0.47275983796296295</v>
      </c>
      <c r="C209" s="37" t="s">
        <v>20</v>
      </c>
      <c r="D209" s="34">
        <v>100</v>
      </c>
      <c r="E209" s="38">
        <v>142.61000000000001</v>
      </c>
      <c r="F209" s="39" t="s">
        <v>4</v>
      </c>
      <c r="G209" s="40" t="s">
        <v>21</v>
      </c>
    </row>
    <row r="210" spans="1:7">
      <c r="A210" s="35">
        <v>44973</v>
      </c>
      <c r="B210" s="36">
        <v>0.47275983796296295</v>
      </c>
      <c r="C210" s="37" t="s">
        <v>20</v>
      </c>
      <c r="D210" s="34">
        <v>200</v>
      </c>
      <c r="E210" s="38">
        <v>142.62</v>
      </c>
      <c r="F210" s="39" t="s">
        <v>4</v>
      </c>
      <c r="G210" s="40" t="s">
        <v>21</v>
      </c>
    </row>
    <row r="211" spans="1:7">
      <c r="A211" s="35">
        <v>44973</v>
      </c>
      <c r="B211" s="36">
        <v>0.47276527777777777</v>
      </c>
      <c r="C211" s="37" t="s">
        <v>20</v>
      </c>
      <c r="D211" s="34">
        <v>37</v>
      </c>
      <c r="E211" s="38">
        <v>142.59</v>
      </c>
      <c r="F211" s="39" t="s">
        <v>4</v>
      </c>
      <c r="G211" s="40" t="s">
        <v>6</v>
      </c>
    </row>
    <row r="212" spans="1:7">
      <c r="A212" s="35">
        <v>44973</v>
      </c>
      <c r="B212" s="36">
        <v>0.47276527777777777</v>
      </c>
      <c r="C212" s="37" t="s">
        <v>20</v>
      </c>
      <c r="D212" s="34">
        <v>100</v>
      </c>
      <c r="E212" s="38">
        <v>142.6</v>
      </c>
      <c r="F212" s="39" t="s">
        <v>4</v>
      </c>
      <c r="G212" s="40" t="s">
        <v>21</v>
      </c>
    </row>
    <row r="213" spans="1:7">
      <c r="A213" s="35">
        <v>44973</v>
      </c>
      <c r="B213" s="36">
        <v>0.4727689814814815</v>
      </c>
      <c r="C213" s="37" t="s">
        <v>20</v>
      </c>
      <c r="D213" s="34">
        <v>100</v>
      </c>
      <c r="E213" s="38">
        <v>142.5</v>
      </c>
      <c r="F213" s="39" t="s">
        <v>4</v>
      </c>
      <c r="G213" s="40" t="s">
        <v>21</v>
      </c>
    </row>
    <row r="214" spans="1:7">
      <c r="A214" s="35">
        <v>44973</v>
      </c>
      <c r="B214" s="36">
        <v>0.4727689814814815</v>
      </c>
      <c r="C214" s="37" t="s">
        <v>20</v>
      </c>
      <c r="D214" s="34">
        <v>200</v>
      </c>
      <c r="E214" s="38">
        <v>142.51</v>
      </c>
      <c r="F214" s="39" t="s">
        <v>4</v>
      </c>
      <c r="G214" s="40" t="s">
        <v>21</v>
      </c>
    </row>
    <row r="215" spans="1:7">
      <c r="A215" s="35">
        <v>44973</v>
      </c>
      <c r="B215" s="36">
        <v>0.47332175925925934</v>
      </c>
      <c r="C215" s="37" t="s">
        <v>20</v>
      </c>
      <c r="D215" s="34">
        <v>3</v>
      </c>
      <c r="E215" s="38">
        <v>142.56</v>
      </c>
      <c r="F215" s="39" t="s">
        <v>4</v>
      </c>
      <c r="G215" s="40" t="s">
        <v>21</v>
      </c>
    </row>
    <row r="216" spans="1:7">
      <c r="A216" s="35">
        <v>44973</v>
      </c>
      <c r="B216" s="36">
        <v>0.47332175925925934</v>
      </c>
      <c r="C216" s="37" t="s">
        <v>20</v>
      </c>
      <c r="D216" s="34">
        <v>97</v>
      </c>
      <c r="E216" s="38">
        <v>142.56</v>
      </c>
      <c r="F216" s="39" t="s">
        <v>4</v>
      </c>
      <c r="G216" s="40" t="s">
        <v>21</v>
      </c>
    </row>
    <row r="217" spans="1:7">
      <c r="A217" s="35">
        <v>44973</v>
      </c>
      <c r="B217" s="36">
        <v>0.47337037037037044</v>
      </c>
      <c r="C217" s="37" t="s">
        <v>20</v>
      </c>
      <c r="D217" s="34">
        <v>100</v>
      </c>
      <c r="E217" s="38">
        <v>142.51</v>
      </c>
      <c r="F217" s="39" t="s">
        <v>4</v>
      </c>
      <c r="G217" s="40" t="s">
        <v>21</v>
      </c>
    </row>
    <row r="218" spans="1:7">
      <c r="A218" s="35">
        <v>44973</v>
      </c>
      <c r="B218" s="36">
        <v>0.47337037037037044</v>
      </c>
      <c r="C218" s="37" t="s">
        <v>20</v>
      </c>
      <c r="D218" s="34">
        <v>200</v>
      </c>
      <c r="E218" s="38">
        <v>142.51</v>
      </c>
      <c r="F218" s="39" t="s">
        <v>4</v>
      </c>
      <c r="G218" s="40" t="s">
        <v>21</v>
      </c>
    </row>
    <row r="219" spans="1:7">
      <c r="A219" s="35">
        <v>44973</v>
      </c>
      <c r="B219" s="36">
        <v>0.47438935185185183</v>
      </c>
      <c r="C219" s="37" t="s">
        <v>20</v>
      </c>
      <c r="D219" s="34">
        <v>11</v>
      </c>
      <c r="E219" s="38">
        <v>142.16</v>
      </c>
      <c r="F219" s="39" t="s">
        <v>4</v>
      </c>
      <c r="G219" s="40" t="s">
        <v>21</v>
      </c>
    </row>
    <row r="220" spans="1:7">
      <c r="A220" s="35">
        <v>44973</v>
      </c>
      <c r="B220" s="36">
        <v>0.47438935185185183</v>
      </c>
      <c r="C220" s="37" t="s">
        <v>20</v>
      </c>
      <c r="D220" s="34">
        <v>38</v>
      </c>
      <c r="E220" s="38">
        <v>142.16</v>
      </c>
      <c r="F220" s="39" t="s">
        <v>4</v>
      </c>
      <c r="G220" s="40" t="s">
        <v>21</v>
      </c>
    </row>
    <row r="221" spans="1:7">
      <c r="A221" s="35">
        <v>44973</v>
      </c>
      <c r="B221" s="36">
        <v>0.47438935185185183</v>
      </c>
      <c r="C221" s="37" t="s">
        <v>20</v>
      </c>
      <c r="D221" s="34">
        <v>38</v>
      </c>
      <c r="E221" s="38">
        <v>142.16</v>
      </c>
      <c r="F221" s="39" t="s">
        <v>4</v>
      </c>
      <c r="G221" s="40" t="s">
        <v>21</v>
      </c>
    </row>
    <row r="222" spans="1:7">
      <c r="A222" s="35">
        <v>44973</v>
      </c>
      <c r="B222" s="36">
        <v>0.47438935185185183</v>
      </c>
      <c r="C222" s="37" t="s">
        <v>20</v>
      </c>
      <c r="D222" s="34">
        <v>51</v>
      </c>
      <c r="E222" s="38">
        <v>142.16</v>
      </c>
      <c r="F222" s="39" t="s">
        <v>4</v>
      </c>
      <c r="G222" s="40" t="s">
        <v>21</v>
      </c>
    </row>
    <row r="223" spans="1:7">
      <c r="A223" s="35">
        <v>44973</v>
      </c>
      <c r="B223" s="36">
        <v>0.47438935185185183</v>
      </c>
      <c r="C223" s="37" t="s">
        <v>20</v>
      </c>
      <c r="D223" s="34">
        <v>62</v>
      </c>
      <c r="E223" s="38">
        <v>142.16</v>
      </c>
      <c r="F223" s="39" t="s">
        <v>4</v>
      </c>
      <c r="G223" s="40" t="s">
        <v>21</v>
      </c>
    </row>
    <row r="224" spans="1:7">
      <c r="A224" s="35">
        <v>44973</v>
      </c>
      <c r="B224" s="36">
        <v>0.47438935185185183</v>
      </c>
      <c r="C224" s="37" t="s">
        <v>20</v>
      </c>
      <c r="D224" s="34">
        <v>100</v>
      </c>
      <c r="E224" s="38">
        <v>142.16</v>
      </c>
      <c r="F224" s="39" t="s">
        <v>4</v>
      </c>
      <c r="G224" s="40" t="s">
        <v>21</v>
      </c>
    </row>
    <row r="225" spans="1:7">
      <c r="A225" s="35">
        <v>44973</v>
      </c>
      <c r="B225" s="36">
        <v>0.47501493055555555</v>
      </c>
      <c r="C225" s="37" t="s">
        <v>20</v>
      </c>
      <c r="D225" s="34">
        <v>5</v>
      </c>
      <c r="E225" s="38">
        <v>142.26</v>
      </c>
      <c r="F225" s="39" t="s">
        <v>4</v>
      </c>
      <c r="G225" s="40" t="s">
        <v>21</v>
      </c>
    </row>
    <row r="226" spans="1:7">
      <c r="A226" s="35">
        <v>44973</v>
      </c>
      <c r="B226" s="36">
        <v>0.47501493055555555</v>
      </c>
      <c r="C226" s="37" t="s">
        <v>20</v>
      </c>
      <c r="D226" s="34">
        <v>35</v>
      </c>
      <c r="E226" s="38">
        <v>142.26</v>
      </c>
      <c r="F226" s="39" t="s">
        <v>4</v>
      </c>
      <c r="G226" s="40" t="s">
        <v>21</v>
      </c>
    </row>
    <row r="227" spans="1:7">
      <c r="A227" s="35">
        <v>44973</v>
      </c>
      <c r="B227" s="36">
        <v>0.47501493055555555</v>
      </c>
      <c r="C227" s="37" t="s">
        <v>20</v>
      </c>
      <c r="D227" s="34">
        <v>60</v>
      </c>
      <c r="E227" s="38">
        <v>142.26</v>
      </c>
      <c r="F227" s="39" t="s">
        <v>4</v>
      </c>
      <c r="G227" s="40" t="s">
        <v>21</v>
      </c>
    </row>
    <row r="228" spans="1:7">
      <c r="A228" s="35">
        <v>44973</v>
      </c>
      <c r="B228" s="36">
        <v>0.47544722222222224</v>
      </c>
      <c r="C228" s="37" t="s">
        <v>20</v>
      </c>
      <c r="D228" s="34">
        <v>62</v>
      </c>
      <c r="E228" s="38">
        <v>141.94999999999999</v>
      </c>
      <c r="F228" s="39" t="s">
        <v>4</v>
      </c>
      <c r="G228" s="40" t="s">
        <v>21</v>
      </c>
    </row>
    <row r="229" spans="1:7">
      <c r="A229" s="35">
        <v>44973</v>
      </c>
      <c r="B229" s="36">
        <v>0.47544722222222224</v>
      </c>
      <c r="C229" s="37" t="s">
        <v>20</v>
      </c>
      <c r="D229" s="34">
        <v>138</v>
      </c>
      <c r="E229" s="38">
        <v>141.94999999999999</v>
      </c>
      <c r="F229" s="39" t="s">
        <v>4</v>
      </c>
      <c r="G229" s="40" t="s">
        <v>21</v>
      </c>
    </row>
    <row r="230" spans="1:7">
      <c r="A230" s="35">
        <v>44973</v>
      </c>
      <c r="B230" s="36">
        <v>0.47544722222222224</v>
      </c>
      <c r="C230" s="37" t="s">
        <v>20</v>
      </c>
      <c r="D230" s="34">
        <v>100</v>
      </c>
      <c r="E230" s="38">
        <v>141.94</v>
      </c>
      <c r="F230" s="39" t="s">
        <v>4</v>
      </c>
      <c r="G230" s="40" t="s">
        <v>21</v>
      </c>
    </row>
    <row r="231" spans="1:7">
      <c r="A231" s="35">
        <v>44973</v>
      </c>
      <c r="B231" s="36">
        <v>0.47606608796296301</v>
      </c>
      <c r="C231" s="37" t="s">
        <v>20</v>
      </c>
      <c r="D231" s="34">
        <v>5</v>
      </c>
      <c r="E231" s="38">
        <v>142.02000000000001</v>
      </c>
      <c r="F231" s="39" t="s">
        <v>4</v>
      </c>
      <c r="G231" s="40" t="s">
        <v>6</v>
      </c>
    </row>
    <row r="232" spans="1:7">
      <c r="A232" s="35">
        <v>44973</v>
      </c>
      <c r="B232" s="36">
        <v>0.47606608796296301</v>
      </c>
      <c r="C232" s="37" t="s">
        <v>20</v>
      </c>
      <c r="D232" s="34">
        <v>7</v>
      </c>
      <c r="E232" s="38">
        <v>142.02000000000001</v>
      </c>
      <c r="F232" s="39" t="s">
        <v>4</v>
      </c>
      <c r="G232" s="40" t="s">
        <v>6</v>
      </c>
    </row>
    <row r="233" spans="1:7">
      <c r="A233" s="35">
        <v>44973</v>
      </c>
      <c r="B233" s="36">
        <v>0.47606608796296301</v>
      </c>
      <c r="C233" s="37" t="s">
        <v>20</v>
      </c>
      <c r="D233" s="34">
        <v>12</v>
      </c>
      <c r="E233" s="38">
        <v>142.02000000000001</v>
      </c>
      <c r="F233" s="39" t="s">
        <v>4</v>
      </c>
      <c r="G233" s="40" t="s">
        <v>6</v>
      </c>
    </row>
    <row r="234" spans="1:7">
      <c r="A234" s="35">
        <v>44973</v>
      </c>
      <c r="B234" s="36">
        <v>0.47606608796296301</v>
      </c>
      <c r="C234" s="37" t="s">
        <v>20</v>
      </c>
      <c r="D234" s="34">
        <v>30</v>
      </c>
      <c r="E234" s="38">
        <v>142.02000000000001</v>
      </c>
      <c r="F234" s="39" t="s">
        <v>4</v>
      </c>
      <c r="G234" s="40" t="s">
        <v>6</v>
      </c>
    </row>
    <row r="235" spans="1:7">
      <c r="A235" s="35">
        <v>44973</v>
      </c>
      <c r="B235" s="36">
        <v>0.47606608796296301</v>
      </c>
      <c r="C235" s="37" t="s">
        <v>20</v>
      </c>
      <c r="D235" s="34">
        <v>46</v>
      </c>
      <c r="E235" s="38">
        <v>142.02000000000001</v>
      </c>
      <c r="F235" s="39" t="s">
        <v>4</v>
      </c>
      <c r="G235" s="40" t="s">
        <v>6</v>
      </c>
    </row>
    <row r="236" spans="1:7">
      <c r="A236" s="35">
        <v>44973</v>
      </c>
      <c r="B236" s="36">
        <v>0.47606608796296301</v>
      </c>
      <c r="C236" s="37" t="s">
        <v>20</v>
      </c>
      <c r="D236" s="34">
        <v>100</v>
      </c>
      <c r="E236" s="38">
        <v>142.02000000000001</v>
      </c>
      <c r="F236" s="39" t="s">
        <v>4</v>
      </c>
      <c r="G236" s="40" t="s">
        <v>6</v>
      </c>
    </row>
    <row r="237" spans="1:7">
      <c r="A237" s="35">
        <v>44973</v>
      </c>
      <c r="B237" s="36">
        <v>0.47606608796296301</v>
      </c>
      <c r="C237" s="37" t="s">
        <v>20</v>
      </c>
      <c r="D237" s="34">
        <v>1</v>
      </c>
      <c r="E237" s="38">
        <v>141.94999999999999</v>
      </c>
      <c r="F237" s="39" t="s">
        <v>4</v>
      </c>
      <c r="G237" s="40" t="s">
        <v>21</v>
      </c>
    </row>
    <row r="238" spans="1:7">
      <c r="A238" s="35">
        <v>44973</v>
      </c>
      <c r="B238" s="36">
        <v>0.47606608796296301</v>
      </c>
      <c r="C238" s="37" t="s">
        <v>20</v>
      </c>
      <c r="D238" s="34">
        <v>10</v>
      </c>
      <c r="E238" s="38">
        <v>141.94999999999999</v>
      </c>
      <c r="F238" s="39" t="s">
        <v>4</v>
      </c>
      <c r="G238" s="40" t="s">
        <v>21</v>
      </c>
    </row>
    <row r="239" spans="1:7">
      <c r="A239" s="35">
        <v>44973</v>
      </c>
      <c r="B239" s="36">
        <v>0.47606608796296301</v>
      </c>
      <c r="C239" s="37" t="s">
        <v>20</v>
      </c>
      <c r="D239" s="34">
        <v>90</v>
      </c>
      <c r="E239" s="38">
        <v>141.94999999999999</v>
      </c>
      <c r="F239" s="39" t="s">
        <v>4</v>
      </c>
      <c r="G239" s="40" t="s">
        <v>21</v>
      </c>
    </row>
    <row r="240" spans="1:7">
      <c r="A240" s="35">
        <v>44973</v>
      </c>
      <c r="B240" s="36">
        <v>0.47606608796296301</v>
      </c>
      <c r="C240" s="37" t="s">
        <v>20</v>
      </c>
      <c r="D240" s="34">
        <v>99</v>
      </c>
      <c r="E240" s="38">
        <v>141.94999999999999</v>
      </c>
      <c r="F240" s="39" t="s">
        <v>4</v>
      </c>
      <c r="G240" s="40" t="s">
        <v>21</v>
      </c>
    </row>
    <row r="241" spans="1:7">
      <c r="A241" s="35">
        <v>44973</v>
      </c>
      <c r="B241" s="36">
        <v>0.47607777777777782</v>
      </c>
      <c r="C241" s="37" t="s">
        <v>20</v>
      </c>
      <c r="D241" s="34">
        <v>2</v>
      </c>
      <c r="E241" s="38">
        <v>141.94999999999999</v>
      </c>
      <c r="F241" s="39" t="s">
        <v>4</v>
      </c>
      <c r="G241" s="40" t="s">
        <v>21</v>
      </c>
    </row>
    <row r="242" spans="1:7">
      <c r="A242" s="35">
        <v>44973</v>
      </c>
      <c r="B242" s="36">
        <v>0.4768634259259259</v>
      </c>
      <c r="C242" s="37" t="s">
        <v>20</v>
      </c>
      <c r="D242" s="34">
        <v>25</v>
      </c>
      <c r="E242" s="38">
        <v>141.91</v>
      </c>
      <c r="F242" s="39" t="s">
        <v>4</v>
      </c>
      <c r="G242" s="40" t="s">
        <v>36</v>
      </c>
    </row>
    <row r="243" spans="1:7">
      <c r="A243" s="35">
        <v>44973</v>
      </c>
      <c r="B243" s="36">
        <v>0.4768634259259259</v>
      </c>
      <c r="C243" s="37" t="s">
        <v>20</v>
      </c>
      <c r="D243" s="34">
        <v>75</v>
      </c>
      <c r="E243" s="38">
        <v>141.91</v>
      </c>
      <c r="F243" s="39" t="s">
        <v>4</v>
      </c>
      <c r="G243" s="40" t="s">
        <v>36</v>
      </c>
    </row>
    <row r="244" spans="1:7">
      <c r="A244" s="35">
        <v>44973</v>
      </c>
      <c r="B244" s="36">
        <v>0.4768634259259259</v>
      </c>
      <c r="C244" s="37" t="s">
        <v>20</v>
      </c>
      <c r="D244" s="34">
        <v>9</v>
      </c>
      <c r="E244" s="38">
        <v>141.93</v>
      </c>
      <c r="F244" s="39" t="s">
        <v>4</v>
      </c>
      <c r="G244" s="40" t="s">
        <v>21</v>
      </c>
    </row>
    <row r="245" spans="1:7">
      <c r="A245" s="35">
        <v>44973</v>
      </c>
      <c r="B245" s="36">
        <v>0.4768634259259259</v>
      </c>
      <c r="C245" s="37" t="s">
        <v>20</v>
      </c>
      <c r="D245" s="34">
        <v>9</v>
      </c>
      <c r="E245" s="38">
        <v>141.93</v>
      </c>
      <c r="F245" s="39" t="s">
        <v>4</v>
      </c>
      <c r="G245" s="40" t="s">
        <v>21</v>
      </c>
    </row>
    <row r="246" spans="1:7">
      <c r="A246" s="35">
        <v>44973</v>
      </c>
      <c r="B246" s="36">
        <v>0.4768634259259259</v>
      </c>
      <c r="C246" s="37" t="s">
        <v>20</v>
      </c>
      <c r="D246" s="34">
        <v>91</v>
      </c>
      <c r="E246" s="38">
        <v>141.93</v>
      </c>
      <c r="F246" s="39" t="s">
        <v>4</v>
      </c>
      <c r="G246" s="40" t="s">
        <v>21</v>
      </c>
    </row>
    <row r="247" spans="1:7">
      <c r="A247" s="35">
        <v>44973</v>
      </c>
      <c r="B247" s="36">
        <v>0.4768634259259259</v>
      </c>
      <c r="C247" s="37" t="s">
        <v>20</v>
      </c>
      <c r="D247" s="34">
        <v>91</v>
      </c>
      <c r="E247" s="38">
        <v>141.93</v>
      </c>
      <c r="F247" s="39" t="s">
        <v>4</v>
      </c>
      <c r="G247" s="40" t="s">
        <v>21</v>
      </c>
    </row>
    <row r="248" spans="1:7">
      <c r="A248" s="35">
        <v>44973</v>
      </c>
      <c r="B248" s="36">
        <v>0.4768634259259259</v>
      </c>
      <c r="C248" s="37" t="s">
        <v>20</v>
      </c>
      <c r="D248" s="34">
        <v>100</v>
      </c>
      <c r="E248" s="38">
        <v>141.93</v>
      </c>
      <c r="F248" s="39" t="s">
        <v>4</v>
      </c>
      <c r="G248" s="40" t="s">
        <v>21</v>
      </c>
    </row>
    <row r="249" spans="1:7">
      <c r="A249" s="35">
        <v>44973</v>
      </c>
      <c r="B249" s="36">
        <v>0.4768634259259259</v>
      </c>
      <c r="C249" s="37" t="s">
        <v>20</v>
      </c>
      <c r="D249" s="34">
        <v>100</v>
      </c>
      <c r="E249" s="38">
        <v>141.93</v>
      </c>
      <c r="F249" s="39" t="s">
        <v>4</v>
      </c>
      <c r="G249" s="40" t="s">
        <v>21</v>
      </c>
    </row>
    <row r="250" spans="1:7">
      <c r="A250" s="35">
        <v>44973</v>
      </c>
      <c r="B250" s="36">
        <v>0.47763703703703708</v>
      </c>
      <c r="C250" s="37" t="s">
        <v>20</v>
      </c>
      <c r="D250" s="34">
        <v>10</v>
      </c>
      <c r="E250" s="38">
        <v>141.94999999999999</v>
      </c>
      <c r="F250" s="39" t="s">
        <v>4</v>
      </c>
      <c r="G250" s="40" t="s">
        <v>21</v>
      </c>
    </row>
    <row r="251" spans="1:7">
      <c r="A251" s="35">
        <v>44973</v>
      </c>
      <c r="B251" s="36">
        <v>0.47837025462962968</v>
      </c>
      <c r="C251" s="37" t="s">
        <v>20</v>
      </c>
      <c r="D251" s="34">
        <v>1</v>
      </c>
      <c r="E251" s="38">
        <v>141.96</v>
      </c>
      <c r="F251" s="39" t="s">
        <v>4</v>
      </c>
      <c r="G251" s="40" t="s">
        <v>21</v>
      </c>
    </row>
    <row r="252" spans="1:7">
      <c r="A252" s="35">
        <v>44973</v>
      </c>
      <c r="B252" s="36">
        <v>0.47837025462962968</v>
      </c>
      <c r="C252" s="37" t="s">
        <v>20</v>
      </c>
      <c r="D252" s="34">
        <v>99</v>
      </c>
      <c r="E252" s="38">
        <v>141.96</v>
      </c>
      <c r="F252" s="39" t="s">
        <v>4</v>
      </c>
      <c r="G252" s="40" t="s">
        <v>21</v>
      </c>
    </row>
    <row r="253" spans="1:7">
      <c r="A253" s="35">
        <v>44973</v>
      </c>
      <c r="B253" s="36">
        <v>0.47837060185185187</v>
      </c>
      <c r="C253" s="37" t="s">
        <v>20</v>
      </c>
      <c r="D253" s="34">
        <v>10</v>
      </c>
      <c r="E253" s="38">
        <v>141.96</v>
      </c>
      <c r="F253" s="39" t="s">
        <v>4</v>
      </c>
      <c r="G253" s="40" t="s">
        <v>21</v>
      </c>
    </row>
    <row r="254" spans="1:7">
      <c r="A254" s="35">
        <v>44973</v>
      </c>
      <c r="B254" s="36">
        <v>0.47837060185185187</v>
      </c>
      <c r="C254" s="37" t="s">
        <v>20</v>
      </c>
      <c r="D254" s="34">
        <v>100</v>
      </c>
      <c r="E254" s="38">
        <v>141.96</v>
      </c>
      <c r="F254" s="39" t="s">
        <v>4</v>
      </c>
      <c r="G254" s="40" t="s">
        <v>21</v>
      </c>
    </row>
    <row r="255" spans="1:7">
      <c r="A255" s="35">
        <v>44973</v>
      </c>
      <c r="B255" s="36">
        <v>0.4783739583333334</v>
      </c>
      <c r="C255" s="37" t="s">
        <v>20</v>
      </c>
      <c r="D255" s="34">
        <v>3</v>
      </c>
      <c r="E255" s="38">
        <v>141.94999999999999</v>
      </c>
      <c r="F255" s="39" t="s">
        <v>4</v>
      </c>
      <c r="G255" s="40" t="s">
        <v>21</v>
      </c>
    </row>
    <row r="256" spans="1:7">
      <c r="A256" s="35">
        <v>44973</v>
      </c>
      <c r="B256" s="36">
        <v>0.47957337962962965</v>
      </c>
      <c r="C256" s="37" t="s">
        <v>20</v>
      </c>
      <c r="D256" s="34">
        <v>100</v>
      </c>
      <c r="E256" s="38">
        <v>142.08000000000001</v>
      </c>
      <c r="F256" s="39" t="s">
        <v>4</v>
      </c>
      <c r="G256" s="40" t="s">
        <v>32</v>
      </c>
    </row>
    <row r="257" spans="1:7">
      <c r="A257" s="35">
        <v>44973</v>
      </c>
      <c r="B257" s="36">
        <v>0.48090081018518527</v>
      </c>
      <c r="C257" s="37" t="s">
        <v>20</v>
      </c>
      <c r="D257" s="34">
        <v>3</v>
      </c>
      <c r="E257" s="38">
        <v>142.21</v>
      </c>
      <c r="F257" s="39" t="s">
        <v>4</v>
      </c>
      <c r="G257" s="40" t="s">
        <v>5</v>
      </c>
    </row>
    <row r="258" spans="1:7">
      <c r="A258" s="35">
        <v>44973</v>
      </c>
      <c r="B258" s="36">
        <v>0.48090081018518527</v>
      </c>
      <c r="C258" s="37" t="s">
        <v>20</v>
      </c>
      <c r="D258" s="34">
        <v>97</v>
      </c>
      <c r="E258" s="38">
        <v>142.21</v>
      </c>
      <c r="F258" s="39" t="s">
        <v>4</v>
      </c>
      <c r="G258" s="40" t="s">
        <v>5</v>
      </c>
    </row>
    <row r="259" spans="1:7">
      <c r="A259" s="35">
        <v>44973</v>
      </c>
      <c r="B259" s="36">
        <v>0.48090081018518527</v>
      </c>
      <c r="C259" s="37" t="s">
        <v>20</v>
      </c>
      <c r="D259" s="34">
        <v>100</v>
      </c>
      <c r="E259" s="38">
        <v>142.22</v>
      </c>
      <c r="F259" s="39" t="s">
        <v>4</v>
      </c>
      <c r="G259" s="40" t="s">
        <v>22</v>
      </c>
    </row>
    <row r="260" spans="1:7">
      <c r="A260" s="35">
        <v>44973</v>
      </c>
      <c r="B260" s="36">
        <v>0.48090081018518527</v>
      </c>
      <c r="C260" s="37" t="s">
        <v>20</v>
      </c>
      <c r="D260" s="34">
        <v>10</v>
      </c>
      <c r="E260" s="38">
        <v>142.22</v>
      </c>
      <c r="F260" s="39" t="s">
        <v>4</v>
      </c>
      <c r="G260" s="40" t="s">
        <v>21</v>
      </c>
    </row>
    <row r="261" spans="1:7">
      <c r="A261" s="35">
        <v>44973</v>
      </c>
      <c r="B261" s="36">
        <v>0.48090081018518527</v>
      </c>
      <c r="C261" s="37" t="s">
        <v>20</v>
      </c>
      <c r="D261" s="34">
        <v>100</v>
      </c>
      <c r="E261" s="38">
        <v>142.22</v>
      </c>
      <c r="F261" s="39" t="s">
        <v>4</v>
      </c>
      <c r="G261" s="40" t="s">
        <v>21</v>
      </c>
    </row>
    <row r="262" spans="1:7">
      <c r="A262" s="35">
        <v>44973</v>
      </c>
      <c r="B262" s="36">
        <v>0.48090081018518527</v>
      </c>
      <c r="C262" s="37" t="s">
        <v>20</v>
      </c>
      <c r="D262" s="34">
        <v>203</v>
      </c>
      <c r="E262" s="38">
        <v>142.22</v>
      </c>
      <c r="F262" s="39" t="s">
        <v>4</v>
      </c>
      <c r="G262" s="40" t="s">
        <v>21</v>
      </c>
    </row>
    <row r="263" spans="1:7">
      <c r="A263" s="35">
        <v>44973</v>
      </c>
      <c r="B263" s="36">
        <v>0.48119155092592591</v>
      </c>
      <c r="C263" s="37" t="s">
        <v>20</v>
      </c>
      <c r="D263" s="34">
        <v>87</v>
      </c>
      <c r="E263" s="38">
        <v>142.15</v>
      </c>
      <c r="F263" s="39" t="s">
        <v>4</v>
      </c>
      <c r="G263" s="40" t="s">
        <v>5</v>
      </c>
    </row>
    <row r="264" spans="1:7">
      <c r="A264" s="35">
        <v>44973</v>
      </c>
      <c r="B264" s="36">
        <v>0.48119155092592591</v>
      </c>
      <c r="C264" s="37" t="s">
        <v>20</v>
      </c>
      <c r="D264" s="34">
        <v>10</v>
      </c>
      <c r="E264" s="38">
        <v>142.16999999999999</v>
      </c>
      <c r="F264" s="39" t="s">
        <v>4</v>
      </c>
      <c r="G264" s="40" t="s">
        <v>22</v>
      </c>
    </row>
    <row r="265" spans="1:7">
      <c r="A265" s="35">
        <v>44973</v>
      </c>
      <c r="B265" s="36">
        <v>0.48119155092592591</v>
      </c>
      <c r="C265" s="37" t="s">
        <v>20</v>
      </c>
      <c r="D265" s="34">
        <v>10</v>
      </c>
      <c r="E265" s="38">
        <v>142.16999999999999</v>
      </c>
      <c r="F265" s="39" t="s">
        <v>4</v>
      </c>
      <c r="G265" s="40" t="s">
        <v>22</v>
      </c>
    </row>
    <row r="266" spans="1:7">
      <c r="A266" s="35">
        <v>44973</v>
      </c>
      <c r="B266" s="36">
        <v>0.48119155092592591</v>
      </c>
      <c r="C266" s="37" t="s">
        <v>20</v>
      </c>
      <c r="D266" s="34">
        <v>10</v>
      </c>
      <c r="E266" s="38">
        <v>142.16999999999999</v>
      </c>
      <c r="F266" s="39" t="s">
        <v>4</v>
      </c>
      <c r="G266" s="40" t="s">
        <v>22</v>
      </c>
    </row>
    <row r="267" spans="1:7">
      <c r="A267" s="35">
        <v>44973</v>
      </c>
      <c r="B267" s="36">
        <v>0.48119155092592591</v>
      </c>
      <c r="C267" s="37" t="s">
        <v>20</v>
      </c>
      <c r="D267" s="34">
        <v>10</v>
      </c>
      <c r="E267" s="38">
        <v>142.16999999999999</v>
      </c>
      <c r="F267" s="39" t="s">
        <v>4</v>
      </c>
      <c r="G267" s="40" t="s">
        <v>22</v>
      </c>
    </row>
    <row r="268" spans="1:7">
      <c r="A268" s="35">
        <v>44973</v>
      </c>
      <c r="B268" s="36">
        <v>0.48119155092592591</v>
      </c>
      <c r="C268" s="37" t="s">
        <v>20</v>
      </c>
      <c r="D268" s="34">
        <v>10</v>
      </c>
      <c r="E268" s="38">
        <v>142.16999999999999</v>
      </c>
      <c r="F268" s="39" t="s">
        <v>4</v>
      </c>
      <c r="G268" s="40" t="s">
        <v>22</v>
      </c>
    </row>
    <row r="269" spans="1:7">
      <c r="A269" s="35">
        <v>44973</v>
      </c>
      <c r="B269" s="36">
        <v>0.48119155092592591</v>
      </c>
      <c r="C269" s="37" t="s">
        <v>20</v>
      </c>
      <c r="D269" s="34">
        <v>21</v>
      </c>
      <c r="E269" s="38">
        <v>142.16999999999999</v>
      </c>
      <c r="F269" s="39" t="s">
        <v>4</v>
      </c>
      <c r="G269" s="40" t="s">
        <v>22</v>
      </c>
    </row>
    <row r="270" spans="1:7">
      <c r="A270" s="35">
        <v>44973</v>
      </c>
      <c r="B270" s="36">
        <v>0.48119155092592591</v>
      </c>
      <c r="C270" s="37" t="s">
        <v>20</v>
      </c>
      <c r="D270" s="34">
        <v>10</v>
      </c>
      <c r="E270" s="38">
        <v>142.16999999999999</v>
      </c>
      <c r="F270" s="39" t="s">
        <v>4</v>
      </c>
      <c r="G270" s="40" t="s">
        <v>22</v>
      </c>
    </row>
    <row r="271" spans="1:7">
      <c r="A271" s="35">
        <v>44973</v>
      </c>
      <c r="B271" s="36">
        <v>0.48119155092592591</v>
      </c>
      <c r="C271" s="37" t="s">
        <v>20</v>
      </c>
      <c r="D271" s="34">
        <v>10</v>
      </c>
      <c r="E271" s="38">
        <v>142.16999999999999</v>
      </c>
      <c r="F271" s="39" t="s">
        <v>4</v>
      </c>
      <c r="G271" s="40" t="s">
        <v>22</v>
      </c>
    </row>
    <row r="272" spans="1:7">
      <c r="A272" s="35">
        <v>44973</v>
      </c>
      <c r="B272" s="36">
        <v>0.48119155092592591</v>
      </c>
      <c r="C272" s="37" t="s">
        <v>20</v>
      </c>
      <c r="D272" s="34">
        <v>10</v>
      </c>
      <c r="E272" s="38">
        <v>142.16999999999999</v>
      </c>
      <c r="F272" s="39" t="s">
        <v>4</v>
      </c>
      <c r="G272" s="40" t="s">
        <v>22</v>
      </c>
    </row>
    <row r="273" spans="1:7">
      <c r="A273" s="35">
        <v>44973</v>
      </c>
      <c r="B273" s="36">
        <v>0.48119155092592591</v>
      </c>
      <c r="C273" s="37" t="s">
        <v>20</v>
      </c>
      <c r="D273" s="34">
        <v>12</v>
      </c>
      <c r="E273" s="38">
        <v>142.16999999999999</v>
      </c>
      <c r="F273" s="39" t="s">
        <v>4</v>
      </c>
      <c r="G273" s="40" t="s">
        <v>21</v>
      </c>
    </row>
    <row r="274" spans="1:7">
      <c r="A274" s="35">
        <v>44973</v>
      </c>
      <c r="B274" s="36">
        <v>0.48119155092592591</v>
      </c>
      <c r="C274" s="37" t="s">
        <v>20</v>
      </c>
      <c r="D274" s="34">
        <v>21</v>
      </c>
      <c r="E274" s="38">
        <v>142.16999999999999</v>
      </c>
      <c r="F274" s="39" t="s">
        <v>4</v>
      </c>
      <c r="G274" s="40" t="s">
        <v>21</v>
      </c>
    </row>
    <row r="275" spans="1:7">
      <c r="A275" s="35">
        <v>44973</v>
      </c>
      <c r="B275" s="36">
        <v>0.48119155092592591</v>
      </c>
      <c r="C275" s="37" t="s">
        <v>20</v>
      </c>
      <c r="D275" s="34">
        <v>79</v>
      </c>
      <c r="E275" s="38">
        <v>142.16999999999999</v>
      </c>
      <c r="F275" s="39" t="s">
        <v>4</v>
      </c>
      <c r="G275" s="40" t="s">
        <v>21</v>
      </c>
    </row>
    <row r="276" spans="1:7">
      <c r="A276" s="35">
        <v>44973</v>
      </c>
      <c r="B276" s="36">
        <v>0.48119155092592591</v>
      </c>
      <c r="C276" s="37" t="s">
        <v>20</v>
      </c>
      <c r="D276" s="34">
        <v>88</v>
      </c>
      <c r="E276" s="38">
        <v>142.16999999999999</v>
      </c>
      <c r="F276" s="39" t="s">
        <v>4</v>
      </c>
      <c r="G276" s="40" t="s">
        <v>21</v>
      </c>
    </row>
    <row r="277" spans="1:7">
      <c r="A277" s="35">
        <v>44973</v>
      </c>
      <c r="B277" s="36">
        <v>0.48119155092592591</v>
      </c>
      <c r="C277" s="37" t="s">
        <v>20</v>
      </c>
      <c r="D277" s="34">
        <v>100</v>
      </c>
      <c r="E277" s="38">
        <v>142.16999999999999</v>
      </c>
      <c r="F277" s="39" t="s">
        <v>4</v>
      </c>
      <c r="G277" s="40" t="s">
        <v>21</v>
      </c>
    </row>
    <row r="278" spans="1:7">
      <c r="A278" s="35">
        <v>44973</v>
      </c>
      <c r="B278" s="36">
        <v>0.48119155092592591</v>
      </c>
      <c r="C278" s="37" t="s">
        <v>20</v>
      </c>
      <c r="D278" s="34">
        <v>2</v>
      </c>
      <c r="E278" s="38">
        <v>142.16999999999999</v>
      </c>
      <c r="F278" s="39" t="s">
        <v>4</v>
      </c>
      <c r="G278" s="40" t="s">
        <v>21</v>
      </c>
    </row>
    <row r="279" spans="1:7">
      <c r="A279" s="35">
        <v>44973</v>
      </c>
      <c r="B279" s="36">
        <v>0.48119155092592591</v>
      </c>
      <c r="C279" s="37" t="s">
        <v>20</v>
      </c>
      <c r="D279" s="34">
        <v>10</v>
      </c>
      <c r="E279" s="38">
        <v>142.16999999999999</v>
      </c>
      <c r="F279" s="39" t="s">
        <v>4</v>
      </c>
      <c r="G279" s="40" t="s">
        <v>21</v>
      </c>
    </row>
    <row r="280" spans="1:7">
      <c r="A280" s="35">
        <v>44973</v>
      </c>
      <c r="B280" s="36">
        <v>0.48119178240740745</v>
      </c>
      <c r="C280" s="37" t="s">
        <v>20</v>
      </c>
      <c r="D280" s="34">
        <v>5</v>
      </c>
      <c r="E280" s="38">
        <v>142.11000000000001</v>
      </c>
      <c r="F280" s="39" t="s">
        <v>4</v>
      </c>
      <c r="G280" s="40" t="s">
        <v>21</v>
      </c>
    </row>
    <row r="281" spans="1:7">
      <c r="A281" s="35">
        <v>44973</v>
      </c>
      <c r="B281" s="36">
        <v>0.48119618055555557</v>
      </c>
      <c r="C281" s="37" t="s">
        <v>20</v>
      </c>
      <c r="D281" s="34">
        <v>100</v>
      </c>
      <c r="E281" s="38">
        <v>142.08000000000001</v>
      </c>
      <c r="F281" s="39" t="s">
        <v>4</v>
      </c>
      <c r="G281" s="40" t="s">
        <v>21</v>
      </c>
    </row>
    <row r="282" spans="1:7">
      <c r="A282" s="35">
        <v>44973</v>
      </c>
      <c r="B282" s="36">
        <v>0.48138194444444449</v>
      </c>
      <c r="C282" s="37" t="s">
        <v>20</v>
      </c>
      <c r="D282" s="34">
        <v>5</v>
      </c>
      <c r="E282" s="38">
        <v>142.16</v>
      </c>
      <c r="F282" s="39" t="s">
        <v>4</v>
      </c>
      <c r="G282" s="40" t="s">
        <v>5</v>
      </c>
    </row>
    <row r="283" spans="1:7">
      <c r="A283" s="35">
        <v>44973</v>
      </c>
      <c r="B283" s="36">
        <v>0.48138194444444449</v>
      </c>
      <c r="C283" s="37" t="s">
        <v>20</v>
      </c>
      <c r="D283" s="34">
        <v>95</v>
      </c>
      <c r="E283" s="38">
        <v>142.16</v>
      </c>
      <c r="F283" s="39" t="s">
        <v>4</v>
      </c>
      <c r="G283" s="40" t="s">
        <v>5</v>
      </c>
    </row>
    <row r="284" spans="1:7">
      <c r="A284" s="35">
        <v>44973</v>
      </c>
      <c r="B284" s="36">
        <v>0.4814387731481482</v>
      </c>
      <c r="C284" s="37" t="s">
        <v>20</v>
      </c>
      <c r="D284" s="34">
        <v>45</v>
      </c>
      <c r="E284" s="38">
        <v>142.19999999999999</v>
      </c>
      <c r="F284" s="39" t="s">
        <v>4</v>
      </c>
      <c r="G284" s="40" t="s">
        <v>21</v>
      </c>
    </row>
    <row r="285" spans="1:7">
      <c r="A285" s="35">
        <v>44973</v>
      </c>
      <c r="B285" s="36">
        <v>0.4814387731481482</v>
      </c>
      <c r="C285" s="37" t="s">
        <v>20</v>
      </c>
      <c r="D285" s="34">
        <v>45</v>
      </c>
      <c r="E285" s="38">
        <v>142.19999999999999</v>
      </c>
      <c r="F285" s="39" t="s">
        <v>4</v>
      </c>
      <c r="G285" s="40" t="s">
        <v>21</v>
      </c>
    </row>
    <row r="286" spans="1:7">
      <c r="A286" s="35">
        <v>44973</v>
      </c>
      <c r="B286" s="36">
        <v>0.4814387731481482</v>
      </c>
      <c r="C286" s="37" t="s">
        <v>20</v>
      </c>
      <c r="D286" s="34">
        <v>55</v>
      </c>
      <c r="E286" s="38">
        <v>142.19999999999999</v>
      </c>
      <c r="F286" s="39" t="s">
        <v>4</v>
      </c>
      <c r="G286" s="40" t="s">
        <v>21</v>
      </c>
    </row>
    <row r="287" spans="1:7">
      <c r="A287" s="35">
        <v>44973</v>
      </c>
      <c r="B287" s="36">
        <v>0.4814387731481482</v>
      </c>
      <c r="C287" s="37" t="s">
        <v>20</v>
      </c>
      <c r="D287" s="34">
        <v>55</v>
      </c>
      <c r="E287" s="38">
        <v>142.19999999999999</v>
      </c>
      <c r="F287" s="39" t="s">
        <v>4</v>
      </c>
      <c r="G287" s="40" t="s">
        <v>21</v>
      </c>
    </row>
    <row r="288" spans="1:7">
      <c r="A288" s="35">
        <v>44973</v>
      </c>
      <c r="B288" s="36">
        <v>0.48282835648148148</v>
      </c>
      <c r="C288" s="37" t="s">
        <v>20</v>
      </c>
      <c r="D288" s="34">
        <v>42</v>
      </c>
      <c r="E288" s="38">
        <v>142.02000000000001</v>
      </c>
      <c r="F288" s="39" t="s">
        <v>4</v>
      </c>
      <c r="G288" s="40" t="s">
        <v>21</v>
      </c>
    </row>
    <row r="289" spans="1:7">
      <c r="A289" s="35">
        <v>44973</v>
      </c>
      <c r="B289" s="36">
        <v>0.48282835648148148</v>
      </c>
      <c r="C289" s="37" t="s">
        <v>20</v>
      </c>
      <c r="D289" s="34">
        <v>58</v>
      </c>
      <c r="E289" s="38">
        <v>142.02000000000001</v>
      </c>
      <c r="F289" s="39" t="s">
        <v>4</v>
      </c>
      <c r="G289" s="40" t="s">
        <v>21</v>
      </c>
    </row>
    <row r="290" spans="1:7">
      <c r="A290" s="35">
        <v>44973</v>
      </c>
      <c r="B290" s="36">
        <v>0.48282835648148148</v>
      </c>
      <c r="C290" s="37" t="s">
        <v>20</v>
      </c>
      <c r="D290" s="34">
        <v>4</v>
      </c>
      <c r="E290" s="38">
        <v>142.02000000000001</v>
      </c>
      <c r="F290" s="39" t="s">
        <v>4</v>
      </c>
      <c r="G290" s="40" t="s">
        <v>21</v>
      </c>
    </row>
    <row r="291" spans="1:7">
      <c r="A291" s="35">
        <v>44973</v>
      </c>
      <c r="B291" s="36">
        <v>0.48282835648148148</v>
      </c>
      <c r="C291" s="37" t="s">
        <v>20</v>
      </c>
      <c r="D291" s="34">
        <v>96</v>
      </c>
      <c r="E291" s="38">
        <v>142.02000000000001</v>
      </c>
      <c r="F291" s="39" t="s">
        <v>4</v>
      </c>
      <c r="G291" s="40" t="s">
        <v>21</v>
      </c>
    </row>
    <row r="292" spans="1:7">
      <c r="A292" s="35">
        <v>44973</v>
      </c>
      <c r="B292" s="36">
        <v>0.48282835648148148</v>
      </c>
      <c r="C292" s="37" t="s">
        <v>20</v>
      </c>
      <c r="D292" s="34">
        <v>100</v>
      </c>
      <c r="E292" s="38">
        <v>142.02000000000001</v>
      </c>
      <c r="F292" s="39" t="s">
        <v>4</v>
      </c>
      <c r="G292" s="40" t="s">
        <v>21</v>
      </c>
    </row>
    <row r="293" spans="1:7">
      <c r="A293" s="35">
        <v>44973</v>
      </c>
      <c r="B293" s="36">
        <v>0.48282847222222225</v>
      </c>
      <c r="C293" s="37" t="s">
        <v>20</v>
      </c>
      <c r="D293" s="34">
        <v>7</v>
      </c>
      <c r="E293" s="38">
        <v>142</v>
      </c>
      <c r="F293" s="39" t="s">
        <v>4</v>
      </c>
      <c r="G293" s="40" t="s">
        <v>5</v>
      </c>
    </row>
    <row r="294" spans="1:7">
      <c r="A294" s="35">
        <v>44973</v>
      </c>
      <c r="B294" s="36">
        <v>0.48282847222222225</v>
      </c>
      <c r="C294" s="37" t="s">
        <v>20</v>
      </c>
      <c r="D294" s="34">
        <v>93</v>
      </c>
      <c r="E294" s="38">
        <v>142</v>
      </c>
      <c r="F294" s="39" t="s">
        <v>4</v>
      </c>
      <c r="G294" s="40" t="s">
        <v>5</v>
      </c>
    </row>
    <row r="295" spans="1:7">
      <c r="A295" s="35">
        <v>44973</v>
      </c>
      <c r="B295" s="36">
        <v>0.48282847222222225</v>
      </c>
      <c r="C295" s="37" t="s">
        <v>20</v>
      </c>
      <c r="D295" s="34">
        <v>100</v>
      </c>
      <c r="E295" s="38">
        <v>142.01</v>
      </c>
      <c r="F295" s="39" t="s">
        <v>4</v>
      </c>
      <c r="G295" s="40" t="s">
        <v>22</v>
      </c>
    </row>
    <row r="296" spans="1:7">
      <c r="A296" s="35">
        <v>44973</v>
      </c>
      <c r="B296" s="36">
        <v>0.48282847222222225</v>
      </c>
      <c r="C296" s="37" t="s">
        <v>20</v>
      </c>
      <c r="D296" s="34">
        <v>5</v>
      </c>
      <c r="E296" s="38">
        <v>142.01</v>
      </c>
      <c r="F296" s="39" t="s">
        <v>4</v>
      </c>
      <c r="G296" s="40" t="s">
        <v>21</v>
      </c>
    </row>
    <row r="297" spans="1:7">
      <c r="A297" s="35">
        <v>44973</v>
      </c>
      <c r="B297" s="36">
        <v>0.48282847222222225</v>
      </c>
      <c r="C297" s="37" t="s">
        <v>20</v>
      </c>
      <c r="D297" s="34">
        <v>5</v>
      </c>
      <c r="E297" s="38">
        <v>142.01</v>
      </c>
      <c r="F297" s="39" t="s">
        <v>4</v>
      </c>
      <c r="G297" s="40" t="s">
        <v>21</v>
      </c>
    </row>
    <row r="298" spans="1:7">
      <c r="A298" s="35">
        <v>44973</v>
      </c>
      <c r="B298" s="36">
        <v>0.48282847222222225</v>
      </c>
      <c r="C298" s="37" t="s">
        <v>20</v>
      </c>
      <c r="D298" s="34">
        <v>5</v>
      </c>
      <c r="E298" s="38">
        <v>142.01</v>
      </c>
      <c r="F298" s="39" t="s">
        <v>4</v>
      </c>
      <c r="G298" s="40" t="s">
        <v>21</v>
      </c>
    </row>
    <row r="299" spans="1:7">
      <c r="A299" s="35">
        <v>44973</v>
      </c>
      <c r="B299" s="36">
        <v>0.48282847222222225</v>
      </c>
      <c r="C299" s="37" t="s">
        <v>20</v>
      </c>
      <c r="D299" s="34">
        <v>90</v>
      </c>
      <c r="E299" s="38">
        <v>142.01</v>
      </c>
      <c r="F299" s="39" t="s">
        <v>4</v>
      </c>
      <c r="G299" s="40" t="s">
        <v>21</v>
      </c>
    </row>
    <row r="300" spans="1:7">
      <c r="A300" s="35">
        <v>44973</v>
      </c>
      <c r="B300" s="36">
        <v>0.48282847222222225</v>
      </c>
      <c r="C300" s="37" t="s">
        <v>20</v>
      </c>
      <c r="D300" s="34">
        <v>95</v>
      </c>
      <c r="E300" s="38">
        <v>142.01</v>
      </c>
      <c r="F300" s="39" t="s">
        <v>4</v>
      </c>
      <c r="G300" s="40" t="s">
        <v>21</v>
      </c>
    </row>
    <row r="301" spans="1:7">
      <c r="A301" s="35">
        <v>44973</v>
      </c>
      <c r="B301" s="36">
        <v>0.48282847222222225</v>
      </c>
      <c r="C301" s="37" t="s">
        <v>20</v>
      </c>
      <c r="D301" s="34">
        <v>100</v>
      </c>
      <c r="E301" s="38">
        <v>142.01</v>
      </c>
      <c r="F301" s="39" t="s">
        <v>4</v>
      </c>
      <c r="G301" s="40" t="s">
        <v>21</v>
      </c>
    </row>
    <row r="302" spans="1:7">
      <c r="A302" s="35">
        <v>44973</v>
      </c>
      <c r="B302" s="36">
        <v>0.48355914351851859</v>
      </c>
      <c r="C302" s="37" t="s">
        <v>20</v>
      </c>
      <c r="D302" s="34">
        <v>58</v>
      </c>
      <c r="E302" s="38">
        <v>142.07</v>
      </c>
      <c r="F302" s="39" t="s">
        <v>4</v>
      </c>
      <c r="G302" s="40" t="s">
        <v>22</v>
      </c>
    </row>
    <row r="303" spans="1:7">
      <c r="A303" s="35">
        <v>44973</v>
      </c>
      <c r="B303" s="36">
        <v>0.48355914351851859</v>
      </c>
      <c r="C303" s="37" t="s">
        <v>20</v>
      </c>
      <c r="D303" s="34">
        <v>1</v>
      </c>
      <c r="E303" s="38">
        <v>142.07</v>
      </c>
      <c r="F303" s="39" t="s">
        <v>4</v>
      </c>
      <c r="G303" s="40" t="s">
        <v>21</v>
      </c>
    </row>
    <row r="304" spans="1:7">
      <c r="A304" s="35">
        <v>44973</v>
      </c>
      <c r="B304" s="36">
        <v>0.48355914351851859</v>
      </c>
      <c r="C304" s="37" t="s">
        <v>20</v>
      </c>
      <c r="D304" s="34">
        <v>42</v>
      </c>
      <c r="E304" s="38">
        <v>142.07</v>
      </c>
      <c r="F304" s="39" t="s">
        <v>4</v>
      </c>
      <c r="G304" s="40" t="s">
        <v>21</v>
      </c>
    </row>
    <row r="305" spans="1:7">
      <c r="A305" s="35">
        <v>44973</v>
      </c>
      <c r="B305" s="36">
        <v>0.48355914351851859</v>
      </c>
      <c r="C305" s="37" t="s">
        <v>20</v>
      </c>
      <c r="D305" s="34">
        <v>58</v>
      </c>
      <c r="E305" s="38">
        <v>142.07</v>
      </c>
      <c r="F305" s="39" t="s">
        <v>4</v>
      </c>
      <c r="G305" s="40" t="s">
        <v>21</v>
      </c>
    </row>
    <row r="306" spans="1:7">
      <c r="A306" s="35">
        <v>44973</v>
      </c>
      <c r="B306" s="36">
        <v>0.48355914351851859</v>
      </c>
      <c r="C306" s="37" t="s">
        <v>20</v>
      </c>
      <c r="D306" s="34">
        <v>99</v>
      </c>
      <c r="E306" s="38">
        <v>142.07</v>
      </c>
      <c r="F306" s="39" t="s">
        <v>4</v>
      </c>
      <c r="G306" s="40" t="s">
        <v>21</v>
      </c>
    </row>
    <row r="307" spans="1:7">
      <c r="A307" s="35">
        <v>44973</v>
      </c>
      <c r="B307" s="36">
        <v>0.48356006944444452</v>
      </c>
      <c r="C307" s="37" t="s">
        <v>20</v>
      </c>
      <c r="D307" s="34">
        <v>10</v>
      </c>
      <c r="E307" s="38">
        <v>142.07</v>
      </c>
      <c r="F307" s="39" t="s">
        <v>4</v>
      </c>
      <c r="G307" s="40" t="s">
        <v>21</v>
      </c>
    </row>
    <row r="308" spans="1:7">
      <c r="A308" s="35">
        <v>44973</v>
      </c>
      <c r="B308" s="36">
        <v>0.48356006944444452</v>
      </c>
      <c r="C308" s="37" t="s">
        <v>20</v>
      </c>
      <c r="D308" s="34">
        <v>32</v>
      </c>
      <c r="E308" s="38">
        <v>142.07</v>
      </c>
      <c r="F308" s="39" t="s">
        <v>4</v>
      </c>
      <c r="G308" s="40" t="s">
        <v>21</v>
      </c>
    </row>
    <row r="309" spans="1:7">
      <c r="A309" s="35">
        <v>44973</v>
      </c>
      <c r="B309" s="36">
        <v>0.48356006944444452</v>
      </c>
      <c r="C309" s="37" t="s">
        <v>20</v>
      </c>
      <c r="D309" s="34">
        <v>63</v>
      </c>
      <c r="E309" s="38">
        <v>142.06</v>
      </c>
      <c r="F309" s="39" t="s">
        <v>4</v>
      </c>
      <c r="G309" s="40" t="s">
        <v>21</v>
      </c>
    </row>
    <row r="310" spans="1:7">
      <c r="A310" s="35">
        <v>44973</v>
      </c>
      <c r="B310" s="36">
        <v>0.48519363425925932</v>
      </c>
      <c r="C310" s="37" t="s">
        <v>20</v>
      </c>
      <c r="D310" s="34">
        <v>72</v>
      </c>
      <c r="E310" s="38">
        <v>142.01</v>
      </c>
      <c r="F310" s="39" t="s">
        <v>4</v>
      </c>
      <c r="G310" s="40" t="s">
        <v>21</v>
      </c>
    </row>
    <row r="311" spans="1:7">
      <c r="A311" s="35">
        <v>44973</v>
      </c>
      <c r="B311" s="36">
        <v>0.48519363425925932</v>
      </c>
      <c r="C311" s="37" t="s">
        <v>20</v>
      </c>
      <c r="D311" s="34">
        <v>100</v>
      </c>
      <c r="E311" s="38">
        <v>142.01</v>
      </c>
      <c r="F311" s="39" t="s">
        <v>4</v>
      </c>
      <c r="G311" s="40" t="s">
        <v>21</v>
      </c>
    </row>
    <row r="312" spans="1:7">
      <c r="A312" s="35">
        <v>44973</v>
      </c>
      <c r="B312" s="36">
        <v>0.48519363425925932</v>
      </c>
      <c r="C312" s="37" t="s">
        <v>20</v>
      </c>
      <c r="D312" s="34">
        <v>128</v>
      </c>
      <c r="E312" s="38">
        <v>142.01</v>
      </c>
      <c r="F312" s="39" t="s">
        <v>4</v>
      </c>
      <c r="G312" s="40" t="s">
        <v>21</v>
      </c>
    </row>
    <row r="313" spans="1:7">
      <c r="A313" s="35">
        <v>44973</v>
      </c>
      <c r="B313" s="36">
        <v>0.4874232638888889</v>
      </c>
      <c r="C313" s="37" t="s">
        <v>20</v>
      </c>
      <c r="D313" s="34">
        <v>3</v>
      </c>
      <c r="E313" s="38">
        <v>142.09</v>
      </c>
      <c r="F313" s="39" t="s">
        <v>4</v>
      </c>
      <c r="G313" s="40" t="s">
        <v>21</v>
      </c>
    </row>
    <row r="314" spans="1:7">
      <c r="A314" s="35">
        <v>44973</v>
      </c>
      <c r="B314" s="36">
        <v>0.4874232638888889</v>
      </c>
      <c r="C314" s="37" t="s">
        <v>20</v>
      </c>
      <c r="D314" s="34">
        <v>13</v>
      </c>
      <c r="E314" s="38">
        <v>142.09</v>
      </c>
      <c r="F314" s="39" t="s">
        <v>4</v>
      </c>
      <c r="G314" s="40" t="s">
        <v>21</v>
      </c>
    </row>
    <row r="315" spans="1:7">
      <c r="A315" s="35">
        <v>44973</v>
      </c>
      <c r="B315" s="36">
        <v>0.4874232638888889</v>
      </c>
      <c r="C315" s="37" t="s">
        <v>20</v>
      </c>
      <c r="D315" s="34">
        <v>20</v>
      </c>
      <c r="E315" s="38">
        <v>142.09</v>
      </c>
      <c r="F315" s="39" t="s">
        <v>4</v>
      </c>
      <c r="G315" s="40" t="s">
        <v>21</v>
      </c>
    </row>
    <row r="316" spans="1:7">
      <c r="A316" s="35">
        <v>44973</v>
      </c>
      <c r="B316" s="36">
        <v>0.4874232638888889</v>
      </c>
      <c r="C316" s="37" t="s">
        <v>20</v>
      </c>
      <c r="D316" s="34">
        <v>30</v>
      </c>
      <c r="E316" s="38">
        <v>142.09</v>
      </c>
      <c r="F316" s="39" t="s">
        <v>4</v>
      </c>
      <c r="G316" s="40" t="s">
        <v>21</v>
      </c>
    </row>
    <row r="317" spans="1:7">
      <c r="A317" s="35">
        <v>44973</v>
      </c>
      <c r="B317" s="36">
        <v>0.4874232638888889</v>
      </c>
      <c r="C317" s="37" t="s">
        <v>20</v>
      </c>
      <c r="D317" s="34">
        <v>67</v>
      </c>
      <c r="E317" s="38">
        <v>142.09</v>
      </c>
      <c r="F317" s="39" t="s">
        <v>4</v>
      </c>
      <c r="G317" s="40" t="s">
        <v>21</v>
      </c>
    </row>
    <row r="318" spans="1:7">
      <c r="A318" s="35">
        <v>44973</v>
      </c>
      <c r="B318" s="36">
        <v>0.4874232638888889</v>
      </c>
      <c r="C318" s="37" t="s">
        <v>20</v>
      </c>
      <c r="D318" s="34">
        <v>67</v>
      </c>
      <c r="E318" s="38">
        <v>142.09</v>
      </c>
      <c r="F318" s="39" t="s">
        <v>4</v>
      </c>
      <c r="G318" s="40" t="s">
        <v>21</v>
      </c>
    </row>
    <row r="319" spans="1:7">
      <c r="A319" s="35">
        <v>44973</v>
      </c>
      <c r="B319" s="36">
        <v>0.48764108796296302</v>
      </c>
      <c r="C319" s="37" t="s">
        <v>20</v>
      </c>
      <c r="D319" s="34">
        <v>5</v>
      </c>
      <c r="E319" s="38">
        <v>142.03</v>
      </c>
      <c r="F319" s="39" t="s">
        <v>4</v>
      </c>
      <c r="G319" s="40" t="s">
        <v>5</v>
      </c>
    </row>
    <row r="320" spans="1:7">
      <c r="A320" s="35">
        <v>44973</v>
      </c>
      <c r="B320" s="36">
        <v>0.48764108796296302</v>
      </c>
      <c r="C320" s="37" t="s">
        <v>20</v>
      </c>
      <c r="D320" s="34">
        <v>20</v>
      </c>
      <c r="E320" s="38">
        <v>142.03</v>
      </c>
      <c r="F320" s="39" t="s">
        <v>4</v>
      </c>
      <c r="G320" s="40" t="s">
        <v>5</v>
      </c>
    </row>
    <row r="321" spans="1:7">
      <c r="A321" s="35">
        <v>44973</v>
      </c>
      <c r="B321" s="36">
        <v>0.48764108796296302</v>
      </c>
      <c r="C321" s="37" t="s">
        <v>20</v>
      </c>
      <c r="D321" s="34">
        <v>75</v>
      </c>
      <c r="E321" s="38">
        <v>142.03</v>
      </c>
      <c r="F321" s="39" t="s">
        <v>4</v>
      </c>
      <c r="G321" s="40" t="s">
        <v>5</v>
      </c>
    </row>
    <row r="322" spans="1:7">
      <c r="A322" s="35">
        <v>44973</v>
      </c>
      <c r="B322" s="36">
        <v>0.48764143518518521</v>
      </c>
      <c r="C322" s="37" t="s">
        <v>20</v>
      </c>
      <c r="D322" s="34">
        <v>1</v>
      </c>
      <c r="E322" s="38">
        <v>142</v>
      </c>
      <c r="F322" s="39" t="s">
        <v>4</v>
      </c>
      <c r="G322" s="40" t="s">
        <v>21</v>
      </c>
    </row>
    <row r="323" spans="1:7">
      <c r="A323" s="35">
        <v>44973</v>
      </c>
      <c r="B323" s="36">
        <v>0.48764143518518521</v>
      </c>
      <c r="C323" s="37" t="s">
        <v>20</v>
      </c>
      <c r="D323" s="34">
        <v>3</v>
      </c>
      <c r="E323" s="38">
        <v>142</v>
      </c>
      <c r="F323" s="39" t="s">
        <v>4</v>
      </c>
      <c r="G323" s="40" t="s">
        <v>21</v>
      </c>
    </row>
    <row r="324" spans="1:7">
      <c r="A324" s="35">
        <v>44973</v>
      </c>
      <c r="B324" s="36">
        <v>0.48764143518518521</v>
      </c>
      <c r="C324" s="37" t="s">
        <v>20</v>
      </c>
      <c r="D324" s="34">
        <v>5</v>
      </c>
      <c r="E324" s="38">
        <v>142</v>
      </c>
      <c r="F324" s="39" t="s">
        <v>4</v>
      </c>
      <c r="G324" s="40" t="s">
        <v>21</v>
      </c>
    </row>
    <row r="325" spans="1:7">
      <c r="A325" s="35">
        <v>44973</v>
      </c>
      <c r="B325" s="36">
        <v>0.48764143518518521</v>
      </c>
      <c r="C325" s="37" t="s">
        <v>20</v>
      </c>
      <c r="D325" s="34">
        <v>6</v>
      </c>
      <c r="E325" s="38">
        <v>142</v>
      </c>
      <c r="F325" s="39" t="s">
        <v>4</v>
      </c>
      <c r="G325" s="40" t="s">
        <v>21</v>
      </c>
    </row>
    <row r="326" spans="1:7">
      <c r="A326" s="35">
        <v>44973</v>
      </c>
      <c r="B326" s="36">
        <v>0.48764143518518521</v>
      </c>
      <c r="C326" s="37" t="s">
        <v>20</v>
      </c>
      <c r="D326" s="34">
        <v>12</v>
      </c>
      <c r="E326" s="38">
        <v>142</v>
      </c>
      <c r="F326" s="39" t="s">
        <v>4</v>
      </c>
      <c r="G326" s="40" t="s">
        <v>21</v>
      </c>
    </row>
    <row r="327" spans="1:7">
      <c r="A327" s="35">
        <v>44973</v>
      </c>
      <c r="B327" s="36">
        <v>0.48764143518518521</v>
      </c>
      <c r="C327" s="37" t="s">
        <v>20</v>
      </c>
      <c r="D327" s="34">
        <v>88</v>
      </c>
      <c r="E327" s="38">
        <v>142</v>
      </c>
      <c r="F327" s="39" t="s">
        <v>4</v>
      </c>
      <c r="G327" s="40" t="s">
        <v>21</v>
      </c>
    </row>
    <row r="328" spans="1:7">
      <c r="A328" s="35">
        <v>44973</v>
      </c>
      <c r="B328" s="36">
        <v>0.48764247685185191</v>
      </c>
      <c r="C328" s="37" t="s">
        <v>20</v>
      </c>
      <c r="D328" s="34">
        <v>100</v>
      </c>
      <c r="E328" s="38">
        <v>141.99</v>
      </c>
      <c r="F328" s="39" t="s">
        <v>4</v>
      </c>
      <c r="G328" s="40" t="s">
        <v>21</v>
      </c>
    </row>
    <row r="329" spans="1:7">
      <c r="A329" s="35">
        <v>44973</v>
      </c>
      <c r="B329" s="36">
        <v>0.48764259259259268</v>
      </c>
      <c r="C329" s="37" t="s">
        <v>20</v>
      </c>
      <c r="D329" s="34">
        <v>20</v>
      </c>
      <c r="E329" s="38">
        <v>141.99</v>
      </c>
      <c r="F329" s="39" t="s">
        <v>4</v>
      </c>
      <c r="G329" s="40" t="s">
        <v>21</v>
      </c>
    </row>
    <row r="330" spans="1:7">
      <c r="A330" s="35">
        <v>44973</v>
      </c>
      <c r="B330" s="36">
        <v>0.48764259259259268</v>
      </c>
      <c r="C330" s="37" t="s">
        <v>20</v>
      </c>
      <c r="D330" s="34">
        <v>20</v>
      </c>
      <c r="E330" s="38">
        <v>141.99</v>
      </c>
      <c r="F330" s="39" t="s">
        <v>4</v>
      </c>
      <c r="G330" s="40" t="s">
        <v>21</v>
      </c>
    </row>
    <row r="331" spans="1:7">
      <c r="A331" s="35">
        <v>44973</v>
      </c>
      <c r="B331" s="36">
        <v>0.48764259259259268</v>
      </c>
      <c r="C331" s="37" t="s">
        <v>20</v>
      </c>
      <c r="D331" s="34">
        <v>80</v>
      </c>
      <c r="E331" s="38">
        <v>141.99</v>
      </c>
      <c r="F331" s="39" t="s">
        <v>4</v>
      </c>
      <c r="G331" s="40" t="s">
        <v>21</v>
      </c>
    </row>
    <row r="332" spans="1:7">
      <c r="A332" s="35">
        <v>44973</v>
      </c>
      <c r="B332" s="36">
        <v>0.48910150462962965</v>
      </c>
      <c r="C332" s="37" t="s">
        <v>20</v>
      </c>
      <c r="D332" s="34">
        <v>6</v>
      </c>
      <c r="E332" s="38">
        <v>141.86000000000001</v>
      </c>
      <c r="F332" s="39" t="s">
        <v>4</v>
      </c>
      <c r="G332" s="40" t="s">
        <v>21</v>
      </c>
    </row>
    <row r="333" spans="1:7">
      <c r="A333" s="35">
        <v>44973</v>
      </c>
      <c r="B333" s="36">
        <v>0.48910150462962965</v>
      </c>
      <c r="C333" s="37" t="s">
        <v>20</v>
      </c>
      <c r="D333" s="34">
        <v>94</v>
      </c>
      <c r="E333" s="38">
        <v>141.86000000000001</v>
      </c>
      <c r="F333" s="39" t="s">
        <v>4</v>
      </c>
      <c r="G333" s="40" t="s">
        <v>21</v>
      </c>
    </row>
    <row r="334" spans="1:7">
      <c r="A334" s="35">
        <v>44973</v>
      </c>
      <c r="B334" s="36">
        <v>0.48910150462962965</v>
      </c>
      <c r="C334" s="37" t="s">
        <v>20</v>
      </c>
      <c r="D334" s="34">
        <v>100</v>
      </c>
      <c r="E334" s="38">
        <v>141.86000000000001</v>
      </c>
      <c r="F334" s="39" t="s">
        <v>4</v>
      </c>
      <c r="G334" s="40" t="s">
        <v>21</v>
      </c>
    </row>
    <row r="335" spans="1:7">
      <c r="A335" s="35">
        <v>44973</v>
      </c>
      <c r="B335" s="36">
        <v>0.48912881944444453</v>
      </c>
      <c r="C335" s="37" t="s">
        <v>20</v>
      </c>
      <c r="D335" s="34">
        <v>4</v>
      </c>
      <c r="E335" s="38">
        <v>141.80000000000001</v>
      </c>
      <c r="F335" s="39" t="s">
        <v>4</v>
      </c>
      <c r="G335" s="40" t="s">
        <v>21</v>
      </c>
    </row>
    <row r="336" spans="1:7">
      <c r="A336" s="35">
        <v>44973</v>
      </c>
      <c r="B336" s="36">
        <v>0.48912893518518519</v>
      </c>
      <c r="C336" s="37" t="s">
        <v>20</v>
      </c>
      <c r="D336" s="34">
        <v>4</v>
      </c>
      <c r="E336" s="38">
        <v>141.79</v>
      </c>
      <c r="F336" s="39" t="s">
        <v>4</v>
      </c>
      <c r="G336" s="40" t="s">
        <v>32</v>
      </c>
    </row>
    <row r="337" spans="1:7">
      <c r="A337" s="35">
        <v>44973</v>
      </c>
      <c r="B337" s="36">
        <v>0.48912893518518519</v>
      </c>
      <c r="C337" s="37" t="s">
        <v>20</v>
      </c>
      <c r="D337" s="34">
        <v>6</v>
      </c>
      <c r="E337" s="38">
        <v>141.79</v>
      </c>
      <c r="F337" s="39" t="s">
        <v>4</v>
      </c>
      <c r="G337" s="40" t="s">
        <v>32</v>
      </c>
    </row>
    <row r="338" spans="1:7">
      <c r="A338" s="35">
        <v>44973</v>
      </c>
      <c r="B338" s="36">
        <v>0.48912893518518519</v>
      </c>
      <c r="C338" s="37" t="s">
        <v>20</v>
      </c>
      <c r="D338" s="34">
        <v>30</v>
      </c>
      <c r="E338" s="38">
        <v>141.79</v>
      </c>
      <c r="F338" s="39" t="s">
        <v>4</v>
      </c>
      <c r="G338" s="40" t="s">
        <v>32</v>
      </c>
    </row>
    <row r="339" spans="1:7">
      <c r="A339" s="35">
        <v>44973</v>
      </c>
      <c r="B339" s="36">
        <v>0.48912893518518519</v>
      </c>
      <c r="C339" s="37" t="s">
        <v>20</v>
      </c>
      <c r="D339" s="34">
        <v>30</v>
      </c>
      <c r="E339" s="38">
        <v>141.79</v>
      </c>
      <c r="F339" s="39" t="s">
        <v>4</v>
      </c>
      <c r="G339" s="40" t="s">
        <v>32</v>
      </c>
    </row>
    <row r="340" spans="1:7">
      <c r="A340" s="35">
        <v>44973</v>
      </c>
      <c r="B340" s="36">
        <v>0.48912893518518519</v>
      </c>
      <c r="C340" s="37" t="s">
        <v>20</v>
      </c>
      <c r="D340" s="34">
        <v>30</v>
      </c>
      <c r="E340" s="38">
        <v>141.79</v>
      </c>
      <c r="F340" s="39" t="s">
        <v>4</v>
      </c>
      <c r="G340" s="40" t="s">
        <v>32</v>
      </c>
    </row>
    <row r="341" spans="1:7">
      <c r="A341" s="35">
        <v>44973</v>
      </c>
      <c r="B341" s="36">
        <v>0.48912893518518519</v>
      </c>
      <c r="C341" s="37" t="s">
        <v>20</v>
      </c>
      <c r="D341" s="34">
        <v>96</v>
      </c>
      <c r="E341" s="38">
        <v>141.80000000000001</v>
      </c>
      <c r="F341" s="39" t="s">
        <v>4</v>
      </c>
      <c r="G341" s="40" t="s">
        <v>21</v>
      </c>
    </row>
    <row r="342" spans="1:7">
      <c r="A342" s="35">
        <v>44973</v>
      </c>
      <c r="B342" s="36">
        <v>0.48912893518518519</v>
      </c>
      <c r="C342" s="37" t="s">
        <v>20</v>
      </c>
      <c r="D342" s="34">
        <v>100</v>
      </c>
      <c r="E342" s="38">
        <v>141.80000000000001</v>
      </c>
      <c r="F342" s="39" t="s">
        <v>4</v>
      </c>
      <c r="G342" s="40" t="s">
        <v>21</v>
      </c>
    </row>
    <row r="343" spans="1:7">
      <c r="A343" s="35">
        <v>44973</v>
      </c>
      <c r="B343" s="36">
        <v>0.48912893518518519</v>
      </c>
      <c r="C343" s="37" t="s">
        <v>20</v>
      </c>
      <c r="D343" s="34">
        <v>100</v>
      </c>
      <c r="E343" s="38">
        <v>141.80000000000001</v>
      </c>
      <c r="F343" s="39" t="s">
        <v>4</v>
      </c>
      <c r="G343" s="40" t="s">
        <v>21</v>
      </c>
    </row>
    <row r="344" spans="1:7">
      <c r="A344" s="35">
        <v>44973</v>
      </c>
      <c r="B344" s="36">
        <v>0.49192303240740742</v>
      </c>
      <c r="C344" s="37" t="s">
        <v>20</v>
      </c>
      <c r="D344" s="34">
        <v>100</v>
      </c>
      <c r="E344" s="38">
        <v>141.91</v>
      </c>
      <c r="F344" s="39" t="s">
        <v>4</v>
      </c>
      <c r="G344" s="40" t="s">
        <v>21</v>
      </c>
    </row>
    <row r="345" spans="1:7">
      <c r="A345" s="35">
        <v>44973</v>
      </c>
      <c r="B345" s="36">
        <v>0.49193553240740751</v>
      </c>
      <c r="C345" s="37" t="s">
        <v>20</v>
      </c>
      <c r="D345" s="34">
        <v>2</v>
      </c>
      <c r="E345" s="38">
        <v>141.91</v>
      </c>
      <c r="F345" s="39" t="s">
        <v>4</v>
      </c>
      <c r="G345" s="40" t="s">
        <v>22</v>
      </c>
    </row>
    <row r="346" spans="1:7">
      <c r="A346" s="35">
        <v>44973</v>
      </c>
      <c r="B346" s="36">
        <v>0.49193553240740751</v>
      </c>
      <c r="C346" s="37" t="s">
        <v>20</v>
      </c>
      <c r="D346" s="34">
        <v>98</v>
      </c>
      <c r="E346" s="38">
        <v>141.91</v>
      </c>
      <c r="F346" s="39" t="s">
        <v>4</v>
      </c>
      <c r="G346" s="40" t="s">
        <v>22</v>
      </c>
    </row>
    <row r="347" spans="1:7">
      <c r="A347" s="35">
        <v>44973</v>
      </c>
      <c r="B347" s="36">
        <v>0.49193553240740751</v>
      </c>
      <c r="C347" s="37" t="s">
        <v>20</v>
      </c>
      <c r="D347" s="34">
        <v>2</v>
      </c>
      <c r="E347" s="38">
        <v>141.9</v>
      </c>
      <c r="F347" s="39" t="s">
        <v>4</v>
      </c>
      <c r="G347" s="40" t="s">
        <v>21</v>
      </c>
    </row>
    <row r="348" spans="1:7">
      <c r="A348" s="35">
        <v>44973</v>
      </c>
      <c r="B348" s="36">
        <v>0.49193553240740751</v>
      </c>
      <c r="C348" s="37" t="s">
        <v>20</v>
      </c>
      <c r="D348" s="34">
        <v>98</v>
      </c>
      <c r="E348" s="38">
        <v>141.9</v>
      </c>
      <c r="F348" s="39" t="s">
        <v>4</v>
      </c>
      <c r="G348" s="40" t="s">
        <v>21</v>
      </c>
    </row>
    <row r="349" spans="1:7">
      <c r="A349" s="35">
        <v>44973</v>
      </c>
      <c r="B349" s="36">
        <v>0.49193553240740751</v>
      </c>
      <c r="C349" s="37" t="s">
        <v>20</v>
      </c>
      <c r="D349" s="34">
        <v>100</v>
      </c>
      <c r="E349" s="38">
        <v>141.91</v>
      </c>
      <c r="F349" s="39" t="s">
        <v>4</v>
      </c>
      <c r="G349" s="40" t="s">
        <v>21</v>
      </c>
    </row>
    <row r="350" spans="1:7">
      <c r="A350" s="35">
        <v>44973</v>
      </c>
      <c r="B350" s="36">
        <v>0.4933974537037038</v>
      </c>
      <c r="C350" s="37" t="s">
        <v>20</v>
      </c>
      <c r="D350" s="34">
        <v>3</v>
      </c>
      <c r="E350" s="38">
        <v>141.83000000000001</v>
      </c>
      <c r="F350" s="39" t="s">
        <v>4</v>
      </c>
      <c r="G350" s="40" t="s">
        <v>22</v>
      </c>
    </row>
    <row r="351" spans="1:7">
      <c r="A351" s="35">
        <v>44973</v>
      </c>
      <c r="B351" s="36">
        <v>0.4933974537037038</v>
      </c>
      <c r="C351" s="37" t="s">
        <v>20</v>
      </c>
      <c r="D351" s="34">
        <v>2</v>
      </c>
      <c r="E351" s="38">
        <v>141.83000000000001</v>
      </c>
      <c r="F351" s="39" t="s">
        <v>4</v>
      </c>
      <c r="G351" s="40" t="s">
        <v>21</v>
      </c>
    </row>
    <row r="352" spans="1:7">
      <c r="A352" s="35">
        <v>44973</v>
      </c>
      <c r="B352" s="36">
        <v>0.4933974537037038</v>
      </c>
      <c r="C352" s="37" t="s">
        <v>20</v>
      </c>
      <c r="D352" s="34">
        <v>3</v>
      </c>
      <c r="E352" s="38">
        <v>141.83000000000001</v>
      </c>
      <c r="F352" s="39" t="s">
        <v>4</v>
      </c>
      <c r="G352" s="40" t="s">
        <v>21</v>
      </c>
    </row>
    <row r="353" spans="1:7">
      <c r="A353" s="35">
        <v>44973</v>
      </c>
      <c r="B353" s="36">
        <v>0.4933974537037038</v>
      </c>
      <c r="C353" s="37" t="s">
        <v>20</v>
      </c>
      <c r="D353" s="34">
        <v>97</v>
      </c>
      <c r="E353" s="38">
        <v>141.83000000000001</v>
      </c>
      <c r="F353" s="39" t="s">
        <v>4</v>
      </c>
      <c r="G353" s="40" t="s">
        <v>21</v>
      </c>
    </row>
    <row r="354" spans="1:7">
      <c r="A354" s="35">
        <v>44973</v>
      </c>
      <c r="B354" s="36">
        <v>0.4933974537037038</v>
      </c>
      <c r="C354" s="37" t="s">
        <v>20</v>
      </c>
      <c r="D354" s="34">
        <v>98</v>
      </c>
      <c r="E354" s="38">
        <v>141.83000000000001</v>
      </c>
      <c r="F354" s="39" t="s">
        <v>4</v>
      </c>
      <c r="G354" s="40" t="s">
        <v>21</v>
      </c>
    </row>
    <row r="355" spans="1:7">
      <c r="A355" s="35">
        <v>44973</v>
      </c>
      <c r="B355" s="36">
        <v>0.49339780092592589</v>
      </c>
      <c r="C355" s="37" t="s">
        <v>20</v>
      </c>
      <c r="D355" s="34">
        <v>97</v>
      </c>
      <c r="E355" s="38">
        <v>141.83000000000001</v>
      </c>
      <c r="F355" s="39" t="s">
        <v>4</v>
      </c>
      <c r="G355" s="40" t="s">
        <v>21</v>
      </c>
    </row>
    <row r="356" spans="1:7">
      <c r="A356" s="35">
        <v>44973</v>
      </c>
      <c r="B356" s="36">
        <v>0.49629189814814811</v>
      </c>
      <c r="C356" s="37" t="s">
        <v>20</v>
      </c>
      <c r="D356" s="34">
        <v>24</v>
      </c>
      <c r="E356" s="38">
        <v>141.59</v>
      </c>
      <c r="F356" s="39" t="s">
        <v>4</v>
      </c>
      <c r="G356" s="40" t="s">
        <v>21</v>
      </c>
    </row>
    <row r="357" spans="1:7">
      <c r="A357" s="35">
        <v>44973</v>
      </c>
      <c r="B357" s="36">
        <v>0.49629189814814811</v>
      </c>
      <c r="C357" s="37" t="s">
        <v>20</v>
      </c>
      <c r="D357" s="34">
        <v>5</v>
      </c>
      <c r="E357" s="38">
        <v>141.59</v>
      </c>
      <c r="F357" s="39" t="s">
        <v>4</v>
      </c>
      <c r="G357" s="40" t="s">
        <v>21</v>
      </c>
    </row>
    <row r="358" spans="1:7">
      <c r="A358" s="35">
        <v>44973</v>
      </c>
      <c r="B358" s="36">
        <v>0.49629189814814811</v>
      </c>
      <c r="C358" s="37" t="s">
        <v>20</v>
      </c>
      <c r="D358" s="34">
        <v>15</v>
      </c>
      <c r="E358" s="38">
        <v>141.59</v>
      </c>
      <c r="F358" s="39" t="s">
        <v>4</v>
      </c>
      <c r="G358" s="40" t="s">
        <v>21</v>
      </c>
    </row>
    <row r="359" spans="1:7">
      <c r="A359" s="35">
        <v>44973</v>
      </c>
      <c r="B359" s="36">
        <v>0.49629189814814811</v>
      </c>
      <c r="C359" s="37" t="s">
        <v>20</v>
      </c>
      <c r="D359" s="34">
        <v>44</v>
      </c>
      <c r="E359" s="38">
        <v>141.59</v>
      </c>
      <c r="F359" s="39" t="s">
        <v>4</v>
      </c>
      <c r="G359" s="40" t="s">
        <v>21</v>
      </c>
    </row>
    <row r="360" spans="1:7">
      <c r="A360" s="35">
        <v>44973</v>
      </c>
      <c r="B360" s="36">
        <v>0.49629189814814811</v>
      </c>
      <c r="C360" s="37" t="s">
        <v>20</v>
      </c>
      <c r="D360" s="34">
        <v>56</v>
      </c>
      <c r="E360" s="38">
        <v>141.59</v>
      </c>
      <c r="F360" s="39" t="s">
        <v>4</v>
      </c>
      <c r="G360" s="40" t="s">
        <v>21</v>
      </c>
    </row>
    <row r="361" spans="1:7">
      <c r="A361" s="35">
        <v>44973</v>
      </c>
      <c r="B361" s="36">
        <v>0.50156759259259265</v>
      </c>
      <c r="C361" s="37" t="s">
        <v>20</v>
      </c>
      <c r="D361" s="34">
        <v>5</v>
      </c>
      <c r="E361" s="38">
        <v>142.02000000000001</v>
      </c>
      <c r="F361" s="39" t="s">
        <v>4</v>
      </c>
      <c r="G361" s="40" t="s">
        <v>43</v>
      </c>
    </row>
    <row r="362" spans="1:7">
      <c r="A362" s="35">
        <v>44973</v>
      </c>
      <c r="B362" s="36">
        <v>0.50156759259259265</v>
      </c>
      <c r="C362" s="37" t="s">
        <v>20</v>
      </c>
      <c r="D362" s="34">
        <v>95</v>
      </c>
      <c r="E362" s="38">
        <v>142.02000000000001</v>
      </c>
      <c r="F362" s="39" t="s">
        <v>4</v>
      </c>
      <c r="G362" s="40" t="s">
        <v>43</v>
      </c>
    </row>
    <row r="363" spans="1:7">
      <c r="A363" s="35">
        <v>44973</v>
      </c>
      <c r="B363" s="36">
        <v>0.50156759259259265</v>
      </c>
      <c r="C363" s="37" t="s">
        <v>20</v>
      </c>
      <c r="D363" s="34">
        <v>100</v>
      </c>
      <c r="E363" s="38">
        <v>142.02000000000001</v>
      </c>
      <c r="F363" s="39" t="s">
        <v>4</v>
      </c>
      <c r="G363" s="40" t="s">
        <v>43</v>
      </c>
    </row>
    <row r="364" spans="1:7">
      <c r="A364" s="35">
        <v>44973</v>
      </c>
      <c r="B364" s="36">
        <v>0.50163726851851853</v>
      </c>
      <c r="C364" s="37" t="s">
        <v>20</v>
      </c>
      <c r="D364" s="34">
        <v>43</v>
      </c>
      <c r="E364" s="38">
        <v>141.91999999999999</v>
      </c>
      <c r="F364" s="39" t="s">
        <v>4</v>
      </c>
      <c r="G364" s="40" t="s">
        <v>5</v>
      </c>
    </row>
    <row r="365" spans="1:7">
      <c r="A365" s="35">
        <v>44973</v>
      </c>
      <c r="B365" s="36">
        <v>0.50163726851851853</v>
      </c>
      <c r="C365" s="37" t="s">
        <v>20</v>
      </c>
      <c r="D365" s="34">
        <v>57</v>
      </c>
      <c r="E365" s="38">
        <v>141.91999999999999</v>
      </c>
      <c r="F365" s="39" t="s">
        <v>4</v>
      </c>
      <c r="G365" s="40" t="s">
        <v>5</v>
      </c>
    </row>
    <row r="366" spans="1:7">
      <c r="A366" s="35">
        <v>44973</v>
      </c>
      <c r="B366" s="36">
        <v>0.50163726851851853</v>
      </c>
      <c r="C366" s="37" t="s">
        <v>20</v>
      </c>
      <c r="D366" s="34">
        <v>33</v>
      </c>
      <c r="E366" s="38">
        <v>141.94</v>
      </c>
      <c r="F366" s="39" t="s">
        <v>4</v>
      </c>
      <c r="G366" s="40" t="s">
        <v>36</v>
      </c>
    </row>
    <row r="367" spans="1:7">
      <c r="A367" s="35">
        <v>44973</v>
      </c>
      <c r="B367" s="36">
        <v>0.50163726851851853</v>
      </c>
      <c r="C367" s="37" t="s">
        <v>20</v>
      </c>
      <c r="D367" s="34">
        <v>47</v>
      </c>
      <c r="E367" s="38">
        <v>141.94</v>
      </c>
      <c r="F367" s="39" t="s">
        <v>4</v>
      </c>
      <c r="G367" s="40" t="s">
        <v>36</v>
      </c>
    </row>
    <row r="368" spans="1:7">
      <c r="A368" s="35">
        <v>44973</v>
      </c>
      <c r="B368" s="36">
        <v>0.50163726851851853</v>
      </c>
      <c r="C368" s="37" t="s">
        <v>20</v>
      </c>
      <c r="D368" s="34">
        <v>53</v>
      </c>
      <c r="E368" s="38">
        <v>141.94</v>
      </c>
      <c r="F368" s="39" t="s">
        <v>4</v>
      </c>
      <c r="G368" s="40" t="s">
        <v>36</v>
      </c>
    </row>
    <row r="369" spans="1:7">
      <c r="A369" s="35">
        <v>44973</v>
      </c>
      <c r="B369" s="36">
        <v>0.50163726851851853</v>
      </c>
      <c r="C369" s="37" t="s">
        <v>20</v>
      </c>
      <c r="D369" s="34">
        <v>67</v>
      </c>
      <c r="E369" s="38">
        <v>141.94</v>
      </c>
      <c r="F369" s="39" t="s">
        <v>4</v>
      </c>
      <c r="G369" s="40" t="s">
        <v>36</v>
      </c>
    </row>
    <row r="370" spans="1:7">
      <c r="A370" s="35">
        <v>44973</v>
      </c>
      <c r="B370" s="36">
        <v>0.5016663194444444</v>
      </c>
      <c r="C370" s="37" t="s">
        <v>20</v>
      </c>
      <c r="D370" s="34">
        <v>1</v>
      </c>
      <c r="E370" s="38">
        <v>141.88999999999999</v>
      </c>
      <c r="F370" s="39" t="s">
        <v>4</v>
      </c>
      <c r="G370" s="40" t="s">
        <v>22</v>
      </c>
    </row>
    <row r="371" spans="1:7">
      <c r="A371" s="35">
        <v>44973</v>
      </c>
      <c r="B371" s="36">
        <v>0.5016663194444444</v>
      </c>
      <c r="C371" s="37" t="s">
        <v>20</v>
      </c>
      <c r="D371" s="34">
        <v>10</v>
      </c>
      <c r="E371" s="38">
        <v>141.88999999999999</v>
      </c>
      <c r="F371" s="39" t="s">
        <v>4</v>
      </c>
      <c r="G371" s="40" t="s">
        <v>22</v>
      </c>
    </row>
    <row r="372" spans="1:7">
      <c r="A372" s="35">
        <v>44973</v>
      </c>
      <c r="B372" s="36">
        <v>0.5016663194444444</v>
      </c>
      <c r="C372" s="37" t="s">
        <v>20</v>
      </c>
      <c r="D372" s="34">
        <v>18</v>
      </c>
      <c r="E372" s="38">
        <v>141.88999999999999</v>
      </c>
      <c r="F372" s="39" t="s">
        <v>4</v>
      </c>
      <c r="G372" s="40" t="s">
        <v>22</v>
      </c>
    </row>
    <row r="373" spans="1:7">
      <c r="A373" s="35">
        <v>44973</v>
      </c>
      <c r="B373" s="36">
        <v>0.5016663194444444</v>
      </c>
      <c r="C373" s="37" t="s">
        <v>20</v>
      </c>
      <c r="D373" s="34">
        <v>35</v>
      </c>
      <c r="E373" s="38">
        <v>141.88999999999999</v>
      </c>
      <c r="F373" s="39" t="s">
        <v>4</v>
      </c>
      <c r="G373" s="40" t="s">
        <v>22</v>
      </c>
    </row>
    <row r="374" spans="1:7">
      <c r="A374" s="35">
        <v>44973</v>
      </c>
      <c r="B374" s="36">
        <v>0.5016663194444444</v>
      </c>
      <c r="C374" s="37" t="s">
        <v>20</v>
      </c>
      <c r="D374" s="34">
        <v>36</v>
      </c>
      <c r="E374" s="38">
        <v>141.88999999999999</v>
      </c>
      <c r="F374" s="39" t="s">
        <v>4</v>
      </c>
      <c r="G374" s="40" t="s">
        <v>22</v>
      </c>
    </row>
    <row r="375" spans="1:7">
      <c r="A375" s="35">
        <v>44973</v>
      </c>
      <c r="B375" s="36">
        <v>0.5016663194444444</v>
      </c>
      <c r="C375" s="37" t="s">
        <v>20</v>
      </c>
      <c r="D375" s="34">
        <v>5</v>
      </c>
      <c r="E375" s="38">
        <v>141.88999999999999</v>
      </c>
      <c r="F375" s="39" t="s">
        <v>4</v>
      </c>
      <c r="G375" s="40" t="s">
        <v>21</v>
      </c>
    </row>
    <row r="376" spans="1:7">
      <c r="A376" s="35">
        <v>44973</v>
      </c>
      <c r="B376" s="36">
        <v>0.5016663194444444</v>
      </c>
      <c r="C376" s="37" t="s">
        <v>20</v>
      </c>
      <c r="D376" s="34">
        <v>6</v>
      </c>
      <c r="E376" s="38">
        <v>141.88999999999999</v>
      </c>
      <c r="F376" s="39" t="s">
        <v>4</v>
      </c>
      <c r="G376" s="40" t="s">
        <v>21</v>
      </c>
    </row>
    <row r="377" spans="1:7">
      <c r="A377" s="35">
        <v>44973</v>
      </c>
      <c r="B377" s="36">
        <v>0.5016663194444444</v>
      </c>
      <c r="C377" s="37" t="s">
        <v>20</v>
      </c>
      <c r="D377" s="34">
        <v>30</v>
      </c>
      <c r="E377" s="38">
        <v>141.88999999999999</v>
      </c>
      <c r="F377" s="39" t="s">
        <v>4</v>
      </c>
      <c r="G377" s="40" t="s">
        <v>21</v>
      </c>
    </row>
    <row r="378" spans="1:7">
      <c r="A378" s="35">
        <v>44973</v>
      </c>
      <c r="B378" s="36">
        <v>0.5016663194444444</v>
      </c>
      <c r="C378" s="37" t="s">
        <v>20</v>
      </c>
      <c r="D378" s="34">
        <v>30</v>
      </c>
      <c r="E378" s="38">
        <v>141.88999999999999</v>
      </c>
      <c r="F378" s="39" t="s">
        <v>4</v>
      </c>
      <c r="G378" s="40" t="s">
        <v>21</v>
      </c>
    </row>
    <row r="379" spans="1:7">
      <c r="A379" s="35">
        <v>44973</v>
      </c>
      <c r="B379" s="36">
        <v>0.5016663194444444</v>
      </c>
      <c r="C379" s="37" t="s">
        <v>20</v>
      </c>
      <c r="D379" s="34">
        <v>35</v>
      </c>
      <c r="E379" s="38">
        <v>141.88999999999999</v>
      </c>
      <c r="F379" s="39" t="s">
        <v>4</v>
      </c>
      <c r="G379" s="40" t="s">
        <v>21</v>
      </c>
    </row>
    <row r="380" spans="1:7">
      <c r="A380" s="35">
        <v>44973</v>
      </c>
      <c r="B380" s="36">
        <v>0.5016663194444444</v>
      </c>
      <c r="C380" s="37" t="s">
        <v>20</v>
      </c>
      <c r="D380" s="34">
        <v>94</v>
      </c>
      <c r="E380" s="38">
        <v>141.88999999999999</v>
      </c>
      <c r="F380" s="39" t="s">
        <v>4</v>
      </c>
      <c r="G380" s="40" t="s">
        <v>21</v>
      </c>
    </row>
    <row r="381" spans="1:7">
      <c r="A381" s="35">
        <v>44973</v>
      </c>
      <c r="B381" s="36">
        <v>0.5016663194444444</v>
      </c>
      <c r="C381" s="37" t="s">
        <v>20</v>
      </c>
      <c r="D381" s="34">
        <v>100</v>
      </c>
      <c r="E381" s="38">
        <v>141.84</v>
      </c>
      <c r="F381" s="39" t="s">
        <v>4</v>
      </c>
      <c r="G381" s="40" t="s">
        <v>21</v>
      </c>
    </row>
    <row r="382" spans="1:7">
      <c r="A382" s="35">
        <v>44973</v>
      </c>
      <c r="B382" s="36">
        <v>0.50166643518518528</v>
      </c>
      <c r="C382" s="37" t="s">
        <v>20</v>
      </c>
      <c r="D382" s="34">
        <v>5</v>
      </c>
      <c r="E382" s="38">
        <v>141.84</v>
      </c>
      <c r="F382" s="39" t="s">
        <v>4</v>
      </c>
      <c r="G382" s="40" t="s">
        <v>21</v>
      </c>
    </row>
    <row r="383" spans="1:7">
      <c r="A383" s="35">
        <v>44973</v>
      </c>
      <c r="B383" s="36">
        <v>0.50166643518518528</v>
      </c>
      <c r="C383" s="37" t="s">
        <v>20</v>
      </c>
      <c r="D383" s="34">
        <v>30</v>
      </c>
      <c r="E383" s="38">
        <v>141.84</v>
      </c>
      <c r="F383" s="39" t="s">
        <v>4</v>
      </c>
      <c r="G383" s="40" t="s">
        <v>21</v>
      </c>
    </row>
    <row r="384" spans="1:7">
      <c r="A384" s="35">
        <v>44973</v>
      </c>
      <c r="B384" s="36">
        <v>0.50166782407407406</v>
      </c>
      <c r="C384" s="37" t="s">
        <v>20</v>
      </c>
      <c r="D384" s="34">
        <v>5</v>
      </c>
      <c r="E384" s="38">
        <v>141.84</v>
      </c>
      <c r="F384" s="39" t="s">
        <v>4</v>
      </c>
      <c r="G384" s="40" t="s">
        <v>21</v>
      </c>
    </row>
    <row r="385" spans="1:7">
      <c r="A385" s="35">
        <v>44973</v>
      </c>
      <c r="B385" s="36">
        <v>0.50166782407407406</v>
      </c>
      <c r="C385" s="37" t="s">
        <v>20</v>
      </c>
      <c r="D385" s="34">
        <v>95</v>
      </c>
      <c r="E385" s="38">
        <v>141.84</v>
      </c>
      <c r="F385" s="39" t="s">
        <v>4</v>
      </c>
      <c r="G385" s="40" t="s">
        <v>21</v>
      </c>
    </row>
    <row r="386" spans="1:7">
      <c r="A386" s="35">
        <v>44973</v>
      </c>
      <c r="B386" s="36">
        <v>0.50166782407407406</v>
      </c>
      <c r="C386" s="37" t="s">
        <v>20</v>
      </c>
      <c r="D386" s="34">
        <v>100</v>
      </c>
      <c r="E386" s="38">
        <v>141.84</v>
      </c>
      <c r="F386" s="39" t="s">
        <v>4</v>
      </c>
      <c r="G386" s="40" t="s">
        <v>21</v>
      </c>
    </row>
    <row r="387" spans="1:7">
      <c r="A387" s="35">
        <v>44973</v>
      </c>
      <c r="B387" s="36">
        <v>0.50167245370370384</v>
      </c>
      <c r="C387" s="37" t="s">
        <v>20</v>
      </c>
      <c r="D387" s="34">
        <v>100</v>
      </c>
      <c r="E387" s="38">
        <v>141.83000000000001</v>
      </c>
      <c r="F387" s="39" t="s">
        <v>4</v>
      </c>
      <c r="G387" s="40" t="s">
        <v>32</v>
      </c>
    </row>
    <row r="388" spans="1:7">
      <c r="A388" s="35">
        <v>44973</v>
      </c>
      <c r="B388" s="36">
        <v>0.50167245370370384</v>
      </c>
      <c r="C388" s="37" t="s">
        <v>20</v>
      </c>
      <c r="D388" s="34">
        <v>100</v>
      </c>
      <c r="E388" s="38">
        <v>141.83000000000001</v>
      </c>
      <c r="F388" s="39" t="s">
        <v>4</v>
      </c>
      <c r="G388" s="40" t="s">
        <v>32</v>
      </c>
    </row>
    <row r="389" spans="1:7">
      <c r="A389" s="35">
        <v>44973</v>
      </c>
      <c r="B389" s="36">
        <v>0.50167245370370384</v>
      </c>
      <c r="C389" s="37" t="s">
        <v>20</v>
      </c>
      <c r="D389" s="34">
        <v>5</v>
      </c>
      <c r="E389" s="38">
        <v>141.84</v>
      </c>
      <c r="F389" s="39" t="s">
        <v>4</v>
      </c>
      <c r="G389" s="40" t="s">
        <v>22</v>
      </c>
    </row>
    <row r="390" spans="1:7">
      <c r="A390" s="35">
        <v>44973</v>
      </c>
      <c r="B390" s="36">
        <v>0.50167245370370384</v>
      </c>
      <c r="C390" s="37" t="s">
        <v>20</v>
      </c>
      <c r="D390" s="34">
        <v>5</v>
      </c>
      <c r="E390" s="38">
        <v>141.84</v>
      </c>
      <c r="F390" s="39" t="s">
        <v>4</v>
      </c>
      <c r="G390" s="40" t="s">
        <v>22</v>
      </c>
    </row>
    <row r="391" spans="1:7">
      <c r="A391" s="35">
        <v>44973</v>
      </c>
      <c r="B391" s="36">
        <v>0.50167245370370384</v>
      </c>
      <c r="C391" s="37" t="s">
        <v>20</v>
      </c>
      <c r="D391" s="34">
        <v>5</v>
      </c>
      <c r="E391" s="38">
        <v>141.84</v>
      </c>
      <c r="F391" s="39" t="s">
        <v>4</v>
      </c>
      <c r="G391" s="40" t="s">
        <v>22</v>
      </c>
    </row>
    <row r="392" spans="1:7">
      <c r="A392" s="35">
        <v>44973</v>
      </c>
      <c r="B392" s="36">
        <v>0.50167245370370384</v>
      </c>
      <c r="C392" s="37" t="s">
        <v>20</v>
      </c>
      <c r="D392" s="34">
        <v>35</v>
      </c>
      <c r="E392" s="38">
        <v>141.84</v>
      </c>
      <c r="F392" s="39" t="s">
        <v>4</v>
      </c>
      <c r="G392" s="40" t="s">
        <v>22</v>
      </c>
    </row>
    <row r="393" spans="1:7">
      <c r="A393" s="35">
        <v>44973</v>
      </c>
      <c r="B393" s="36">
        <v>0.50167245370370384</v>
      </c>
      <c r="C393" s="37" t="s">
        <v>20</v>
      </c>
      <c r="D393" s="34">
        <v>65</v>
      </c>
      <c r="E393" s="38">
        <v>141.84</v>
      </c>
      <c r="F393" s="39" t="s">
        <v>4</v>
      </c>
      <c r="G393" s="40" t="s">
        <v>21</v>
      </c>
    </row>
    <row r="394" spans="1:7">
      <c r="A394" s="35">
        <v>44973</v>
      </c>
      <c r="B394" s="36">
        <v>0.50167245370370384</v>
      </c>
      <c r="C394" s="37" t="s">
        <v>20</v>
      </c>
      <c r="D394" s="34">
        <v>85</v>
      </c>
      <c r="E394" s="38">
        <v>141.84</v>
      </c>
      <c r="F394" s="39" t="s">
        <v>4</v>
      </c>
      <c r="G394" s="40" t="s">
        <v>21</v>
      </c>
    </row>
    <row r="395" spans="1:7">
      <c r="A395" s="35">
        <v>44973</v>
      </c>
      <c r="B395" s="36">
        <v>0.50382083333333338</v>
      </c>
      <c r="C395" s="37" t="s">
        <v>20</v>
      </c>
      <c r="D395" s="34">
        <v>22</v>
      </c>
      <c r="E395" s="38">
        <v>141.97999999999999</v>
      </c>
      <c r="F395" s="39" t="s">
        <v>4</v>
      </c>
      <c r="G395" s="40" t="s">
        <v>36</v>
      </c>
    </row>
    <row r="396" spans="1:7">
      <c r="A396" s="35">
        <v>44973</v>
      </c>
      <c r="B396" s="36">
        <v>0.50382083333333338</v>
      </c>
      <c r="C396" s="37" t="s">
        <v>20</v>
      </c>
      <c r="D396" s="34">
        <v>78</v>
      </c>
      <c r="E396" s="38">
        <v>141.97999999999999</v>
      </c>
      <c r="F396" s="39" t="s">
        <v>4</v>
      </c>
      <c r="G396" s="40" t="s">
        <v>36</v>
      </c>
    </row>
    <row r="397" spans="1:7">
      <c r="A397" s="35">
        <v>44973</v>
      </c>
      <c r="B397" s="36">
        <v>0.50382083333333338</v>
      </c>
      <c r="C397" s="37" t="s">
        <v>20</v>
      </c>
      <c r="D397" s="34">
        <v>100</v>
      </c>
      <c r="E397" s="38">
        <v>141.97</v>
      </c>
      <c r="F397" s="39" t="s">
        <v>4</v>
      </c>
      <c r="G397" s="40" t="s">
        <v>36</v>
      </c>
    </row>
    <row r="398" spans="1:7">
      <c r="A398" s="35">
        <v>44973</v>
      </c>
      <c r="B398" s="36">
        <v>0.50987777777777787</v>
      </c>
      <c r="C398" s="37" t="s">
        <v>20</v>
      </c>
      <c r="D398" s="34">
        <v>100</v>
      </c>
      <c r="E398" s="38">
        <v>142.24</v>
      </c>
      <c r="F398" s="39" t="s">
        <v>4</v>
      </c>
      <c r="G398" s="40" t="s">
        <v>21</v>
      </c>
    </row>
    <row r="399" spans="1:7">
      <c r="A399" s="35">
        <v>44973</v>
      </c>
      <c r="B399" s="36">
        <v>0.50988310185185193</v>
      </c>
      <c r="C399" s="37" t="s">
        <v>20</v>
      </c>
      <c r="D399" s="34">
        <v>19</v>
      </c>
      <c r="E399" s="38">
        <v>142.22</v>
      </c>
      <c r="F399" s="39" t="s">
        <v>4</v>
      </c>
      <c r="G399" s="40" t="s">
        <v>36</v>
      </c>
    </row>
    <row r="400" spans="1:7">
      <c r="A400" s="35">
        <v>44973</v>
      </c>
      <c r="B400" s="36">
        <v>0.50988310185185193</v>
      </c>
      <c r="C400" s="37" t="s">
        <v>20</v>
      </c>
      <c r="D400" s="34">
        <v>92</v>
      </c>
      <c r="E400" s="38">
        <v>142.22</v>
      </c>
      <c r="F400" s="39" t="s">
        <v>4</v>
      </c>
      <c r="G400" s="40" t="s">
        <v>36</v>
      </c>
    </row>
    <row r="401" spans="1:7">
      <c r="A401" s="35">
        <v>44973</v>
      </c>
      <c r="B401" s="36">
        <v>0.5099231481481481</v>
      </c>
      <c r="C401" s="37" t="s">
        <v>20</v>
      </c>
      <c r="D401" s="34">
        <v>12</v>
      </c>
      <c r="E401" s="38">
        <v>142.22</v>
      </c>
      <c r="F401" s="39" t="s">
        <v>4</v>
      </c>
      <c r="G401" s="40" t="s">
        <v>36</v>
      </c>
    </row>
    <row r="402" spans="1:7">
      <c r="A402" s="35">
        <v>44973</v>
      </c>
      <c r="B402" s="36">
        <v>0.51016782407407413</v>
      </c>
      <c r="C402" s="37" t="s">
        <v>20</v>
      </c>
      <c r="D402" s="34">
        <v>1</v>
      </c>
      <c r="E402" s="38">
        <v>142.22</v>
      </c>
      <c r="F402" s="39" t="s">
        <v>4</v>
      </c>
      <c r="G402" s="40" t="s">
        <v>36</v>
      </c>
    </row>
    <row r="403" spans="1:7">
      <c r="A403" s="35">
        <v>44973</v>
      </c>
      <c r="B403" s="36">
        <v>0.51016782407407413</v>
      </c>
      <c r="C403" s="37" t="s">
        <v>20</v>
      </c>
      <c r="D403" s="34">
        <v>76</v>
      </c>
      <c r="E403" s="38">
        <v>142.22</v>
      </c>
      <c r="F403" s="39" t="s">
        <v>4</v>
      </c>
      <c r="G403" s="40" t="s">
        <v>36</v>
      </c>
    </row>
    <row r="404" spans="1:7">
      <c r="A404" s="35">
        <v>44973</v>
      </c>
      <c r="B404" s="36">
        <v>0.51023993055555561</v>
      </c>
      <c r="C404" s="37" t="s">
        <v>20</v>
      </c>
      <c r="D404" s="34">
        <v>12</v>
      </c>
      <c r="E404" s="38">
        <v>142.19</v>
      </c>
      <c r="F404" s="39" t="s">
        <v>4</v>
      </c>
      <c r="G404" s="40" t="s">
        <v>32</v>
      </c>
    </row>
    <row r="405" spans="1:7">
      <c r="A405" s="35">
        <v>44973</v>
      </c>
      <c r="B405" s="36">
        <v>0.51149479166666667</v>
      </c>
      <c r="C405" s="37" t="s">
        <v>20</v>
      </c>
      <c r="D405" s="34">
        <v>5</v>
      </c>
      <c r="E405" s="38">
        <v>142.19</v>
      </c>
      <c r="F405" s="39" t="s">
        <v>4</v>
      </c>
      <c r="G405" s="40" t="s">
        <v>32</v>
      </c>
    </row>
    <row r="406" spans="1:7">
      <c r="A406" s="35">
        <v>44973</v>
      </c>
      <c r="B406" s="36">
        <v>0.51149479166666667</v>
      </c>
      <c r="C406" s="37" t="s">
        <v>20</v>
      </c>
      <c r="D406" s="34">
        <v>16</v>
      </c>
      <c r="E406" s="38">
        <v>142.19</v>
      </c>
      <c r="F406" s="39" t="s">
        <v>4</v>
      </c>
      <c r="G406" s="40" t="s">
        <v>32</v>
      </c>
    </row>
    <row r="407" spans="1:7">
      <c r="A407" s="35">
        <v>44973</v>
      </c>
      <c r="B407" s="36">
        <v>0.51149479166666667</v>
      </c>
      <c r="C407" s="37" t="s">
        <v>20</v>
      </c>
      <c r="D407" s="34">
        <v>100</v>
      </c>
      <c r="E407" s="38">
        <v>142.19</v>
      </c>
      <c r="F407" s="39" t="s">
        <v>4</v>
      </c>
      <c r="G407" s="40" t="s">
        <v>32</v>
      </c>
    </row>
    <row r="408" spans="1:7">
      <c r="A408" s="35">
        <v>44973</v>
      </c>
      <c r="B408" s="36">
        <v>0.51149479166666667</v>
      </c>
      <c r="C408" s="37" t="s">
        <v>20</v>
      </c>
      <c r="D408" s="34">
        <v>39</v>
      </c>
      <c r="E408" s="38">
        <v>142.19</v>
      </c>
      <c r="F408" s="39" t="s">
        <v>4</v>
      </c>
      <c r="G408" s="40" t="s">
        <v>32</v>
      </c>
    </row>
    <row r="409" spans="1:7">
      <c r="A409" s="35">
        <v>44973</v>
      </c>
      <c r="B409" s="36">
        <v>0.51149479166666667</v>
      </c>
      <c r="C409" s="37" t="s">
        <v>20</v>
      </c>
      <c r="D409" s="34">
        <v>40</v>
      </c>
      <c r="E409" s="38">
        <v>142.19</v>
      </c>
      <c r="F409" s="39" t="s">
        <v>4</v>
      </c>
      <c r="G409" s="40" t="s">
        <v>32</v>
      </c>
    </row>
    <row r="410" spans="1:7">
      <c r="A410" s="35">
        <v>44973</v>
      </c>
      <c r="B410" s="36">
        <v>0.5129403935185185</v>
      </c>
      <c r="C410" s="37" t="s">
        <v>20</v>
      </c>
      <c r="D410" s="34">
        <v>14</v>
      </c>
      <c r="E410" s="38">
        <v>142.1</v>
      </c>
      <c r="F410" s="39" t="s">
        <v>4</v>
      </c>
      <c r="G410" s="40" t="s">
        <v>36</v>
      </c>
    </row>
    <row r="411" spans="1:7">
      <c r="A411" s="35">
        <v>44973</v>
      </c>
      <c r="B411" s="36">
        <v>0.5129403935185185</v>
      </c>
      <c r="C411" s="37" t="s">
        <v>20</v>
      </c>
      <c r="D411" s="34">
        <v>86</v>
      </c>
      <c r="E411" s="38">
        <v>142.1</v>
      </c>
      <c r="F411" s="39" t="s">
        <v>4</v>
      </c>
      <c r="G411" s="40" t="s">
        <v>36</v>
      </c>
    </row>
    <row r="412" spans="1:7">
      <c r="A412" s="35">
        <v>44973</v>
      </c>
      <c r="B412" s="36">
        <v>0.5129403935185185</v>
      </c>
      <c r="C412" s="37" t="s">
        <v>20</v>
      </c>
      <c r="D412" s="34">
        <v>10</v>
      </c>
      <c r="E412" s="38">
        <v>142.13999999999999</v>
      </c>
      <c r="F412" s="39" t="s">
        <v>4</v>
      </c>
      <c r="G412" s="40" t="s">
        <v>22</v>
      </c>
    </row>
    <row r="413" spans="1:7">
      <c r="A413" s="35">
        <v>44973</v>
      </c>
      <c r="B413" s="36">
        <v>0.5129403935185185</v>
      </c>
      <c r="C413" s="37" t="s">
        <v>20</v>
      </c>
      <c r="D413" s="34">
        <v>10</v>
      </c>
      <c r="E413" s="38">
        <v>142.13999999999999</v>
      </c>
      <c r="F413" s="39" t="s">
        <v>4</v>
      </c>
      <c r="G413" s="40" t="s">
        <v>22</v>
      </c>
    </row>
    <row r="414" spans="1:7">
      <c r="A414" s="35">
        <v>44973</v>
      </c>
      <c r="B414" s="36">
        <v>0.5129403935185185</v>
      </c>
      <c r="C414" s="37" t="s">
        <v>20</v>
      </c>
      <c r="D414" s="34">
        <v>10</v>
      </c>
      <c r="E414" s="38">
        <v>142.13999999999999</v>
      </c>
      <c r="F414" s="39" t="s">
        <v>4</v>
      </c>
      <c r="G414" s="40" t="s">
        <v>22</v>
      </c>
    </row>
    <row r="415" spans="1:7">
      <c r="A415" s="35">
        <v>44973</v>
      </c>
      <c r="B415" s="36">
        <v>0.5129403935185185</v>
      </c>
      <c r="C415" s="37" t="s">
        <v>20</v>
      </c>
      <c r="D415" s="34">
        <v>11</v>
      </c>
      <c r="E415" s="38">
        <v>142.13999999999999</v>
      </c>
      <c r="F415" s="39" t="s">
        <v>4</v>
      </c>
      <c r="G415" s="40" t="s">
        <v>22</v>
      </c>
    </row>
    <row r="416" spans="1:7">
      <c r="A416" s="35">
        <v>44973</v>
      </c>
      <c r="B416" s="36">
        <v>0.5129403935185185</v>
      </c>
      <c r="C416" s="37" t="s">
        <v>20</v>
      </c>
      <c r="D416" s="34">
        <v>50</v>
      </c>
      <c r="E416" s="38">
        <v>142.13999999999999</v>
      </c>
      <c r="F416" s="39" t="s">
        <v>4</v>
      </c>
      <c r="G416" s="40" t="s">
        <v>22</v>
      </c>
    </row>
    <row r="417" spans="1:7">
      <c r="A417" s="35">
        <v>44973</v>
      </c>
      <c r="B417" s="36">
        <v>0.5129403935185185</v>
      </c>
      <c r="C417" s="37" t="s">
        <v>20</v>
      </c>
      <c r="D417" s="34">
        <v>50</v>
      </c>
      <c r="E417" s="38">
        <v>142.13999999999999</v>
      </c>
      <c r="F417" s="39" t="s">
        <v>4</v>
      </c>
      <c r="G417" s="40" t="s">
        <v>22</v>
      </c>
    </row>
    <row r="418" spans="1:7">
      <c r="A418" s="35">
        <v>44973</v>
      </c>
      <c r="B418" s="36">
        <v>0.5129403935185185</v>
      </c>
      <c r="C418" s="37" t="s">
        <v>20</v>
      </c>
      <c r="D418" s="34">
        <v>59</v>
      </c>
      <c r="E418" s="38">
        <v>142.13999999999999</v>
      </c>
      <c r="F418" s="39" t="s">
        <v>4</v>
      </c>
      <c r="G418" s="40" t="s">
        <v>22</v>
      </c>
    </row>
    <row r="419" spans="1:7">
      <c r="A419" s="35">
        <v>44973</v>
      </c>
      <c r="B419" s="36">
        <v>0.5129403935185185</v>
      </c>
      <c r="C419" s="37" t="s">
        <v>20</v>
      </c>
      <c r="D419" s="34">
        <v>100</v>
      </c>
      <c r="E419" s="38">
        <v>142.13999999999999</v>
      </c>
      <c r="F419" s="39" t="s">
        <v>4</v>
      </c>
      <c r="G419" s="40" t="s">
        <v>21</v>
      </c>
    </row>
    <row r="420" spans="1:7">
      <c r="A420" s="35">
        <v>44973</v>
      </c>
      <c r="B420" s="36">
        <v>0.5129403935185185</v>
      </c>
      <c r="C420" s="37" t="s">
        <v>20</v>
      </c>
      <c r="D420" s="34">
        <v>100</v>
      </c>
      <c r="E420" s="38">
        <v>142.13999999999999</v>
      </c>
      <c r="F420" s="39" t="s">
        <v>4</v>
      </c>
      <c r="G420" s="40" t="s">
        <v>21</v>
      </c>
    </row>
    <row r="421" spans="1:7">
      <c r="A421" s="35">
        <v>44973</v>
      </c>
      <c r="B421" s="36">
        <v>0.5129403935185185</v>
      </c>
      <c r="C421" s="37" t="s">
        <v>20</v>
      </c>
      <c r="D421" s="34">
        <v>4</v>
      </c>
      <c r="E421" s="38">
        <v>142.09</v>
      </c>
      <c r="F421" s="39" t="s">
        <v>4</v>
      </c>
      <c r="G421" s="40" t="s">
        <v>21</v>
      </c>
    </row>
    <row r="422" spans="1:7">
      <c r="A422" s="35">
        <v>44973</v>
      </c>
      <c r="B422" s="36">
        <v>0.5129403935185185</v>
      </c>
      <c r="C422" s="37" t="s">
        <v>20</v>
      </c>
      <c r="D422" s="34">
        <v>21</v>
      </c>
      <c r="E422" s="38">
        <v>142.11000000000001</v>
      </c>
      <c r="F422" s="39" t="s">
        <v>4</v>
      </c>
      <c r="G422" s="40" t="s">
        <v>21</v>
      </c>
    </row>
    <row r="423" spans="1:7">
      <c r="A423" s="35">
        <v>44973</v>
      </c>
      <c r="B423" s="36">
        <v>0.5129403935185185</v>
      </c>
      <c r="C423" s="37" t="s">
        <v>20</v>
      </c>
      <c r="D423" s="34">
        <v>42</v>
      </c>
      <c r="E423" s="38">
        <v>142.11000000000001</v>
      </c>
      <c r="F423" s="39" t="s">
        <v>4</v>
      </c>
      <c r="G423" s="40" t="s">
        <v>21</v>
      </c>
    </row>
    <row r="424" spans="1:7">
      <c r="A424" s="35">
        <v>44973</v>
      </c>
      <c r="B424" s="36">
        <v>0.5129403935185185</v>
      </c>
      <c r="C424" s="37" t="s">
        <v>20</v>
      </c>
      <c r="D424" s="34">
        <v>58</v>
      </c>
      <c r="E424" s="38">
        <v>142.09</v>
      </c>
      <c r="F424" s="39" t="s">
        <v>4</v>
      </c>
      <c r="G424" s="40" t="s">
        <v>21</v>
      </c>
    </row>
    <row r="425" spans="1:7">
      <c r="A425" s="35">
        <v>44973</v>
      </c>
      <c r="B425" s="36">
        <v>0.5129403935185185</v>
      </c>
      <c r="C425" s="37" t="s">
        <v>20</v>
      </c>
      <c r="D425" s="34">
        <v>79</v>
      </c>
      <c r="E425" s="38">
        <v>142.11000000000001</v>
      </c>
      <c r="F425" s="39" t="s">
        <v>4</v>
      </c>
      <c r="G425" s="40" t="s">
        <v>21</v>
      </c>
    </row>
    <row r="426" spans="1:7">
      <c r="A426" s="35">
        <v>44973</v>
      </c>
      <c r="B426" s="36">
        <v>0.5129403935185185</v>
      </c>
      <c r="C426" s="37" t="s">
        <v>20</v>
      </c>
      <c r="D426" s="34">
        <v>79</v>
      </c>
      <c r="E426" s="38">
        <v>142.11000000000001</v>
      </c>
      <c r="F426" s="39" t="s">
        <v>4</v>
      </c>
      <c r="G426" s="40" t="s">
        <v>21</v>
      </c>
    </row>
    <row r="427" spans="1:7">
      <c r="A427" s="35">
        <v>44973</v>
      </c>
      <c r="B427" s="36">
        <v>0.5129403935185185</v>
      </c>
      <c r="C427" s="37" t="s">
        <v>20</v>
      </c>
      <c r="D427" s="34">
        <v>79</v>
      </c>
      <c r="E427" s="38">
        <v>142.11000000000001</v>
      </c>
      <c r="F427" s="39" t="s">
        <v>4</v>
      </c>
      <c r="G427" s="40" t="s">
        <v>21</v>
      </c>
    </row>
    <row r="428" spans="1:7">
      <c r="A428" s="35">
        <v>44973</v>
      </c>
      <c r="B428" s="36">
        <v>0.5129403935185185</v>
      </c>
      <c r="C428" s="37" t="s">
        <v>20</v>
      </c>
      <c r="D428" s="34">
        <v>38</v>
      </c>
      <c r="E428" s="38">
        <v>142.09</v>
      </c>
      <c r="F428" s="39" t="s">
        <v>4</v>
      </c>
      <c r="G428" s="40" t="s">
        <v>21</v>
      </c>
    </row>
    <row r="429" spans="1:7">
      <c r="A429" s="35">
        <v>44973</v>
      </c>
      <c r="B429" s="36">
        <v>0.52221574074074073</v>
      </c>
      <c r="C429" s="37" t="s">
        <v>20</v>
      </c>
      <c r="D429" s="34">
        <v>100</v>
      </c>
      <c r="E429" s="38">
        <v>142.34</v>
      </c>
      <c r="F429" s="39" t="s">
        <v>4</v>
      </c>
      <c r="G429" s="40" t="s">
        <v>5</v>
      </c>
    </row>
    <row r="430" spans="1:7">
      <c r="A430" s="35">
        <v>44973</v>
      </c>
      <c r="B430" s="36">
        <v>0.52221574074074073</v>
      </c>
      <c r="C430" s="37" t="s">
        <v>20</v>
      </c>
      <c r="D430" s="34">
        <v>23</v>
      </c>
      <c r="E430" s="38">
        <v>142.35</v>
      </c>
      <c r="F430" s="39" t="s">
        <v>4</v>
      </c>
      <c r="G430" s="40" t="s">
        <v>22</v>
      </c>
    </row>
    <row r="431" spans="1:7">
      <c r="A431" s="35">
        <v>44973</v>
      </c>
      <c r="B431" s="36">
        <v>0.52221574074074073</v>
      </c>
      <c r="C431" s="37" t="s">
        <v>20</v>
      </c>
      <c r="D431" s="34">
        <v>25</v>
      </c>
      <c r="E431" s="38">
        <v>142.35</v>
      </c>
      <c r="F431" s="39" t="s">
        <v>4</v>
      </c>
      <c r="G431" s="40" t="s">
        <v>22</v>
      </c>
    </row>
    <row r="432" spans="1:7">
      <c r="A432" s="35">
        <v>44973</v>
      </c>
      <c r="B432" s="36">
        <v>0.52221574074074073</v>
      </c>
      <c r="C432" s="37" t="s">
        <v>20</v>
      </c>
      <c r="D432" s="34">
        <v>26</v>
      </c>
      <c r="E432" s="38">
        <v>142.35</v>
      </c>
      <c r="F432" s="39" t="s">
        <v>4</v>
      </c>
      <c r="G432" s="40" t="s">
        <v>22</v>
      </c>
    </row>
    <row r="433" spans="1:7">
      <c r="A433" s="35">
        <v>44973</v>
      </c>
      <c r="B433" s="36">
        <v>0.52221574074074073</v>
      </c>
      <c r="C433" s="37" t="s">
        <v>20</v>
      </c>
      <c r="D433" s="34">
        <v>49</v>
      </c>
      <c r="E433" s="38">
        <v>142.35</v>
      </c>
      <c r="F433" s="39" t="s">
        <v>4</v>
      </c>
      <c r="G433" s="40" t="s">
        <v>22</v>
      </c>
    </row>
    <row r="434" spans="1:7">
      <c r="A434" s="35">
        <v>44973</v>
      </c>
      <c r="B434" s="36">
        <v>0.52221574074074073</v>
      </c>
      <c r="C434" s="37" t="s">
        <v>20</v>
      </c>
      <c r="D434" s="34">
        <v>25</v>
      </c>
      <c r="E434" s="38">
        <v>142.35</v>
      </c>
      <c r="F434" s="39" t="s">
        <v>4</v>
      </c>
      <c r="G434" s="40" t="s">
        <v>21</v>
      </c>
    </row>
    <row r="435" spans="1:7">
      <c r="A435" s="35">
        <v>44973</v>
      </c>
      <c r="B435" s="36">
        <v>0.52221574074074073</v>
      </c>
      <c r="C435" s="37" t="s">
        <v>20</v>
      </c>
      <c r="D435" s="34">
        <v>25</v>
      </c>
      <c r="E435" s="38">
        <v>142.35</v>
      </c>
      <c r="F435" s="39" t="s">
        <v>4</v>
      </c>
      <c r="G435" s="40" t="s">
        <v>21</v>
      </c>
    </row>
    <row r="436" spans="1:7">
      <c r="A436" s="35">
        <v>44973</v>
      </c>
      <c r="B436" s="36">
        <v>0.52221574074074073</v>
      </c>
      <c r="C436" s="37" t="s">
        <v>20</v>
      </c>
      <c r="D436" s="34">
        <v>49</v>
      </c>
      <c r="E436" s="38">
        <v>142.35</v>
      </c>
      <c r="F436" s="39" t="s">
        <v>4</v>
      </c>
      <c r="G436" s="40" t="s">
        <v>21</v>
      </c>
    </row>
    <row r="437" spans="1:7">
      <c r="A437" s="35">
        <v>44973</v>
      </c>
      <c r="B437" s="36">
        <v>0.52221574074074073</v>
      </c>
      <c r="C437" s="37" t="s">
        <v>20</v>
      </c>
      <c r="D437" s="34">
        <v>49</v>
      </c>
      <c r="E437" s="38">
        <v>142.35</v>
      </c>
      <c r="F437" s="39" t="s">
        <v>4</v>
      </c>
      <c r="G437" s="40" t="s">
        <v>21</v>
      </c>
    </row>
    <row r="438" spans="1:7">
      <c r="A438" s="35">
        <v>44973</v>
      </c>
      <c r="B438" s="36">
        <v>0.52221574074074073</v>
      </c>
      <c r="C438" s="37" t="s">
        <v>20</v>
      </c>
      <c r="D438" s="34">
        <v>51</v>
      </c>
      <c r="E438" s="38">
        <v>142.35</v>
      </c>
      <c r="F438" s="39" t="s">
        <v>4</v>
      </c>
      <c r="G438" s="40" t="s">
        <v>21</v>
      </c>
    </row>
    <row r="439" spans="1:7">
      <c r="A439" s="35">
        <v>44973</v>
      </c>
      <c r="B439" s="36">
        <v>0.52221574074074073</v>
      </c>
      <c r="C439" s="37" t="s">
        <v>20</v>
      </c>
      <c r="D439" s="34">
        <v>51</v>
      </c>
      <c r="E439" s="38">
        <v>142.35</v>
      </c>
      <c r="F439" s="39" t="s">
        <v>4</v>
      </c>
      <c r="G439" s="40" t="s">
        <v>21</v>
      </c>
    </row>
    <row r="440" spans="1:7">
      <c r="A440" s="35">
        <v>44973</v>
      </c>
      <c r="B440" s="36">
        <v>0.52221574074074073</v>
      </c>
      <c r="C440" s="37" t="s">
        <v>20</v>
      </c>
      <c r="D440" s="34">
        <v>75</v>
      </c>
      <c r="E440" s="38">
        <v>142.35</v>
      </c>
      <c r="F440" s="39" t="s">
        <v>4</v>
      </c>
      <c r="G440" s="40" t="s">
        <v>21</v>
      </c>
    </row>
    <row r="441" spans="1:7">
      <c r="A441" s="35">
        <v>44973</v>
      </c>
      <c r="B441" s="36">
        <v>0.52221574074074073</v>
      </c>
      <c r="C441" s="37" t="s">
        <v>20</v>
      </c>
      <c r="D441" s="34">
        <v>75</v>
      </c>
      <c r="E441" s="38">
        <v>142.35</v>
      </c>
      <c r="F441" s="39" t="s">
        <v>4</v>
      </c>
      <c r="G441" s="40" t="s">
        <v>21</v>
      </c>
    </row>
    <row r="442" spans="1:7">
      <c r="A442" s="35">
        <v>44973</v>
      </c>
      <c r="B442" s="36">
        <v>0.52222291666666665</v>
      </c>
      <c r="C442" s="37" t="s">
        <v>20</v>
      </c>
      <c r="D442" s="34">
        <v>98</v>
      </c>
      <c r="E442" s="38">
        <v>142.33000000000001</v>
      </c>
      <c r="F442" s="39" t="s">
        <v>4</v>
      </c>
      <c r="G442" s="40" t="s">
        <v>21</v>
      </c>
    </row>
    <row r="443" spans="1:7">
      <c r="A443" s="35">
        <v>44973</v>
      </c>
      <c r="B443" s="36">
        <v>0.52222314814814819</v>
      </c>
      <c r="C443" s="37" t="s">
        <v>20</v>
      </c>
      <c r="D443" s="34">
        <v>2</v>
      </c>
      <c r="E443" s="38">
        <v>142.33000000000001</v>
      </c>
      <c r="F443" s="39" t="s">
        <v>4</v>
      </c>
      <c r="G443" s="40" t="s">
        <v>21</v>
      </c>
    </row>
    <row r="444" spans="1:7">
      <c r="A444" s="35">
        <v>44973</v>
      </c>
      <c r="B444" s="36">
        <v>0.52222314814814819</v>
      </c>
      <c r="C444" s="37" t="s">
        <v>20</v>
      </c>
      <c r="D444" s="34">
        <v>2</v>
      </c>
      <c r="E444" s="38">
        <v>142.33000000000001</v>
      </c>
      <c r="F444" s="39" t="s">
        <v>4</v>
      </c>
      <c r="G444" s="40" t="s">
        <v>21</v>
      </c>
    </row>
    <row r="445" spans="1:7">
      <c r="A445" s="35">
        <v>44973</v>
      </c>
      <c r="B445" s="36">
        <v>0.52222314814814819</v>
      </c>
      <c r="C445" s="37" t="s">
        <v>20</v>
      </c>
      <c r="D445" s="34">
        <v>98</v>
      </c>
      <c r="E445" s="38">
        <v>142.33000000000001</v>
      </c>
      <c r="F445" s="39" t="s">
        <v>4</v>
      </c>
      <c r="G445" s="40" t="s">
        <v>21</v>
      </c>
    </row>
    <row r="446" spans="1:7">
      <c r="A446" s="35">
        <v>44973</v>
      </c>
      <c r="B446" s="36">
        <v>0.52222314814814819</v>
      </c>
      <c r="C446" s="37" t="s">
        <v>20</v>
      </c>
      <c r="D446" s="34">
        <v>100</v>
      </c>
      <c r="E446" s="38">
        <v>142.33000000000001</v>
      </c>
      <c r="F446" s="39" t="s">
        <v>4</v>
      </c>
      <c r="G446" s="40" t="s">
        <v>21</v>
      </c>
    </row>
    <row r="447" spans="1:7">
      <c r="A447" s="35">
        <v>44973</v>
      </c>
      <c r="B447" s="36">
        <v>0.54084282407407414</v>
      </c>
      <c r="C447" s="37" t="s">
        <v>20</v>
      </c>
      <c r="D447" s="34">
        <v>100</v>
      </c>
      <c r="E447" s="38">
        <v>142.76</v>
      </c>
      <c r="F447" s="39" t="s">
        <v>4</v>
      </c>
      <c r="G447" s="40" t="s">
        <v>36</v>
      </c>
    </row>
    <row r="448" spans="1:7">
      <c r="A448" s="35">
        <v>44973</v>
      </c>
      <c r="B448" s="36">
        <v>0.54084282407407414</v>
      </c>
      <c r="C448" s="37" t="s">
        <v>20</v>
      </c>
      <c r="D448" s="34">
        <v>36</v>
      </c>
      <c r="E448" s="38">
        <v>142.78</v>
      </c>
      <c r="F448" s="39" t="s">
        <v>4</v>
      </c>
      <c r="G448" s="40" t="s">
        <v>22</v>
      </c>
    </row>
    <row r="449" spans="1:7">
      <c r="A449" s="35">
        <v>44973</v>
      </c>
      <c r="B449" s="36">
        <v>0.54084282407407414</v>
      </c>
      <c r="C449" s="37" t="s">
        <v>20</v>
      </c>
      <c r="D449" s="34">
        <v>2</v>
      </c>
      <c r="E449" s="38">
        <v>142.78</v>
      </c>
      <c r="F449" s="39" t="s">
        <v>4</v>
      </c>
      <c r="G449" s="40" t="s">
        <v>21</v>
      </c>
    </row>
    <row r="450" spans="1:7">
      <c r="A450" s="35">
        <v>44973</v>
      </c>
      <c r="B450" s="36">
        <v>0.54084282407407414</v>
      </c>
      <c r="C450" s="37" t="s">
        <v>20</v>
      </c>
      <c r="D450" s="34">
        <v>98</v>
      </c>
      <c r="E450" s="38">
        <v>142.78</v>
      </c>
      <c r="F450" s="39" t="s">
        <v>4</v>
      </c>
      <c r="G450" s="40" t="s">
        <v>21</v>
      </c>
    </row>
    <row r="451" spans="1:7">
      <c r="A451" s="35">
        <v>44973</v>
      </c>
      <c r="B451" s="36">
        <v>0.54084282407407414</v>
      </c>
      <c r="C451" s="37" t="s">
        <v>20</v>
      </c>
      <c r="D451" s="34">
        <v>100</v>
      </c>
      <c r="E451" s="38">
        <v>142.78</v>
      </c>
      <c r="F451" s="39" t="s">
        <v>4</v>
      </c>
      <c r="G451" s="40" t="s">
        <v>21</v>
      </c>
    </row>
    <row r="452" spans="1:7">
      <c r="A452" s="35">
        <v>44973</v>
      </c>
      <c r="B452" s="36">
        <v>0.54084282407407414</v>
      </c>
      <c r="C452" s="37" t="s">
        <v>20</v>
      </c>
      <c r="D452" s="34">
        <v>100</v>
      </c>
      <c r="E452" s="38">
        <v>142.78</v>
      </c>
      <c r="F452" s="39" t="s">
        <v>4</v>
      </c>
      <c r="G452" s="40" t="s">
        <v>21</v>
      </c>
    </row>
    <row r="453" spans="1:7">
      <c r="A453" s="35">
        <v>44973</v>
      </c>
      <c r="B453" s="36">
        <v>0.54084282407407414</v>
      </c>
      <c r="C453" s="37" t="s">
        <v>20</v>
      </c>
      <c r="D453" s="34">
        <v>2</v>
      </c>
      <c r="E453" s="38">
        <v>142.77000000000001</v>
      </c>
      <c r="F453" s="39" t="s">
        <v>4</v>
      </c>
      <c r="G453" s="40" t="s">
        <v>21</v>
      </c>
    </row>
    <row r="454" spans="1:7">
      <c r="A454" s="35">
        <v>44973</v>
      </c>
      <c r="B454" s="36">
        <v>0.54084282407407414</v>
      </c>
      <c r="C454" s="37" t="s">
        <v>20</v>
      </c>
      <c r="D454" s="34">
        <v>64</v>
      </c>
      <c r="E454" s="38">
        <v>142.78</v>
      </c>
      <c r="F454" s="39" t="s">
        <v>4</v>
      </c>
      <c r="G454" s="40" t="s">
        <v>21</v>
      </c>
    </row>
    <row r="455" spans="1:7">
      <c r="A455" s="35">
        <v>44973</v>
      </c>
      <c r="B455" s="36">
        <v>0.54084282407407414</v>
      </c>
      <c r="C455" s="37" t="s">
        <v>20</v>
      </c>
      <c r="D455" s="34">
        <v>98</v>
      </c>
      <c r="E455" s="38">
        <v>142.77000000000001</v>
      </c>
      <c r="F455" s="39" t="s">
        <v>4</v>
      </c>
      <c r="G455" s="40" t="s">
        <v>21</v>
      </c>
    </row>
    <row r="456" spans="1:7">
      <c r="A456" s="35">
        <v>44973</v>
      </c>
      <c r="B456" s="36">
        <v>0.54298541666666666</v>
      </c>
      <c r="C456" s="37" t="s">
        <v>20</v>
      </c>
      <c r="D456" s="34">
        <v>100</v>
      </c>
      <c r="E456" s="38">
        <v>143.22</v>
      </c>
      <c r="F456" s="39" t="s">
        <v>4</v>
      </c>
      <c r="G456" s="40" t="s">
        <v>5</v>
      </c>
    </row>
    <row r="457" spans="1:7">
      <c r="A457" s="35">
        <v>44973</v>
      </c>
      <c r="B457" s="36">
        <v>0.54302708333333338</v>
      </c>
      <c r="C457" s="37" t="s">
        <v>20</v>
      </c>
      <c r="D457" s="34">
        <v>100</v>
      </c>
      <c r="E457" s="38">
        <v>143.21</v>
      </c>
      <c r="F457" s="39" t="s">
        <v>4</v>
      </c>
      <c r="G457" s="40" t="s">
        <v>33</v>
      </c>
    </row>
    <row r="458" spans="1:7">
      <c r="A458" s="35">
        <v>44973</v>
      </c>
      <c r="B458" s="36">
        <v>0.54302708333333338</v>
      </c>
      <c r="C458" s="37" t="s">
        <v>20</v>
      </c>
      <c r="D458" s="34">
        <v>100</v>
      </c>
      <c r="E458" s="38">
        <v>143.16999999999999</v>
      </c>
      <c r="F458" s="39" t="s">
        <v>4</v>
      </c>
      <c r="G458" s="40" t="s">
        <v>48</v>
      </c>
    </row>
    <row r="459" spans="1:7">
      <c r="A459" s="35">
        <v>44973</v>
      </c>
      <c r="B459" s="36">
        <v>0.54363391203703715</v>
      </c>
      <c r="C459" s="37" t="s">
        <v>20</v>
      </c>
      <c r="D459" s="34">
        <v>35</v>
      </c>
      <c r="E459" s="38">
        <v>143.13</v>
      </c>
      <c r="F459" s="39" t="s">
        <v>4</v>
      </c>
      <c r="G459" s="40" t="s">
        <v>21</v>
      </c>
    </row>
    <row r="460" spans="1:7">
      <c r="A460" s="35">
        <v>44973</v>
      </c>
      <c r="B460" s="36">
        <v>0.54363391203703715</v>
      </c>
      <c r="C460" s="37" t="s">
        <v>20</v>
      </c>
      <c r="D460" s="34">
        <v>65</v>
      </c>
      <c r="E460" s="38">
        <v>143.13</v>
      </c>
      <c r="F460" s="39" t="s">
        <v>4</v>
      </c>
      <c r="G460" s="40" t="s">
        <v>21</v>
      </c>
    </row>
    <row r="461" spans="1:7">
      <c r="A461" s="35">
        <v>44973</v>
      </c>
      <c r="B461" s="36">
        <v>0.54363391203703715</v>
      </c>
      <c r="C461" s="37" t="s">
        <v>20</v>
      </c>
      <c r="D461" s="34">
        <v>69</v>
      </c>
      <c r="E461" s="38">
        <v>143.13</v>
      </c>
      <c r="F461" s="39" t="s">
        <v>4</v>
      </c>
      <c r="G461" s="40" t="s">
        <v>21</v>
      </c>
    </row>
    <row r="462" spans="1:7">
      <c r="A462" s="35">
        <v>44973</v>
      </c>
      <c r="B462" s="36">
        <v>0.54363391203703715</v>
      </c>
      <c r="C462" s="37" t="s">
        <v>20</v>
      </c>
      <c r="D462" s="34">
        <v>31</v>
      </c>
      <c r="E462" s="38">
        <v>143.13</v>
      </c>
      <c r="F462" s="39" t="s">
        <v>4</v>
      </c>
      <c r="G462" s="40" t="s">
        <v>21</v>
      </c>
    </row>
    <row r="463" spans="1:7">
      <c r="A463" s="35">
        <v>44973</v>
      </c>
      <c r="B463" s="36">
        <v>0.54363391203703715</v>
      </c>
      <c r="C463" s="37" t="s">
        <v>20</v>
      </c>
      <c r="D463" s="34">
        <v>100</v>
      </c>
      <c r="E463" s="38">
        <v>143.13</v>
      </c>
      <c r="F463" s="39" t="s">
        <v>4</v>
      </c>
      <c r="G463" s="40" t="s">
        <v>21</v>
      </c>
    </row>
    <row r="464" spans="1:7">
      <c r="A464" s="35">
        <v>44973</v>
      </c>
      <c r="B464" s="36">
        <v>0.54363402777777781</v>
      </c>
      <c r="C464" s="37" t="s">
        <v>20</v>
      </c>
      <c r="D464" s="34">
        <v>100</v>
      </c>
      <c r="E464" s="38">
        <v>143.13</v>
      </c>
      <c r="F464" s="39" t="s">
        <v>4</v>
      </c>
      <c r="G464" s="40" t="s">
        <v>21</v>
      </c>
    </row>
    <row r="465" spans="1:7">
      <c r="A465" s="35">
        <v>44973</v>
      </c>
      <c r="B465" s="36">
        <v>0.54363460648148143</v>
      </c>
      <c r="C465" s="37" t="s">
        <v>20</v>
      </c>
      <c r="D465" s="34">
        <v>100</v>
      </c>
      <c r="E465" s="38">
        <v>143.12</v>
      </c>
      <c r="F465" s="39" t="s">
        <v>4</v>
      </c>
      <c r="G465" s="40" t="s">
        <v>5</v>
      </c>
    </row>
    <row r="466" spans="1:7">
      <c r="A466" s="35">
        <v>44973</v>
      </c>
      <c r="B466" s="36">
        <v>0.54363634259259264</v>
      </c>
      <c r="C466" s="37" t="s">
        <v>20</v>
      </c>
      <c r="D466" s="34">
        <v>9</v>
      </c>
      <c r="E466" s="38">
        <v>143.06</v>
      </c>
      <c r="F466" s="39" t="s">
        <v>4</v>
      </c>
      <c r="G466" s="40" t="s">
        <v>21</v>
      </c>
    </row>
    <row r="467" spans="1:7">
      <c r="A467" s="35">
        <v>44973</v>
      </c>
      <c r="B467" s="36">
        <v>0.54363634259259264</v>
      </c>
      <c r="C467" s="37" t="s">
        <v>20</v>
      </c>
      <c r="D467" s="34">
        <v>10</v>
      </c>
      <c r="E467" s="38">
        <v>143.06</v>
      </c>
      <c r="F467" s="39" t="s">
        <v>4</v>
      </c>
      <c r="G467" s="40" t="s">
        <v>21</v>
      </c>
    </row>
    <row r="468" spans="1:7">
      <c r="A468" s="35">
        <v>44973</v>
      </c>
      <c r="B468" s="36">
        <v>0.54363634259259264</v>
      </c>
      <c r="C468" s="37" t="s">
        <v>20</v>
      </c>
      <c r="D468" s="34">
        <v>25</v>
      </c>
      <c r="E468" s="38">
        <v>143.06</v>
      </c>
      <c r="F468" s="39" t="s">
        <v>4</v>
      </c>
      <c r="G468" s="40" t="s">
        <v>21</v>
      </c>
    </row>
    <row r="469" spans="1:7">
      <c r="A469" s="35">
        <v>44973</v>
      </c>
      <c r="B469" s="36">
        <v>0.54363634259259264</v>
      </c>
      <c r="C469" s="37" t="s">
        <v>20</v>
      </c>
      <c r="D469" s="34">
        <v>54</v>
      </c>
      <c r="E469" s="38">
        <v>143.06</v>
      </c>
      <c r="F469" s="39" t="s">
        <v>4</v>
      </c>
      <c r="G469" s="40" t="s">
        <v>21</v>
      </c>
    </row>
    <row r="470" spans="1:7">
      <c r="A470" s="35">
        <v>44973</v>
      </c>
      <c r="B470" s="36">
        <v>0.54363634259259264</v>
      </c>
      <c r="C470" s="37" t="s">
        <v>20</v>
      </c>
      <c r="D470" s="34">
        <v>200</v>
      </c>
      <c r="E470" s="38">
        <v>143.06</v>
      </c>
      <c r="F470" s="39" t="s">
        <v>4</v>
      </c>
      <c r="G470" s="40" t="s">
        <v>21</v>
      </c>
    </row>
    <row r="471" spans="1:7">
      <c r="A471" s="35">
        <v>44973</v>
      </c>
      <c r="B471" s="36">
        <v>0.54363634259259264</v>
      </c>
      <c r="C471" s="37" t="s">
        <v>20</v>
      </c>
      <c r="D471" s="34">
        <v>2</v>
      </c>
      <c r="E471" s="38">
        <v>143.06</v>
      </c>
      <c r="F471" s="39" t="s">
        <v>4</v>
      </c>
      <c r="G471" s="40" t="s">
        <v>21</v>
      </c>
    </row>
    <row r="472" spans="1:7">
      <c r="A472" s="35">
        <v>44973</v>
      </c>
      <c r="B472" s="36">
        <v>0.54401620370370374</v>
      </c>
      <c r="C472" s="37" t="s">
        <v>20</v>
      </c>
      <c r="D472" s="34">
        <v>15</v>
      </c>
      <c r="E472" s="38">
        <v>142.97</v>
      </c>
      <c r="F472" s="39" t="s">
        <v>4</v>
      </c>
      <c r="G472" s="40" t="s">
        <v>22</v>
      </c>
    </row>
    <row r="473" spans="1:7">
      <c r="A473" s="35">
        <v>44973</v>
      </c>
      <c r="B473" s="36">
        <v>0.54401620370370374</v>
      </c>
      <c r="C473" s="37" t="s">
        <v>20</v>
      </c>
      <c r="D473" s="34">
        <v>15</v>
      </c>
      <c r="E473" s="38">
        <v>142.97</v>
      </c>
      <c r="F473" s="39" t="s">
        <v>4</v>
      </c>
      <c r="G473" s="40" t="s">
        <v>22</v>
      </c>
    </row>
    <row r="474" spans="1:7">
      <c r="A474" s="35">
        <v>44973</v>
      </c>
      <c r="B474" s="36">
        <v>0.54401620370370374</v>
      </c>
      <c r="C474" s="37" t="s">
        <v>20</v>
      </c>
      <c r="D474" s="34">
        <v>85</v>
      </c>
      <c r="E474" s="38">
        <v>142.97</v>
      </c>
      <c r="F474" s="39" t="s">
        <v>4</v>
      </c>
      <c r="G474" s="40" t="s">
        <v>22</v>
      </c>
    </row>
    <row r="475" spans="1:7">
      <c r="A475" s="35">
        <v>44973</v>
      </c>
      <c r="B475" s="36">
        <v>0.54401620370370374</v>
      </c>
      <c r="C475" s="37" t="s">
        <v>20</v>
      </c>
      <c r="D475" s="34">
        <v>85</v>
      </c>
      <c r="E475" s="38">
        <v>142.97</v>
      </c>
      <c r="F475" s="39" t="s">
        <v>4</v>
      </c>
      <c r="G475" s="40" t="s">
        <v>22</v>
      </c>
    </row>
    <row r="476" spans="1:7">
      <c r="A476" s="35">
        <v>44973</v>
      </c>
      <c r="B476" s="36">
        <v>0.54401620370370374</v>
      </c>
      <c r="C476" s="37" t="s">
        <v>20</v>
      </c>
      <c r="D476" s="34">
        <v>2</v>
      </c>
      <c r="E476" s="38">
        <v>142.97</v>
      </c>
      <c r="F476" s="39" t="s">
        <v>4</v>
      </c>
      <c r="G476" s="40" t="s">
        <v>21</v>
      </c>
    </row>
    <row r="477" spans="1:7">
      <c r="A477" s="35">
        <v>44973</v>
      </c>
      <c r="B477" s="36">
        <v>0.54401620370370374</v>
      </c>
      <c r="C477" s="37" t="s">
        <v>20</v>
      </c>
      <c r="D477" s="34">
        <v>2</v>
      </c>
      <c r="E477" s="38">
        <v>142.97</v>
      </c>
      <c r="F477" s="39" t="s">
        <v>4</v>
      </c>
      <c r="G477" s="40" t="s">
        <v>21</v>
      </c>
    </row>
    <row r="478" spans="1:7">
      <c r="A478" s="35">
        <v>44973</v>
      </c>
      <c r="B478" s="36">
        <v>0.54401620370370374</v>
      </c>
      <c r="C478" s="37" t="s">
        <v>20</v>
      </c>
      <c r="D478" s="34">
        <v>5</v>
      </c>
      <c r="E478" s="38">
        <v>142.97</v>
      </c>
      <c r="F478" s="39" t="s">
        <v>4</v>
      </c>
      <c r="G478" s="40" t="s">
        <v>21</v>
      </c>
    </row>
    <row r="479" spans="1:7">
      <c r="A479" s="35">
        <v>44973</v>
      </c>
      <c r="B479" s="36">
        <v>0.54401620370370374</v>
      </c>
      <c r="C479" s="37" t="s">
        <v>20</v>
      </c>
      <c r="D479" s="34">
        <v>13</v>
      </c>
      <c r="E479" s="38">
        <v>142.96</v>
      </c>
      <c r="F479" s="39" t="s">
        <v>4</v>
      </c>
      <c r="G479" s="40" t="s">
        <v>21</v>
      </c>
    </row>
    <row r="480" spans="1:7">
      <c r="A480" s="35">
        <v>44973</v>
      </c>
      <c r="B480" s="36">
        <v>0.54401620370370374</v>
      </c>
      <c r="C480" s="37" t="s">
        <v>20</v>
      </c>
      <c r="D480" s="34">
        <v>13</v>
      </c>
      <c r="E480" s="38">
        <v>142.96</v>
      </c>
      <c r="F480" s="39" t="s">
        <v>4</v>
      </c>
      <c r="G480" s="40" t="s">
        <v>21</v>
      </c>
    </row>
    <row r="481" spans="1:7">
      <c r="A481" s="35">
        <v>44973</v>
      </c>
      <c r="B481" s="36">
        <v>0.54401620370370374</v>
      </c>
      <c r="C481" s="37" t="s">
        <v>20</v>
      </c>
      <c r="D481" s="34">
        <v>13</v>
      </c>
      <c r="E481" s="38">
        <v>142.97</v>
      </c>
      <c r="F481" s="39" t="s">
        <v>4</v>
      </c>
      <c r="G481" s="40" t="s">
        <v>21</v>
      </c>
    </row>
    <row r="482" spans="1:7">
      <c r="A482" s="35">
        <v>44973</v>
      </c>
      <c r="B482" s="36">
        <v>0.54401620370370374</v>
      </c>
      <c r="C482" s="37" t="s">
        <v>20</v>
      </c>
      <c r="D482" s="34">
        <v>15</v>
      </c>
      <c r="E482" s="38">
        <v>142.96</v>
      </c>
      <c r="F482" s="39" t="s">
        <v>4</v>
      </c>
      <c r="G482" s="40" t="s">
        <v>21</v>
      </c>
    </row>
    <row r="483" spans="1:7">
      <c r="A483" s="35">
        <v>44973</v>
      </c>
      <c r="B483" s="36">
        <v>0.54401620370370374</v>
      </c>
      <c r="C483" s="37" t="s">
        <v>20</v>
      </c>
      <c r="D483" s="34">
        <v>30</v>
      </c>
      <c r="E483" s="38">
        <v>142.96</v>
      </c>
      <c r="F483" s="39" t="s">
        <v>4</v>
      </c>
      <c r="G483" s="40" t="s">
        <v>21</v>
      </c>
    </row>
    <row r="484" spans="1:7">
      <c r="A484" s="35">
        <v>44973</v>
      </c>
      <c r="B484" s="36">
        <v>0.54401620370370374</v>
      </c>
      <c r="C484" s="37" t="s">
        <v>20</v>
      </c>
      <c r="D484" s="34">
        <v>42</v>
      </c>
      <c r="E484" s="38">
        <v>142.96</v>
      </c>
      <c r="F484" s="39" t="s">
        <v>4</v>
      </c>
      <c r="G484" s="40" t="s">
        <v>21</v>
      </c>
    </row>
    <row r="485" spans="1:7">
      <c r="A485" s="35">
        <v>44973</v>
      </c>
      <c r="B485" s="36">
        <v>0.54401620370370374</v>
      </c>
      <c r="C485" s="37" t="s">
        <v>20</v>
      </c>
      <c r="D485" s="34">
        <v>42</v>
      </c>
      <c r="E485" s="38">
        <v>142.96</v>
      </c>
      <c r="F485" s="39" t="s">
        <v>4</v>
      </c>
      <c r="G485" s="40" t="s">
        <v>21</v>
      </c>
    </row>
    <row r="486" spans="1:7">
      <c r="A486" s="35">
        <v>44973</v>
      </c>
      <c r="B486" s="36">
        <v>0.54401620370370374</v>
      </c>
      <c r="C486" s="37" t="s">
        <v>20</v>
      </c>
      <c r="D486" s="34">
        <v>45</v>
      </c>
      <c r="E486" s="38">
        <v>142.96</v>
      </c>
      <c r="F486" s="39" t="s">
        <v>4</v>
      </c>
      <c r="G486" s="40" t="s">
        <v>21</v>
      </c>
    </row>
    <row r="487" spans="1:7">
      <c r="A487" s="35">
        <v>44973</v>
      </c>
      <c r="B487" s="36">
        <v>0.54401620370370374</v>
      </c>
      <c r="C487" s="37" t="s">
        <v>20</v>
      </c>
      <c r="D487" s="34">
        <v>95</v>
      </c>
      <c r="E487" s="38">
        <v>142.97</v>
      </c>
      <c r="F487" s="39" t="s">
        <v>4</v>
      </c>
      <c r="G487" s="40" t="s">
        <v>21</v>
      </c>
    </row>
    <row r="488" spans="1:7">
      <c r="A488" s="35">
        <v>44973</v>
      </c>
      <c r="B488" s="36">
        <v>0.54401620370370374</v>
      </c>
      <c r="C488" s="37" t="s">
        <v>20</v>
      </c>
      <c r="D488" s="34">
        <v>98</v>
      </c>
      <c r="E488" s="38">
        <v>142.97</v>
      </c>
      <c r="F488" s="39" t="s">
        <v>4</v>
      </c>
      <c r="G488" s="40" t="s">
        <v>21</v>
      </c>
    </row>
    <row r="489" spans="1:7">
      <c r="A489" s="35">
        <v>44973</v>
      </c>
      <c r="B489" s="36">
        <v>0.54401620370370374</v>
      </c>
      <c r="C489" s="37" t="s">
        <v>20</v>
      </c>
      <c r="D489" s="34">
        <v>100</v>
      </c>
      <c r="E489" s="38">
        <v>142.96</v>
      </c>
      <c r="F489" s="39" t="s">
        <v>4</v>
      </c>
      <c r="G489" s="40" t="s">
        <v>21</v>
      </c>
    </row>
    <row r="490" spans="1:7">
      <c r="A490" s="35">
        <v>44973</v>
      </c>
      <c r="B490" s="36">
        <v>0.54401620370370374</v>
      </c>
      <c r="C490" s="37" t="s">
        <v>20</v>
      </c>
      <c r="D490" s="34">
        <v>100</v>
      </c>
      <c r="E490" s="38">
        <v>142.97</v>
      </c>
      <c r="F490" s="39" t="s">
        <v>4</v>
      </c>
      <c r="G490" s="40" t="s">
        <v>21</v>
      </c>
    </row>
    <row r="491" spans="1:7">
      <c r="A491" s="35">
        <v>44973</v>
      </c>
      <c r="B491" s="36">
        <v>0.54401620370370374</v>
      </c>
      <c r="C491" s="37" t="s">
        <v>20</v>
      </c>
      <c r="D491" s="34">
        <v>185</v>
      </c>
      <c r="E491" s="38">
        <v>142.97</v>
      </c>
      <c r="F491" s="39" t="s">
        <v>4</v>
      </c>
      <c r="G491" s="40" t="s">
        <v>21</v>
      </c>
    </row>
    <row r="492" spans="1:7">
      <c r="A492" s="35">
        <v>44973</v>
      </c>
      <c r="B492" s="36">
        <v>0.54922824074074084</v>
      </c>
      <c r="C492" s="37" t="s">
        <v>20</v>
      </c>
      <c r="D492" s="34">
        <v>44</v>
      </c>
      <c r="E492" s="38">
        <v>143.27000000000001</v>
      </c>
      <c r="F492" s="39" t="s">
        <v>4</v>
      </c>
      <c r="G492" s="40" t="s">
        <v>21</v>
      </c>
    </row>
    <row r="493" spans="1:7">
      <c r="A493" s="35">
        <v>44973</v>
      </c>
      <c r="B493" s="36">
        <v>0.54922824074074084</v>
      </c>
      <c r="C493" s="37" t="s">
        <v>20</v>
      </c>
      <c r="D493" s="34">
        <v>56</v>
      </c>
      <c r="E493" s="38">
        <v>143.27000000000001</v>
      </c>
      <c r="F493" s="39" t="s">
        <v>4</v>
      </c>
      <c r="G493" s="40" t="s">
        <v>21</v>
      </c>
    </row>
    <row r="494" spans="1:7">
      <c r="A494" s="35">
        <v>44973</v>
      </c>
      <c r="B494" s="36">
        <v>0.54986412037037036</v>
      </c>
      <c r="C494" s="37" t="s">
        <v>20</v>
      </c>
      <c r="D494" s="34">
        <v>25</v>
      </c>
      <c r="E494" s="38">
        <v>143.27000000000001</v>
      </c>
      <c r="F494" s="39" t="s">
        <v>4</v>
      </c>
      <c r="G494" s="40" t="s">
        <v>22</v>
      </c>
    </row>
    <row r="495" spans="1:7">
      <c r="A495" s="35">
        <v>44973</v>
      </c>
      <c r="B495" s="36">
        <v>0.54986412037037036</v>
      </c>
      <c r="C495" s="37" t="s">
        <v>20</v>
      </c>
      <c r="D495" s="34">
        <v>29</v>
      </c>
      <c r="E495" s="38">
        <v>143.27000000000001</v>
      </c>
      <c r="F495" s="39" t="s">
        <v>4</v>
      </c>
      <c r="G495" s="40" t="s">
        <v>22</v>
      </c>
    </row>
    <row r="496" spans="1:7">
      <c r="A496" s="35">
        <v>44973</v>
      </c>
      <c r="B496" s="36">
        <v>0.54986412037037036</v>
      </c>
      <c r="C496" s="37" t="s">
        <v>20</v>
      </c>
      <c r="D496" s="34">
        <v>71</v>
      </c>
      <c r="E496" s="38">
        <v>143.27000000000001</v>
      </c>
      <c r="F496" s="39" t="s">
        <v>4</v>
      </c>
      <c r="G496" s="40" t="s">
        <v>22</v>
      </c>
    </row>
    <row r="497" spans="1:7">
      <c r="A497" s="35">
        <v>44973</v>
      </c>
      <c r="B497" s="36">
        <v>0.54986412037037036</v>
      </c>
      <c r="C497" s="37" t="s">
        <v>20</v>
      </c>
      <c r="D497" s="34">
        <v>75</v>
      </c>
      <c r="E497" s="38">
        <v>143.27000000000001</v>
      </c>
      <c r="F497" s="39" t="s">
        <v>4</v>
      </c>
      <c r="G497" s="40" t="s">
        <v>22</v>
      </c>
    </row>
    <row r="498" spans="1:7">
      <c r="A498" s="35">
        <v>44973</v>
      </c>
      <c r="B498" s="36">
        <v>0.54986412037037036</v>
      </c>
      <c r="C498" s="37" t="s">
        <v>20</v>
      </c>
      <c r="D498" s="34">
        <v>46</v>
      </c>
      <c r="E498" s="38">
        <v>143.27000000000001</v>
      </c>
      <c r="F498" s="39" t="s">
        <v>4</v>
      </c>
      <c r="G498" s="40" t="s">
        <v>21</v>
      </c>
    </row>
    <row r="499" spans="1:7">
      <c r="A499" s="35">
        <v>44973</v>
      </c>
      <c r="B499" s="36">
        <v>0.54986412037037036</v>
      </c>
      <c r="C499" s="37" t="s">
        <v>20</v>
      </c>
      <c r="D499" s="34">
        <v>54</v>
      </c>
      <c r="E499" s="38">
        <v>143.27000000000001</v>
      </c>
      <c r="F499" s="39" t="s">
        <v>4</v>
      </c>
      <c r="G499" s="40" t="s">
        <v>21</v>
      </c>
    </row>
    <row r="500" spans="1:7">
      <c r="A500" s="35">
        <v>44973</v>
      </c>
      <c r="B500" s="36">
        <v>0.54986412037037036</v>
      </c>
      <c r="C500" s="37" t="s">
        <v>20</v>
      </c>
      <c r="D500" s="34">
        <v>100</v>
      </c>
      <c r="E500" s="38">
        <v>143.27000000000001</v>
      </c>
      <c r="F500" s="39" t="s">
        <v>4</v>
      </c>
      <c r="G500" s="40" t="s">
        <v>21</v>
      </c>
    </row>
    <row r="501" spans="1:7">
      <c r="A501" s="35">
        <v>44973</v>
      </c>
      <c r="B501" s="36">
        <v>0.55174467592592602</v>
      </c>
      <c r="C501" s="37" t="s">
        <v>20</v>
      </c>
      <c r="D501" s="34">
        <v>200</v>
      </c>
      <c r="E501" s="38">
        <v>143.1</v>
      </c>
      <c r="F501" s="39" t="s">
        <v>4</v>
      </c>
      <c r="G501" s="40" t="s">
        <v>6</v>
      </c>
    </row>
    <row r="502" spans="1:7">
      <c r="A502" s="35">
        <v>44973</v>
      </c>
      <c r="B502" s="36">
        <v>0.55174467592592602</v>
      </c>
      <c r="C502" s="37" t="s">
        <v>20</v>
      </c>
      <c r="D502" s="34">
        <v>1</v>
      </c>
      <c r="E502" s="38">
        <v>143.09</v>
      </c>
      <c r="F502" s="39" t="s">
        <v>4</v>
      </c>
      <c r="G502" s="40" t="s">
        <v>32</v>
      </c>
    </row>
    <row r="503" spans="1:7">
      <c r="A503" s="35">
        <v>44973</v>
      </c>
      <c r="B503" s="36">
        <v>0.55174467592592602</v>
      </c>
      <c r="C503" s="37" t="s">
        <v>20</v>
      </c>
      <c r="D503" s="34">
        <v>1</v>
      </c>
      <c r="E503" s="38">
        <v>143.09</v>
      </c>
      <c r="F503" s="39" t="s">
        <v>4</v>
      </c>
      <c r="G503" s="40" t="s">
        <v>32</v>
      </c>
    </row>
    <row r="504" spans="1:7">
      <c r="A504" s="35">
        <v>44973</v>
      </c>
      <c r="B504" s="36">
        <v>0.55174467592592602</v>
      </c>
      <c r="C504" s="37" t="s">
        <v>20</v>
      </c>
      <c r="D504" s="34">
        <v>1</v>
      </c>
      <c r="E504" s="38">
        <v>143.09</v>
      </c>
      <c r="F504" s="39" t="s">
        <v>4</v>
      </c>
      <c r="G504" s="40" t="s">
        <v>32</v>
      </c>
    </row>
    <row r="505" spans="1:7">
      <c r="A505" s="35">
        <v>44973</v>
      </c>
      <c r="B505" s="36">
        <v>0.55174467592592602</v>
      </c>
      <c r="C505" s="37" t="s">
        <v>20</v>
      </c>
      <c r="D505" s="34">
        <v>2</v>
      </c>
      <c r="E505" s="38">
        <v>143.09</v>
      </c>
      <c r="F505" s="39" t="s">
        <v>4</v>
      </c>
      <c r="G505" s="40" t="s">
        <v>32</v>
      </c>
    </row>
    <row r="506" spans="1:7">
      <c r="A506" s="35">
        <v>44973</v>
      </c>
      <c r="B506" s="36">
        <v>0.55174467592592602</v>
      </c>
      <c r="C506" s="37" t="s">
        <v>20</v>
      </c>
      <c r="D506" s="34">
        <v>2</v>
      </c>
      <c r="E506" s="38">
        <v>143.09</v>
      </c>
      <c r="F506" s="39" t="s">
        <v>4</v>
      </c>
      <c r="G506" s="40" t="s">
        <v>32</v>
      </c>
    </row>
    <row r="507" spans="1:7">
      <c r="A507" s="35">
        <v>44973</v>
      </c>
      <c r="B507" s="36">
        <v>0.55174467592592602</v>
      </c>
      <c r="C507" s="37" t="s">
        <v>20</v>
      </c>
      <c r="D507" s="34">
        <v>3</v>
      </c>
      <c r="E507" s="38">
        <v>143.09</v>
      </c>
      <c r="F507" s="39" t="s">
        <v>4</v>
      </c>
      <c r="G507" s="40" t="s">
        <v>32</v>
      </c>
    </row>
    <row r="508" spans="1:7">
      <c r="A508" s="35">
        <v>44973</v>
      </c>
      <c r="B508" s="36">
        <v>0.55174467592592602</v>
      </c>
      <c r="C508" s="37" t="s">
        <v>20</v>
      </c>
      <c r="D508" s="34">
        <v>30</v>
      </c>
      <c r="E508" s="38">
        <v>143.09</v>
      </c>
      <c r="F508" s="39" t="s">
        <v>4</v>
      </c>
      <c r="G508" s="40" t="s">
        <v>32</v>
      </c>
    </row>
    <row r="509" spans="1:7">
      <c r="A509" s="35">
        <v>44973</v>
      </c>
      <c r="B509" s="36">
        <v>0.55174467592592602</v>
      </c>
      <c r="C509" s="37" t="s">
        <v>20</v>
      </c>
      <c r="D509" s="34">
        <v>60</v>
      </c>
      <c r="E509" s="38">
        <v>143.09</v>
      </c>
      <c r="F509" s="39" t="s">
        <v>4</v>
      </c>
      <c r="G509" s="40" t="s">
        <v>32</v>
      </c>
    </row>
    <row r="510" spans="1:7">
      <c r="A510" s="35">
        <v>44973</v>
      </c>
      <c r="B510" s="36">
        <v>0.56014525462962961</v>
      </c>
      <c r="C510" s="37" t="s">
        <v>20</v>
      </c>
      <c r="D510" s="34">
        <v>4</v>
      </c>
      <c r="E510" s="38">
        <v>142.93</v>
      </c>
      <c r="F510" s="39" t="s">
        <v>4</v>
      </c>
      <c r="G510" s="40" t="s">
        <v>21</v>
      </c>
    </row>
    <row r="511" spans="1:7">
      <c r="A511" s="35">
        <v>44973</v>
      </c>
      <c r="B511" s="36">
        <v>0.56014525462962961</v>
      </c>
      <c r="C511" s="37" t="s">
        <v>20</v>
      </c>
      <c r="D511" s="34">
        <v>60</v>
      </c>
      <c r="E511" s="38">
        <v>142.93</v>
      </c>
      <c r="F511" s="39" t="s">
        <v>4</v>
      </c>
      <c r="G511" s="40" t="s">
        <v>21</v>
      </c>
    </row>
    <row r="512" spans="1:7">
      <c r="A512" s="35">
        <v>44973</v>
      </c>
      <c r="B512" s="36">
        <v>0.56091620370370376</v>
      </c>
      <c r="C512" s="37" t="s">
        <v>20</v>
      </c>
      <c r="D512" s="34">
        <v>100</v>
      </c>
      <c r="E512" s="38">
        <v>142.93</v>
      </c>
      <c r="F512" s="39" t="s">
        <v>4</v>
      </c>
      <c r="G512" s="40" t="s">
        <v>22</v>
      </c>
    </row>
    <row r="513" spans="1:7">
      <c r="A513" s="35">
        <v>44973</v>
      </c>
      <c r="B513" s="36">
        <v>0.56091620370370376</v>
      </c>
      <c r="C513" s="37" t="s">
        <v>20</v>
      </c>
      <c r="D513" s="34">
        <v>4</v>
      </c>
      <c r="E513" s="38">
        <v>142.93</v>
      </c>
      <c r="F513" s="39" t="s">
        <v>4</v>
      </c>
      <c r="G513" s="40" t="s">
        <v>21</v>
      </c>
    </row>
    <row r="514" spans="1:7">
      <c r="A514" s="35">
        <v>44973</v>
      </c>
      <c r="B514" s="36">
        <v>0.56091620370370376</v>
      </c>
      <c r="C514" s="37" t="s">
        <v>20</v>
      </c>
      <c r="D514" s="34">
        <v>8</v>
      </c>
      <c r="E514" s="38">
        <v>142.93</v>
      </c>
      <c r="F514" s="39" t="s">
        <v>4</v>
      </c>
      <c r="G514" s="40" t="s">
        <v>21</v>
      </c>
    </row>
    <row r="515" spans="1:7">
      <c r="A515" s="35">
        <v>44973</v>
      </c>
      <c r="B515" s="36">
        <v>0.56091620370370376</v>
      </c>
      <c r="C515" s="37" t="s">
        <v>20</v>
      </c>
      <c r="D515" s="34">
        <v>9</v>
      </c>
      <c r="E515" s="38">
        <v>142.93</v>
      </c>
      <c r="F515" s="39" t="s">
        <v>4</v>
      </c>
      <c r="G515" s="40" t="s">
        <v>21</v>
      </c>
    </row>
    <row r="516" spans="1:7">
      <c r="A516" s="35">
        <v>44973</v>
      </c>
      <c r="B516" s="36">
        <v>0.56091620370370376</v>
      </c>
      <c r="C516" s="37" t="s">
        <v>20</v>
      </c>
      <c r="D516" s="34">
        <v>15</v>
      </c>
      <c r="E516" s="38">
        <v>142.93</v>
      </c>
      <c r="F516" s="39" t="s">
        <v>4</v>
      </c>
      <c r="G516" s="40" t="s">
        <v>21</v>
      </c>
    </row>
    <row r="517" spans="1:7">
      <c r="A517" s="35">
        <v>44973</v>
      </c>
      <c r="B517" s="36">
        <v>0.56091620370370376</v>
      </c>
      <c r="C517" s="37" t="s">
        <v>20</v>
      </c>
      <c r="D517" s="34">
        <v>17</v>
      </c>
      <c r="E517" s="38">
        <v>142.93</v>
      </c>
      <c r="F517" s="39" t="s">
        <v>4</v>
      </c>
      <c r="G517" s="40" t="s">
        <v>21</v>
      </c>
    </row>
    <row r="518" spans="1:7">
      <c r="A518" s="35">
        <v>44973</v>
      </c>
      <c r="B518" s="36">
        <v>0.56091620370370376</v>
      </c>
      <c r="C518" s="37" t="s">
        <v>20</v>
      </c>
      <c r="D518" s="34">
        <v>47</v>
      </c>
      <c r="E518" s="38">
        <v>142.93</v>
      </c>
      <c r="F518" s="39" t="s">
        <v>4</v>
      </c>
      <c r="G518" s="40" t="s">
        <v>21</v>
      </c>
    </row>
    <row r="519" spans="1:7">
      <c r="A519" s="35">
        <v>44973</v>
      </c>
      <c r="B519" s="36">
        <v>0.56091620370370376</v>
      </c>
      <c r="C519" s="37" t="s">
        <v>20</v>
      </c>
      <c r="D519" s="34">
        <v>100</v>
      </c>
      <c r="E519" s="38">
        <v>142.93</v>
      </c>
      <c r="F519" s="39" t="s">
        <v>4</v>
      </c>
      <c r="G519" s="40" t="s">
        <v>21</v>
      </c>
    </row>
    <row r="520" spans="1:7">
      <c r="A520" s="35">
        <v>44973</v>
      </c>
      <c r="B520" s="36">
        <v>0.56238206018518522</v>
      </c>
      <c r="C520" s="37" t="s">
        <v>20</v>
      </c>
      <c r="D520" s="34">
        <v>19</v>
      </c>
      <c r="E520" s="38">
        <v>142.88</v>
      </c>
      <c r="F520" s="39" t="s">
        <v>4</v>
      </c>
      <c r="G520" s="40" t="s">
        <v>5</v>
      </c>
    </row>
    <row r="521" spans="1:7">
      <c r="A521" s="35">
        <v>44973</v>
      </c>
      <c r="B521" s="36">
        <v>0.56238206018518522</v>
      </c>
      <c r="C521" s="37" t="s">
        <v>20</v>
      </c>
      <c r="D521" s="34">
        <v>81</v>
      </c>
      <c r="E521" s="38">
        <v>142.88</v>
      </c>
      <c r="F521" s="39" t="s">
        <v>4</v>
      </c>
      <c r="G521" s="40" t="s">
        <v>5</v>
      </c>
    </row>
    <row r="522" spans="1:7">
      <c r="A522" s="35">
        <v>44973</v>
      </c>
      <c r="B522" s="36">
        <v>0.56405902777777772</v>
      </c>
      <c r="C522" s="37" t="s">
        <v>20</v>
      </c>
      <c r="D522" s="34">
        <v>3</v>
      </c>
      <c r="E522" s="38">
        <v>142.91999999999999</v>
      </c>
      <c r="F522" s="39" t="s">
        <v>4</v>
      </c>
      <c r="G522" s="40" t="s">
        <v>21</v>
      </c>
    </row>
    <row r="523" spans="1:7">
      <c r="A523" s="35">
        <v>44973</v>
      </c>
      <c r="B523" s="36">
        <v>0.56405902777777772</v>
      </c>
      <c r="C523" s="37" t="s">
        <v>20</v>
      </c>
      <c r="D523" s="34">
        <v>61</v>
      </c>
      <c r="E523" s="38">
        <v>142.91999999999999</v>
      </c>
      <c r="F523" s="39" t="s">
        <v>4</v>
      </c>
      <c r="G523" s="40" t="s">
        <v>21</v>
      </c>
    </row>
    <row r="524" spans="1:7">
      <c r="A524" s="35">
        <v>44973</v>
      </c>
      <c r="B524" s="36">
        <v>0.57159918981481483</v>
      </c>
      <c r="C524" s="37" t="s">
        <v>20</v>
      </c>
      <c r="D524" s="34">
        <v>28</v>
      </c>
      <c r="E524" s="38">
        <v>143.09</v>
      </c>
      <c r="F524" s="39" t="s">
        <v>4</v>
      </c>
      <c r="G524" s="40" t="s">
        <v>21</v>
      </c>
    </row>
    <row r="525" spans="1:7">
      <c r="A525" s="35">
        <v>44973</v>
      </c>
      <c r="B525" s="36">
        <v>0.57159918981481483</v>
      </c>
      <c r="C525" s="37" t="s">
        <v>20</v>
      </c>
      <c r="D525" s="34">
        <v>172</v>
      </c>
      <c r="E525" s="38">
        <v>143.09</v>
      </c>
      <c r="F525" s="39" t="s">
        <v>4</v>
      </c>
      <c r="G525" s="40" t="s">
        <v>21</v>
      </c>
    </row>
    <row r="526" spans="1:7">
      <c r="A526" s="35">
        <v>44973</v>
      </c>
      <c r="B526" s="36">
        <v>0.57159930555555549</v>
      </c>
      <c r="C526" s="37" t="s">
        <v>20</v>
      </c>
      <c r="D526" s="34">
        <v>2</v>
      </c>
      <c r="E526" s="38">
        <v>143.09</v>
      </c>
      <c r="F526" s="39" t="s">
        <v>4</v>
      </c>
      <c r="G526" s="40" t="s">
        <v>21</v>
      </c>
    </row>
    <row r="527" spans="1:7">
      <c r="A527" s="35">
        <v>44973</v>
      </c>
      <c r="B527" s="36">
        <v>0.57159930555555549</v>
      </c>
      <c r="C527" s="37" t="s">
        <v>20</v>
      </c>
      <c r="D527" s="34">
        <v>24</v>
      </c>
      <c r="E527" s="38">
        <v>143.09</v>
      </c>
      <c r="F527" s="39" t="s">
        <v>4</v>
      </c>
      <c r="G527" s="40" t="s">
        <v>21</v>
      </c>
    </row>
    <row r="528" spans="1:7">
      <c r="A528" s="35">
        <v>44973</v>
      </c>
      <c r="B528" s="36">
        <v>0.57159930555555549</v>
      </c>
      <c r="C528" s="37" t="s">
        <v>20</v>
      </c>
      <c r="D528" s="34">
        <v>72</v>
      </c>
      <c r="E528" s="38">
        <v>143.09</v>
      </c>
      <c r="F528" s="39" t="s">
        <v>4</v>
      </c>
      <c r="G528" s="40" t="s">
        <v>21</v>
      </c>
    </row>
    <row r="529" spans="1:7">
      <c r="A529" s="35">
        <v>44973</v>
      </c>
      <c r="B529" s="36">
        <v>0.57259108796296299</v>
      </c>
      <c r="C529" s="37" t="s">
        <v>20</v>
      </c>
      <c r="D529" s="34">
        <v>2</v>
      </c>
      <c r="E529" s="38">
        <v>143.16</v>
      </c>
      <c r="F529" s="39" t="s">
        <v>4</v>
      </c>
      <c r="G529" s="40" t="s">
        <v>5</v>
      </c>
    </row>
    <row r="530" spans="1:7">
      <c r="A530" s="35">
        <v>44973</v>
      </c>
      <c r="B530" s="36">
        <v>0.57259108796296299</v>
      </c>
      <c r="C530" s="37" t="s">
        <v>20</v>
      </c>
      <c r="D530" s="34">
        <v>64</v>
      </c>
      <c r="E530" s="38">
        <v>143.16</v>
      </c>
      <c r="F530" s="39" t="s">
        <v>4</v>
      </c>
      <c r="G530" s="40" t="s">
        <v>5</v>
      </c>
    </row>
    <row r="531" spans="1:7">
      <c r="A531" s="35">
        <v>44973</v>
      </c>
      <c r="B531" s="36">
        <v>0.57259108796296299</v>
      </c>
      <c r="C531" s="37" t="s">
        <v>20</v>
      </c>
      <c r="D531" s="34">
        <v>34</v>
      </c>
      <c r="E531" s="38">
        <v>143.16</v>
      </c>
      <c r="F531" s="39" t="s">
        <v>4</v>
      </c>
      <c r="G531" s="40" t="s">
        <v>5</v>
      </c>
    </row>
    <row r="532" spans="1:7">
      <c r="A532" s="35">
        <v>44973</v>
      </c>
      <c r="B532" s="36">
        <v>0.57259108796296299</v>
      </c>
      <c r="C532" s="37" t="s">
        <v>20</v>
      </c>
      <c r="D532" s="34">
        <v>100</v>
      </c>
      <c r="E532" s="38">
        <v>143.16</v>
      </c>
      <c r="F532" s="39" t="s">
        <v>4</v>
      </c>
      <c r="G532" s="40" t="s">
        <v>5</v>
      </c>
    </row>
    <row r="533" spans="1:7">
      <c r="A533" s="35">
        <v>44973</v>
      </c>
      <c r="B533" s="36">
        <v>0.57691331018518521</v>
      </c>
      <c r="C533" s="37" t="s">
        <v>20</v>
      </c>
      <c r="D533" s="34">
        <v>19</v>
      </c>
      <c r="E533" s="38">
        <v>143.1</v>
      </c>
      <c r="F533" s="39" t="s">
        <v>4</v>
      </c>
      <c r="G533" s="40" t="s">
        <v>21</v>
      </c>
    </row>
    <row r="534" spans="1:7">
      <c r="A534" s="35">
        <v>44973</v>
      </c>
      <c r="B534" s="36">
        <v>0.577206712962963</v>
      </c>
      <c r="C534" s="37" t="s">
        <v>20</v>
      </c>
      <c r="D534" s="34">
        <v>20</v>
      </c>
      <c r="E534" s="38">
        <v>143.08000000000001</v>
      </c>
      <c r="F534" s="39" t="s">
        <v>4</v>
      </c>
      <c r="G534" s="40" t="s">
        <v>32</v>
      </c>
    </row>
    <row r="535" spans="1:7">
      <c r="A535" s="35">
        <v>44973</v>
      </c>
      <c r="B535" s="36">
        <v>0.577206712962963</v>
      </c>
      <c r="C535" s="37" t="s">
        <v>20</v>
      </c>
      <c r="D535" s="34">
        <v>6</v>
      </c>
      <c r="E535" s="38">
        <v>143.1</v>
      </c>
      <c r="F535" s="39" t="s">
        <v>4</v>
      </c>
      <c r="G535" s="40" t="s">
        <v>22</v>
      </c>
    </row>
    <row r="536" spans="1:7">
      <c r="A536" s="35">
        <v>44973</v>
      </c>
      <c r="B536" s="36">
        <v>0.577206712962963</v>
      </c>
      <c r="C536" s="37" t="s">
        <v>20</v>
      </c>
      <c r="D536" s="34">
        <v>6</v>
      </c>
      <c r="E536" s="38">
        <v>143.1</v>
      </c>
      <c r="F536" s="39" t="s">
        <v>4</v>
      </c>
      <c r="G536" s="40" t="s">
        <v>22</v>
      </c>
    </row>
    <row r="537" spans="1:7">
      <c r="A537" s="35">
        <v>44973</v>
      </c>
      <c r="B537" s="36">
        <v>0.577206712962963</v>
      </c>
      <c r="C537" s="37" t="s">
        <v>20</v>
      </c>
      <c r="D537" s="34">
        <v>6</v>
      </c>
      <c r="E537" s="38">
        <v>143.1</v>
      </c>
      <c r="F537" s="39" t="s">
        <v>4</v>
      </c>
      <c r="G537" s="40" t="s">
        <v>22</v>
      </c>
    </row>
    <row r="538" spans="1:7">
      <c r="A538" s="35">
        <v>44973</v>
      </c>
      <c r="B538" s="36">
        <v>0.577206712962963</v>
      </c>
      <c r="C538" s="37" t="s">
        <v>20</v>
      </c>
      <c r="D538" s="34">
        <v>6</v>
      </c>
      <c r="E538" s="38">
        <v>143.1</v>
      </c>
      <c r="F538" s="39" t="s">
        <v>4</v>
      </c>
      <c r="G538" s="40" t="s">
        <v>22</v>
      </c>
    </row>
    <row r="539" spans="1:7">
      <c r="A539" s="35">
        <v>44973</v>
      </c>
      <c r="B539" s="36">
        <v>0.577206712962963</v>
      </c>
      <c r="C539" s="37" t="s">
        <v>20</v>
      </c>
      <c r="D539" s="34">
        <v>76</v>
      </c>
      <c r="E539" s="38">
        <v>143.1</v>
      </c>
      <c r="F539" s="39" t="s">
        <v>4</v>
      </c>
      <c r="G539" s="40" t="s">
        <v>22</v>
      </c>
    </row>
    <row r="540" spans="1:7">
      <c r="A540" s="35">
        <v>44973</v>
      </c>
      <c r="B540" s="36">
        <v>0.577206712962963</v>
      </c>
      <c r="C540" s="37" t="s">
        <v>20</v>
      </c>
      <c r="D540" s="34">
        <v>81</v>
      </c>
      <c r="E540" s="38">
        <v>143.1</v>
      </c>
      <c r="F540" s="39" t="s">
        <v>4</v>
      </c>
      <c r="G540" s="40" t="s">
        <v>21</v>
      </c>
    </row>
    <row r="541" spans="1:7">
      <c r="A541" s="35">
        <v>44973</v>
      </c>
      <c r="B541" s="36">
        <v>0.577206712962963</v>
      </c>
      <c r="C541" s="37" t="s">
        <v>20</v>
      </c>
      <c r="D541" s="34">
        <v>100</v>
      </c>
      <c r="E541" s="38">
        <v>143.1</v>
      </c>
      <c r="F541" s="39" t="s">
        <v>4</v>
      </c>
      <c r="G541" s="40" t="s">
        <v>21</v>
      </c>
    </row>
    <row r="542" spans="1:7">
      <c r="A542" s="35">
        <v>44973</v>
      </c>
      <c r="B542" s="36">
        <v>0.57723194444444448</v>
      </c>
      <c r="C542" s="37" t="s">
        <v>20</v>
      </c>
      <c r="D542" s="34">
        <v>4</v>
      </c>
      <c r="E542" s="38">
        <v>143.07</v>
      </c>
      <c r="F542" s="39" t="s">
        <v>4</v>
      </c>
      <c r="G542" s="40" t="s">
        <v>21</v>
      </c>
    </row>
    <row r="543" spans="1:7">
      <c r="A543" s="35">
        <v>44973</v>
      </c>
      <c r="B543" s="36">
        <v>0.57837326388888888</v>
      </c>
      <c r="C543" s="37" t="s">
        <v>20</v>
      </c>
      <c r="D543" s="34">
        <v>6</v>
      </c>
      <c r="E543" s="38">
        <v>143.07</v>
      </c>
      <c r="F543" s="39" t="s">
        <v>4</v>
      </c>
      <c r="G543" s="40" t="s">
        <v>21</v>
      </c>
    </row>
    <row r="544" spans="1:7">
      <c r="A544" s="35">
        <v>44973</v>
      </c>
      <c r="B544" s="36">
        <v>0.57837326388888888</v>
      </c>
      <c r="C544" s="37" t="s">
        <v>20</v>
      </c>
      <c r="D544" s="34">
        <v>58</v>
      </c>
      <c r="E544" s="38">
        <v>143.07</v>
      </c>
      <c r="F544" s="39" t="s">
        <v>4</v>
      </c>
      <c r="G544" s="40" t="s">
        <v>21</v>
      </c>
    </row>
    <row r="545" spans="1:7">
      <c r="A545" s="35">
        <v>44973</v>
      </c>
      <c r="B545" s="36">
        <v>0.57869386574074078</v>
      </c>
      <c r="C545" s="37" t="s">
        <v>20</v>
      </c>
      <c r="D545" s="34">
        <v>3</v>
      </c>
      <c r="E545" s="38">
        <v>143.07</v>
      </c>
      <c r="F545" s="39" t="s">
        <v>4</v>
      </c>
      <c r="G545" s="40" t="s">
        <v>22</v>
      </c>
    </row>
    <row r="546" spans="1:7">
      <c r="A546" s="35">
        <v>44973</v>
      </c>
      <c r="B546" s="36">
        <v>0.57869386574074078</v>
      </c>
      <c r="C546" s="37" t="s">
        <v>20</v>
      </c>
      <c r="D546" s="34">
        <v>5</v>
      </c>
      <c r="E546" s="38">
        <v>143.07</v>
      </c>
      <c r="F546" s="39" t="s">
        <v>4</v>
      </c>
      <c r="G546" s="40" t="s">
        <v>22</v>
      </c>
    </row>
    <row r="547" spans="1:7">
      <c r="A547" s="35">
        <v>44973</v>
      </c>
      <c r="B547" s="36">
        <v>0.57869386574074078</v>
      </c>
      <c r="C547" s="37" t="s">
        <v>20</v>
      </c>
      <c r="D547" s="34">
        <v>10</v>
      </c>
      <c r="E547" s="38">
        <v>143.07</v>
      </c>
      <c r="F547" s="39" t="s">
        <v>4</v>
      </c>
      <c r="G547" s="40" t="s">
        <v>22</v>
      </c>
    </row>
    <row r="548" spans="1:7">
      <c r="A548" s="35">
        <v>44973</v>
      </c>
      <c r="B548" s="36">
        <v>0.57869386574074078</v>
      </c>
      <c r="C548" s="37" t="s">
        <v>20</v>
      </c>
      <c r="D548" s="34">
        <v>30</v>
      </c>
      <c r="E548" s="38">
        <v>143.07</v>
      </c>
      <c r="F548" s="39" t="s">
        <v>4</v>
      </c>
      <c r="G548" s="40" t="s">
        <v>22</v>
      </c>
    </row>
    <row r="549" spans="1:7">
      <c r="A549" s="35">
        <v>44973</v>
      </c>
      <c r="B549" s="36">
        <v>0.57869386574074078</v>
      </c>
      <c r="C549" s="37" t="s">
        <v>20</v>
      </c>
      <c r="D549" s="34">
        <v>64</v>
      </c>
      <c r="E549" s="38">
        <v>143.07</v>
      </c>
      <c r="F549" s="39" t="s">
        <v>4</v>
      </c>
      <c r="G549" s="40" t="s">
        <v>22</v>
      </c>
    </row>
    <row r="550" spans="1:7">
      <c r="A550" s="35">
        <v>44973</v>
      </c>
      <c r="B550" s="36">
        <v>0.57869386574074078</v>
      </c>
      <c r="C550" s="37" t="s">
        <v>20</v>
      </c>
      <c r="D550" s="34">
        <v>95</v>
      </c>
      <c r="E550" s="38">
        <v>143.07</v>
      </c>
      <c r="F550" s="39" t="s">
        <v>4</v>
      </c>
      <c r="G550" s="40" t="s">
        <v>22</v>
      </c>
    </row>
    <row r="551" spans="1:7">
      <c r="A551" s="35">
        <v>44973</v>
      </c>
      <c r="B551" s="36">
        <v>0.57869386574074078</v>
      </c>
      <c r="C551" s="37" t="s">
        <v>20</v>
      </c>
      <c r="D551" s="34">
        <v>97</v>
      </c>
      <c r="E551" s="38">
        <v>143.07</v>
      </c>
      <c r="F551" s="39" t="s">
        <v>4</v>
      </c>
      <c r="G551" s="40" t="s">
        <v>22</v>
      </c>
    </row>
    <row r="552" spans="1:7">
      <c r="A552" s="35">
        <v>44973</v>
      </c>
      <c r="B552" s="36">
        <v>0.57869386574074078</v>
      </c>
      <c r="C552" s="37" t="s">
        <v>20</v>
      </c>
      <c r="D552" s="34">
        <v>32</v>
      </c>
      <c r="E552" s="38">
        <v>143.07</v>
      </c>
      <c r="F552" s="39" t="s">
        <v>4</v>
      </c>
      <c r="G552" s="40" t="s">
        <v>21</v>
      </c>
    </row>
    <row r="553" spans="1:7">
      <c r="A553" s="35">
        <v>44973</v>
      </c>
      <c r="B553" s="36">
        <v>0.57869386574074078</v>
      </c>
      <c r="C553" s="37" t="s">
        <v>20</v>
      </c>
      <c r="D553" s="34">
        <v>100</v>
      </c>
      <c r="E553" s="38">
        <v>143.07</v>
      </c>
      <c r="F553" s="39" t="s">
        <v>4</v>
      </c>
      <c r="G553" s="40" t="s">
        <v>21</v>
      </c>
    </row>
    <row r="554" spans="1:7">
      <c r="A554" s="35">
        <v>44973</v>
      </c>
      <c r="B554" s="36">
        <v>0.57869386574074078</v>
      </c>
      <c r="C554" s="37" t="s">
        <v>20</v>
      </c>
      <c r="D554" s="34">
        <v>100</v>
      </c>
      <c r="E554" s="38">
        <v>143.07</v>
      </c>
      <c r="F554" s="39" t="s">
        <v>4</v>
      </c>
      <c r="G554" s="40" t="s">
        <v>21</v>
      </c>
    </row>
    <row r="555" spans="1:7">
      <c r="A555" s="35">
        <v>44973</v>
      </c>
      <c r="B555" s="36">
        <v>0.58207824074074077</v>
      </c>
      <c r="C555" s="37" t="s">
        <v>20</v>
      </c>
      <c r="D555" s="34">
        <v>3</v>
      </c>
      <c r="E555" s="38">
        <v>143.07</v>
      </c>
      <c r="F555" s="39" t="s">
        <v>4</v>
      </c>
      <c r="G555" s="40" t="s">
        <v>21</v>
      </c>
    </row>
    <row r="556" spans="1:7">
      <c r="A556" s="35">
        <v>44973</v>
      </c>
      <c r="B556" s="36">
        <v>0.58224895833333334</v>
      </c>
      <c r="C556" s="37" t="s">
        <v>20</v>
      </c>
      <c r="D556" s="34">
        <v>100</v>
      </c>
      <c r="E556" s="38">
        <v>143.07</v>
      </c>
      <c r="F556" s="39" t="s">
        <v>4</v>
      </c>
      <c r="G556" s="40" t="s">
        <v>22</v>
      </c>
    </row>
    <row r="557" spans="1:7">
      <c r="A557" s="35">
        <v>44973</v>
      </c>
      <c r="B557" s="36">
        <v>0.58224895833333334</v>
      </c>
      <c r="C557" s="37" t="s">
        <v>20</v>
      </c>
      <c r="D557" s="34">
        <v>34</v>
      </c>
      <c r="E557" s="38">
        <v>143.07</v>
      </c>
      <c r="F557" s="39" t="s">
        <v>4</v>
      </c>
      <c r="G557" s="40" t="s">
        <v>21</v>
      </c>
    </row>
    <row r="558" spans="1:7">
      <c r="A558" s="35">
        <v>44973</v>
      </c>
      <c r="B558" s="36">
        <v>0.58224895833333334</v>
      </c>
      <c r="C558" s="37" t="s">
        <v>20</v>
      </c>
      <c r="D558" s="34">
        <v>66</v>
      </c>
      <c r="E558" s="38">
        <v>143.07</v>
      </c>
      <c r="F558" s="39" t="s">
        <v>4</v>
      </c>
      <c r="G558" s="40" t="s">
        <v>21</v>
      </c>
    </row>
    <row r="559" spans="1:7">
      <c r="A559" s="35">
        <v>44973</v>
      </c>
      <c r="B559" s="36">
        <v>0.58224895833333334</v>
      </c>
      <c r="C559" s="37" t="s">
        <v>20</v>
      </c>
      <c r="D559" s="34">
        <v>97</v>
      </c>
      <c r="E559" s="38">
        <v>143.07</v>
      </c>
      <c r="F559" s="39" t="s">
        <v>4</v>
      </c>
      <c r="G559" s="40" t="s">
        <v>21</v>
      </c>
    </row>
    <row r="560" spans="1:7">
      <c r="A560" s="35">
        <v>44973</v>
      </c>
      <c r="B560" s="36">
        <v>0.58522835648148153</v>
      </c>
      <c r="C560" s="37" t="s">
        <v>20</v>
      </c>
      <c r="D560" s="34">
        <v>100</v>
      </c>
      <c r="E560" s="38">
        <v>143.13999999999999</v>
      </c>
      <c r="F560" s="39" t="s">
        <v>4</v>
      </c>
      <c r="G560" s="40" t="s">
        <v>21</v>
      </c>
    </row>
    <row r="561" spans="1:7">
      <c r="A561" s="35">
        <v>44973</v>
      </c>
      <c r="B561" s="36">
        <v>0.58522893518518515</v>
      </c>
      <c r="C561" s="37" t="s">
        <v>20</v>
      </c>
      <c r="D561" s="34">
        <v>15</v>
      </c>
      <c r="E561" s="38">
        <v>143.11000000000001</v>
      </c>
      <c r="F561" s="39" t="s">
        <v>4</v>
      </c>
      <c r="G561" s="40" t="s">
        <v>21</v>
      </c>
    </row>
    <row r="562" spans="1:7">
      <c r="A562" s="35">
        <v>44973</v>
      </c>
      <c r="B562" s="36">
        <v>0.58522893518518515</v>
      </c>
      <c r="C562" s="37" t="s">
        <v>20</v>
      </c>
      <c r="D562" s="34">
        <v>85</v>
      </c>
      <c r="E562" s="38">
        <v>143.11000000000001</v>
      </c>
      <c r="F562" s="39" t="s">
        <v>4</v>
      </c>
      <c r="G562" s="40" t="s">
        <v>21</v>
      </c>
    </row>
    <row r="563" spans="1:7">
      <c r="A563" s="35">
        <v>44973</v>
      </c>
      <c r="B563" s="36">
        <v>0.58770671296296306</v>
      </c>
      <c r="C563" s="37" t="s">
        <v>20</v>
      </c>
      <c r="D563" s="34">
        <v>17</v>
      </c>
      <c r="E563" s="38">
        <v>143.03</v>
      </c>
      <c r="F563" s="39" t="s">
        <v>4</v>
      </c>
      <c r="G563" s="40" t="s">
        <v>6</v>
      </c>
    </row>
    <row r="564" spans="1:7">
      <c r="A564" s="35">
        <v>44973</v>
      </c>
      <c r="B564" s="36">
        <v>0.58770671296296306</v>
      </c>
      <c r="C564" s="37" t="s">
        <v>20</v>
      </c>
      <c r="D564" s="34">
        <v>83</v>
      </c>
      <c r="E564" s="38">
        <v>143.03</v>
      </c>
      <c r="F564" s="39" t="s">
        <v>4</v>
      </c>
      <c r="G564" s="40" t="s">
        <v>6</v>
      </c>
    </row>
    <row r="565" spans="1:7">
      <c r="A565" s="35">
        <v>44973</v>
      </c>
      <c r="B565" s="36">
        <v>0.58770671296296306</v>
      </c>
      <c r="C565" s="37" t="s">
        <v>20</v>
      </c>
      <c r="D565" s="34">
        <v>100</v>
      </c>
      <c r="E565" s="38">
        <v>143.03</v>
      </c>
      <c r="F565" s="39" t="s">
        <v>4</v>
      </c>
      <c r="G565" s="40" t="s">
        <v>6</v>
      </c>
    </row>
    <row r="566" spans="1:7">
      <c r="A566" s="35">
        <v>44973</v>
      </c>
      <c r="B566" s="36">
        <v>0.58770671296296306</v>
      </c>
      <c r="C566" s="37" t="s">
        <v>20</v>
      </c>
      <c r="D566" s="34">
        <v>1</v>
      </c>
      <c r="E566" s="38">
        <v>143</v>
      </c>
      <c r="F566" s="39" t="s">
        <v>4</v>
      </c>
      <c r="G566" s="40" t="s">
        <v>21</v>
      </c>
    </row>
    <row r="567" spans="1:7">
      <c r="A567" s="35">
        <v>44973</v>
      </c>
      <c r="B567" s="36">
        <v>0.58770671296296306</v>
      </c>
      <c r="C567" s="37" t="s">
        <v>20</v>
      </c>
      <c r="D567" s="34">
        <v>99</v>
      </c>
      <c r="E567" s="38">
        <v>143</v>
      </c>
      <c r="F567" s="39" t="s">
        <v>4</v>
      </c>
      <c r="G567" s="40" t="s">
        <v>21</v>
      </c>
    </row>
    <row r="568" spans="1:7">
      <c r="A568" s="35">
        <v>44973</v>
      </c>
      <c r="B568" s="36">
        <v>0.58770671296296306</v>
      </c>
      <c r="C568" s="37" t="s">
        <v>20</v>
      </c>
      <c r="D568" s="34">
        <v>100</v>
      </c>
      <c r="E568" s="38">
        <v>143</v>
      </c>
      <c r="F568" s="39" t="s">
        <v>4</v>
      </c>
      <c r="G568" s="40" t="s">
        <v>21</v>
      </c>
    </row>
    <row r="569" spans="1:7">
      <c r="A569" s="35">
        <v>44973</v>
      </c>
      <c r="B569" s="36">
        <v>0.58876064814814821</v>
      </c>
      <c r="C569" s="37" t="s">
        <v>20</v>
      </c>
      <c r="D569" s="34">
        <v>3</v>
      </c>
      <c r="E569" s="38">
        <v>142.75</v>
      </c>
      <c r="F569" s="39" t="s">
        <v>4</v>
      </c>
      <c r="G569" s="40" t="s">
        <v>21</v>
      </c>
    </row>
    <row r="570" spans="1:7">
      <c r="A570" s="35">
        <v>44973</v>
      </c>
      <c r="B570" s="36">
        <v>0.58876064814814821</v>
      </c>
      <c r="C570" s="37" t="s">
        <v>20</v>
      </c>
      <c r="D570" s="34">
        <v>97</v>
      </c>
      <c r="E570" s="38">
        <v>142.75</v>
      </c>
      <c r="F570" s="39" t="s">
        <v>4</v>
      </c>
      <c r="G570" s="40" t="s">
        <v>21</v>
      </c>
    </row>
    <row r="571" spans="1:7">
      <c r="A571" s="35">
        <v>44973</v>
      </c>
      <c r="B571" s="36">
        <v>0.58876064814814821</v>
      </c>
      <c r="C571" s="37" t="s">
        <v>20</v>
      </c>
      <c r="D571" s="34">
        <v>100</v>
      </c>
      <c r="E571" s="38">
        <v>142.75</v>
      </c>
      <c r="F571" s="39" t="s">
        <v>4</v>
      </c>
      <c r="G571" s="40" t="s">
        <v>21</v>
      </c>
    </row>
    <row r="572" spans="1:7">
      <c r="A572" s="35">
        <v>44973</v>
      </c>
      <c r="B572" s="36">
        <v>0.59381643518518512</v>
      </c>
      <c r="C572" s="37" t="s">
        <v>20</v>
      </c>
      <c r="D572" s="34">
        <v>3</v>
      </c>
      <c r="E572" s="38">
        <v>142.94999999999999</v>
      </c>
      <c r="F572" s="39" t="s">
        <v>4</v>
      </c>
      <c r="G572" s="40" t="s">
        <v>6</v>
      </c>
    </row>
    <row r="573" spans="1:7">
      <c r="A573" s="35">
        <v>44973</v>
      </c>
      <c r="B573" s="36">
        <v>0.59381643518518512</v>
      </c>
      <c r="C573" s="37" t="s">
        <v>20</v>
      </c>
      <c r="D573" s="34">
        <v>6</v>
      </c>
      <c r="E573" s="38">
        <v>142.96</v>
      </c>
      <c r="F573" s="39" t="s">
        <v>4</v>
      </c>
      <c r="G573" s="40" t="s">
        <v>21</v>
      </c>
    </row>
    <row r="574" spans="1:7">
      <c r="A574" s="35">
        <v>44973</v>
      </c>
      <c r="B574" s="36">
        <v>0.59381643518518512</v>
      </c>
      <c r="C574" s="37" t="s">
        <v>20</v>
      </c>
      <c r="D574" s="34">
        <v>10</v>
      </c>
      <c r="E574" s="38">
        <v>142.96</v>
      </c>
      <c r="F574" s="39" t="s">
        <v>4</v>
      </c>
      <c r="G574" s="40" t="s">
        <v>21</v>
      </c>
    </row>
    <row r="575" spans="1:7">
      <c r="A575" s="35">
        <v>44973</v>
      </c>
      <c r="B575" s="36">
        <v>0.59381643518518512</v>
      </c>
      <c r="C575" s="37" t="s">
        <v>20</v>
      </c>
      <c r="D575" s="34">
        <v>24</v>
      </c>
      <c r="E575" s="38">
        <v>142.96</v>
      </c>
      <c r="F575" s="39" t="s">
        <v>4</v>
      </c>
      <c r="G575" s="40" t="s">
        <v>21</v>
      </c>
    </row>
    <row r="576" spans="1:7">
      <c r="A576" s="35">
        <v>44973</v>
      </c>
      <c r="B576" s="36">
        <v>0.59381643518518512</v>
      </c>
      <c r="C576" s="37" t="s">
        <v>20</v>
      </c>
      <c r="D576" s="34">
        <v>94</v>
      </c>
      <c r="E576" s="38">
        <v>142.96</v>
      </c>
      <c r="F576" s="39" t="s">
        <v>4</v>
      </c>
      <c r="G576" s="40" t="s">
        <v>21</v>
      </c>
    </row>
    <row r="577" spans="1:7">
      <c r="A577" s="35">
        <v>44973</v>
      </c>
      <c r="B577" s="36">
        <v>0.59381643518518512</v>
      </c>
      <c r="C577" s="37" t="s">
        <v>20</v>
      </c>
      <c r="D577" s="34">
        <v>94</v>
      </c>
      <c r="E577" s="38">
        <v>142.96</v>
      </c>
      <c r="F577" s="39" t="s">
        <v>4</v>
      </c>
      <c r="G577" s="40" t="s">
        <v>21</v>
      </c>
    </row>
    <row r="578" spans="1:7">
      <c r="A578" s="35">
        <v>44973</v>
      </c>
      <c r="B578" s="36">
        <v>0.59745601851851848</v>
      </c>
      <c r="C578" s="37" t="s">
        <v>20</v>
      </c>
      <c r="D578" s="34">
        <v>13</v>
      </c>
      <c r="E578" s="38">
        <v>143.13</v>
      </c>
      <c r="F578" s="39" t="s">
        <v>4</v>
      </c>
      <c r="G578" s="40" t="s">
        <v>22</v>
      </c>
    </row>
    <row r="579" spans="1:7">
      <c r="A579" s="35">
        <v>44973</v>
      </c>
      <c r="B579" s="36">
        <v>0.59745601851851848</v>
      </c>
      <c r="C579" s="37" t="s">
        <v>20</v>
      </c>
      <c r="D579" s="34">
        <v>87</v>
      </c>
      <c r="E579" s="38">
        <v>143.13</v>
      </c>
      <c r="F579" s="39" t="s">
        <v>4</v>
      </c>
      <c r="G579" s="40" t="s">
        <v>22</v>
      </c>
    </row>
    <row r="580" spans="1:7">
      <c r="A580" s="35">
        <v>44973</v>
      </c>
      <c r="B580" s="36">
        <v>0.59745601851851848</v>
      </c>
      <c r="C580" s="37" t="s">
        <v>20</v>
      </c>
      <c r="D580" s="34">
        <v>13</v>
      </c>
      <c r="E580" s="38">
        <v>143.12</v>
      </c>
      <c r="F580" s="39" t="s">
        <v>4</v>
      </c>
      <c r="G580" s="40" t="s">
        <v>21</v>
      </c>
    </row>
    <row r="581" spans="1:7">
      <c r="A581" s="35">
        <v>44973</v>
      </c>
      <c r="B581" s="36">
        <v>0.59745601851851848</v>
      </c>
      <c r="C581" s="37" t="s">
        <v>20</v>
      </c>
      <c r="D581" s="34">
        <v>13</v>
      </c>
      <c r="E581" s="38">
        <v>143.13</v>
      </c>
      <c r="F581" s="39" t="s">
        <v>4</v>
      </c>
      <c r="G581" s="40" t="s">
        <v>21</v>
      </c>
    </row>
    <row r="582" spans="1:7">
      <c r="A582" s="35">
        <v>44973</v>
      </c>
      <c r="B582" s="36">
        <v>0.59745601851851848</v>
      </c>
      <c r="C582" s="37" t="s">
        <v>20</v>
      </c>
      <c r="D582" s="34">
        <v>87</v>
      </c>
      <c r="E582" s="38">
        <v>143.12</v>
      </c>
      <c r="F582" s="39" t="s">
        <v>4</v>
      </c>
      <c r="G582" s="40" t="s">
        <v>21</v>
      </c>
    </row>
    <row r="583" spans="1:7">
      <c r="A583" s="35">
        <v>44973</v>
      </c>
      <c r="B583" s="36">
        <v>0.59745601851851848</v>
      </c>
      <c r="C583" s="37" t="s">
        <v>20</v>
      </c>
      <c r="D583" s="34">
        <v>87</v>
      </c>
      <c r="E583" s="38">
        <v>143.13</v>
      </c>
      <c r="F583" s="39" t="s">
        <v>4</v>
      </c>
      <c r="G583" s="40" t="s">
        <v>21</v>
      </c>
    </row>
    <row r="584" spans="1:7">
      <c r="A584" s="35">
        <v>44973</v>
      </c>
      <c r="B584" s="36">
        <v>0.59745601851851848</v>
      </c>
      <c r="C584" s="37" t="s">
        <v>20</v>
      </c>
      <c r="D584" s="34">
        <v>100</v>
      </c>
      <c r="E584" s="38">
        <v>143.13</v>
      </c>
      <c r="F584" s="39" t="s">
        <v>4</v>
      </c>
      <c r="G584" s="40" t="s">
        <v>21</v>
      </c>
    </row>
    <row r="585" spans="1:7">
      <c r="A585" s="35">
        <v>44973</v>
      </c>
      <c r="B585" s="36">
        <v>0.59748368055555567</v>
      </c>
      <c r="C585" s="37" t="s">
        <v>20</v>
      </c>
      <c r="D585" s="34">
        <v>10</v>
      </c>
      <c r="E585" s="38">
        <v>142.94999999999999</v>
      </c>
      <c r="F585" s="39" t="s">
        <v>4</v>
      </c>
      <c r="G585" s="40" t="s">
        <v>6</v>
      </c>
    </row>
    <row r="586" spans="1:7">
      <c r="A586" s="35">
        <v>44973</v>
      </c>
      <c r="B586" s="36">
        <v>0.59748368055555567</v>
      </c>
      <c r="C586" s="37" t="s">
        <v>20</v>
      </c>
      <c r="D586" s="34">
        <v>36</v>
      </c>
      <c r="E586" s="38">
        <v>142.94999999999999</v>
      </c>
      <c r="F586" s="39" t="s">
        <v>4</v>
      </c>
      <c r="G586" s="40" t="s">
        <v>6</v>
      </c>
    </row>
    <row r="587" spans="1:7">
      <c r="A587" s="35">
        <v>44973</v>
      </c>
      <c r="B587" s="36">
        <v>0.59748368055555567</v>
      </c>
      <c r="C587" s="37" t="s">
        <v>20</v>
      </c>
      <c r="D587" s="34">
        <v>100</v>
      </c>
      <c r="E587" s="38">
        <v>142.96</v>
      </c>
      <c r="F587" s="39" t="s">
        <v>4</v>
      </c>
      <c r="G587" s="40" t="s">
        <v>22</v>
      </c>
    </row>
    <row r="588" spans="1:7">
      <c r="A588" s="35">
        <v>44973</v>
      </c>
      <c r="B588" s="36">
        <v>0.59748368055555567</v>
      </c>
      <c r="C588" s="37" t="s">
        <v>20</v>
      </c>
      <c r="D588" s="34">
        <v>11</v>
      </c>
      <c r="E588" s="38">
        <v>142.96</v>
      </c>
      <c r="F588" s="39" t="s">
        <v>4</v>
      </c>
      <c r="G588" s="40" t="s">
        <v>21</v>
      </c>
    </row>
    <row r="589" spans="1:7">
      <c r="A589" s="35">
        <v>44973</v>
      </c>
      <c r="B589" s="36">
        <v>0.59748368055555567</v>
      </c>
      <c r="C589" s="37" t="s">
        <v>20</v>
      </c>
      <c r="D589" s="34">
        <v>18</v>
      </c>
      <c r="E589" s="38">
        <v>142.96</v>
      </c>
      <c r="F589" s="39" t="s">
        <v>4</v>
      </c>
      <c r="G589" s="40" t="s">
        <v>21</v>
      </c>
    </row>
    <row r="590" spans="1:7">
      <c r="A590" s="35">
        <v>44973</v>
      </c>
      <c r="B590" s="36">
        <v>0.59748368055555567</v>
      </c>
      <c r="C590" s="37" t="s">
        <v>20</v>
      </c>
      <c r="D590" s="34">
        <v>20</v>
      </c>
      <c r="E590" s="38">
        <v>142.96</v>
      </c>
      <c r="F590" s="39" t="s">
        <v>4</v>
      </c>
      <c r="G590" s="40" t="s">
        <v>21</v>
      </c>
    </row>
    <row r="591" spans="1:7">
      <c r="A591" s="35">
        <v>44973</v>
      </c>
      <c r="B591" s="36">
        <v>0.59748368055555567</v>
      </c>
      <c r="C591" s="37" t="s">
        <v>20</v>
      </c>
      <c r="D591" s="34">
        <v>31</v>
      </c>
      <c r="E591" s="38">
        <v>142.96</v>
      </c>
      <c r="F591" s="39" t="s">
        <v>4</v>
      </c>
      <c r="G591" s="40" t="s">
        <v>21</v>
      </c>
    </row>
    <row r="592" spans="1:7">
      <c r="A592" s="35">
        <v>44973</v>
      </c>
      <c r="B592" s="36">
        <v>0.59748368055555567</v>
      </c>
      <c r="C592" s="37" t="s">
        <v>20</v>
      </c>
      <c r="D592" s="34">
        <v>47</v>
      </c>
      <c r="E592" s="38">
        <v>142.96</v>
      </c>
      <c r="F592" s="39" t="s">
        <v>4</v>
      </c>
      <c r="G592" s="40" t="s">
        <v>21</v>
      </c>
    </row>
    <row r="593" spans="1:7">
      <c r="A593" s="35">
        <v>44973</v>
      </c>
      <c r="B593" s="36">
        <v>0.59748368055555567</v>
      </c>
      <c r="C593" s="37" t="s">
        <v>20</v>
      </c>
      <c r="D593" s="34">
        <v>76</v>
      </c>
      <c r="E593" s="38">
        <v>142.96</v>
      </c>
      <c r="F593" s="39" t="s">
        <v>4</v>
      </c>
      <c r="G593" s="40" t="s">
        <v>21</v>
      </c>
    </row>
    <row r="594" spans="1:7">
      <c r="A594" s="35">
        <v>44973</v>
      </c>
      <c r="B594" s="36">
        <v>0.59748368055555567</v>
      </c>
      <c r="C594" s="37" t="s">
        <v>20</v>
      </c>
      <c r="D594" s="34">
        <v>100</v>
      </c>
      <c r="E594" s="38">
        <v>143</v>
      </c>
      <c r="F594" s="39" t="s">
        <v>4</v>
      </c>
      <c r="G594" s="40" t="s">
        <v>21</v>
      </c>
    </row>
    <row r="595" spans="1:7">
      <c r="A595" s="35">
        <v>44973</v>
      </c>
      <c r="B595" s="36">
        <v>0.5975128472222222</v>
      </c>
      <c r="C595" s="37" t="s">
        <v>20</v>
      </c>
      <c r="D595" s="34">
        <v>5</v>
      </c>
      <c r="E595" s="38">
        <v>142.96</v>
      </c>
      <c r="F595" s="39" t="s">
        <v>4</v>
      </c>
      <c r="G595" s="40" t="s">
        <v>21</v>
      </c>
    </row>
    <row r="596" spans="1:7">
      <c r="A596" s="35">
        <v>44973</v>
      </c>
      <c r="B596" s="36">
        <v>0.5975128472222222</v>
      </c>
      <c r="C596" s="37" t="s">
        <v>20</v>
      </c>
      <c r="D596" s="34">
        <v>13</v>
      </c>
      <c r="E596" s="38">
        <v>142.96</v>
      </c>
      <c r="F596" s="39" t="s">
        <v>4</v>
      </c>
      <c r="G596" s="40" t="s">
        <v>21</v>
      </c>
    </row>
    <row r="597" spans="1:7">
      <c r="A597" s="35">
        <v>44973</v>
      </c>
      <c r="B597" s="36">
        <v>0.59758368055555555</v>
      </c>
      <c r="C597" s="37" t="s">
        <v>20</v>
      </c>
      <c r="D597" s="34">
        <v>51</v>
      </c>
      <c r="E597" s="38">
        <v>142.94999999999999</v>
      </c>
      <c r="F597" s="39" t="s">
        <v>4</v>
      </c>
      <c r="G597" s="40" t="s">
        <v>6</v>
      </c>
    </row>
    <row r="598" spans="1:7">
      <c r="A598" s="35">
        <v>44973</v>
      </c>
      <c r="B598" s="36">
        <v>0.59758368055555555</v>
      </c>
      <c r="C598" s="37" t="s">
        <v>20</v>
      </c>
      <c r="D598" s="34">
        <v>10</v>
      </c>
      <c r="E598" s="38">
        <v>142.94</v>
      </c>
      <c r="F598" s="39" t="s">
        <v>4</v>
      </c>
      <c r="G598" s="40" t="s">
        <v>21</v>
      </c>
    </row>
    <row r="599" spans="1:7">
      <c r="A599" s="35">
        <v>44973</v>
      </c>
      <c r="B599" s="36">
        <v>0.59758368055555555</v>
      </c>
      <c r="C599" s="37" t="s">
        <v>20</v>
      </c>
      <c r="D599" s="34">
        <v>29</v>
      </c>
      <c r="E599" s="38">
        <v>142.94</v>
      </c>
      <c r="F599" s="39" t="s">
        <v>4</v>
      </c>
      <c r="G599" s="40" t="s">
        <v>21</v>
      </c>
    </row>
    <row r="600" spans="1:7">
      <c r="A600" s="35">
        <v>44973</v>
      </c>
      <c r="B600" s="36">
        <v>0.59758368055555555</v>
      </c>
      <c r="C600" s="37" t="s">
        <v>20</v>
      </c>
      <c r="D600" s="34">
        <v>49</v>
      </c>
      <c r="E600" s="38">
        <v>142.96</v>
      </c>
      <c r="F600" s="39" t="s">
        <v>4</v>
      </c>
      <c r="G600" s="40" t="s">
        <v>21</v>
      </c>
    </row>
    <row r="601" spans="1:7">
      <c r="A601" s="35">
        <v>44973</v>
      </c>
      <c r="B601" s="36">
        <v>0.59758368055555555</v>
      </c>
      <c r="C601" s="37" t="s">
        <v>20</v>
      </c>
      <c r="D601" s="34">
        <v>82</v>
      </c>
      <c r="E601" s="38">
        <v>142.96</v>
      </c>
      <c r="F601" s="39" t="s">
        <v>4</v>
      </c>
      <c r="G601" s="40" t="s">
        <v>21</v>
      </c>
    </row>
    <row r="602" spans="1:7">
      <c r="A602" s="35">
        <v>44973</v>
      </c>
      <c r="B602" s="36">
        <v>0.59758368055555555</v>
      </c>
      <c r="C602" s="37" t="s">
        <v>20</v>
      </c>
      <c r="D602" s="34">
        <v>61</v>
      </c>
      <c r="E602" s="38">
        <v>142.94</v>
      </c>
      <c r="F602" s="39" t="s">
        <v>4</v>
      </c>
      <c r="G602" s="40" t="s">
        <v>21</v>
      </c>
    </row>
    <row r="603" spans="1:7">
      <c r="A603" s="35">
        <v>44973</v>
      </c>
      <c r="B603" s="36">
        <v>0.60576666666666668</v>
      </c>
      <c r="C603" s="37" t="s">
        <v>20</v>
      </c>
      <c r="D603" s="34">
        <v>15</v>
      </c>
      <c r="E603" s="38">
        <v>143.06</v>
      </c>
      <c r="F603" s="39" t="s">
        <v>4</v>
      </c>
      <c r="G603" s="40" t="s">
        <v>21</v>
      </c>
    </row>
    <row r="604" spans="1:7">
      <c r="A604" s="35">
        <v>44973</v>
      </c>
      <c r="B604" s="36">
        <v>0.60576666666666668</v>
      </c>
      <c r="C604" s="37" t="s">
        <v>20</v>
      </c>
      <c r="D604" s="34">
        <v>85</v>
      </c>
      <c r="E604" s="38">
        <v>143.06</v>
      </c>
      <c r="F604" s="39" t="s">
        <v>4</v>
      </c>
      <c r="G604" s="40" t="s">
        <v>21</v>
      </c>
    </row>
    <row r="605" spans="1:7">
      <c r="A605" s="35">
        <v>44973</v>
      </c>
      <c r="B605" s="36">
        <v>0.60576666666666668</v>
      </c>
      <c r="C605" s="37" t="s">
        <v>20</v>
      </c>
      <c r="D605" s="34">
        <v>100</v>
      </c>
      <c r="E605" s="38">
        <v>143.04</v>
      </c>
      <c r="F605" s="39" t="s">
        <v>4</v>
      </c>
      <c r="G605" s="40" t="s">
        <v>21</v>
      </c>
    </row>
    <row r="606" spans="1:7">
      <c r="A606" s="35">
        <v>44973</v>
      </c>
      <c r="B606" s="36">
        <v>0.60576666666666668</v>
      </c>
      <c r="C606" s="37" t="s">
        <v>20</v>
      </c>
      <c r="D606" s="34">
        <v>200</v>
      </c>
      <c r="E606" s="38">
        <v>143.04</v>
      </c>
      <c r="F606" s="39" t="s">
        <v>4</v>
      </c>
      <c r="G606" s="40" t="s">
        <v>21</v>
      </c>
    </row>
    <row r="607" spans="1:7">
      <c r="A607" s="35">
        <v>44973</v>
      </c>
      <c r="B607" s="36">
        <v>0.60991736111111106</v>
      </c>
      <c r="C607" s="37" t="s">
        <v>20</v>
      </c>
      <c r="D607" s="34">
        <v>10</v>
      </c>
      <c r="E607" s="38">
        <v>143.18</v>
      </c>
      <c r="F607" s="39" t="s">
        <v>4</v>
      </c>
      <c r="G607" s="40" t="s">
        <v>21</v>
      </c>
    </row>
    <row r="608" spans="1:7">
      <c r="A608" s="35">
        <v>44973</v>
      </c>
      <c r="B608" s="36">
        <v>0.60991736111111106</v>
      </c>
      <c r="C608" s="37" t="s">
        <v>20</v>
      </c>
      <c r="D608" s="34">
        <v>19</v>
      </c>
      <c r="E608" s="38">
        <v>143.18</v>
      </c>
      <c r="F608" s="39" t="s">
        <v>4</v>
      </c>
      <c r="G608" s="40" t="s">
        <v>21</v>
      </c>
    </row>
    <row r="609" spans="1:7">
      <c r="A609" s="35">
        <v>44973</v>
      </c>
      <c r="B609" s="36">
        <v>0.60991736111111106</v>
      </c>
      <c r="C609" s="37" t="s">
        <v>20</v>
      </c>
      <c r="D609" s="34">
        <v>45</v>
      </c>
      <c r="E609" s="38">
        <v>143.19</v>
      </c>
      <c r="F609" s="39" t="s">
        <v>4</v>
      </c>
      <c r="G609" s="40" t="s">
        <v>21</v>
      </c>
    </row>
    <row r="610" spans="1:7">
      <c r="A610" s="35">
        <v>44973</v>
      </c>
      <c r="B610" s="36">
        <v>0.60991736111111106</v>
      </c>
      <c r="C610" s="37" t="s">
        <v>20</v>
      </c>
      <c r="D610" s="34">
        <v>55</v>
      </c>
      <c r="E610" s="38">
        <v>143.19</v>
      </c>
      <c r="F610" s="39" t="s">
        <v>4</v>
      </c>
      <c r="G610" s="40" t="s">
        <v>21</v>
      </c>
    </row>
    <row r="611" spans="1:7">
      <c r="A611" s="35">
        <v>44973</v>
      </c>
      <c r="B611" s="36">
        <v>0.60991736111111106</v>
      </c>
      <c r="C611" s="37" t="s">
        <v>20</v>
      </c>
      <c r="D611" s="34">
        <v>29</v>
      </c>
      <c r="E611" s="38">
        <v>143.18</v>
      </c>
      <c r="F611" s="39" t="s">
        <v>4</v>
      </c>
      <c r="G611" s="40" t="s">
        <v>21</v>
      </c>
    </row>
    <row r="612" spans="1:7">
      <c r="A612" s="35">
        <v>44973</v>
      </c>
      <c r="B612" s="36">
        <v>0.60991736111111106</v>
      </c>
      <c r="C612" s="37" t="s">
        <v>20</v>
      </c>
      <c r="D612" s="34">
        <v>71</v>
      </c>
      <c r="E612" s="38">
        <v>143.18</v>
      </c>
      <c r="F612" s="39" t="s">
        <v>4</v>
      </c>
      <c r="G612" s="40" t="s">
        <v>21</v>
      </c>
    </row>
    <row r="613" spans="1:7">
      <c r="A613" s="35">
        <v>44973</v>
      </c>
      <c r="B613" s="36">
        <v>0.60991736111111106</v>
      </c>
      <c r="C613" s="37" t="s">
        <v>20</v>
      </c>
      <c r="D613" s="34">
        <v>71</v>
      </c>
      <c r="E613" s="38">
        <v>143.18</v>
      </c>
      <c r="F613" s="39" t="s">
        <v>4</v>
      </c>
      <c r="G613" s="40" t="s">
        <v>21</v>
      </c>
    </row>
    <row r="614" spans="1:7">
      <c r="A614" s="35">
        <v>44973</v>
      </c>
      <c r="B614" s="36">
        <v>0.60991747685185194</v>
      </c>
      <c r="C614" s="37" t="s">
        <v>20</v>
      </c>
      <c r="D614" s="34">
        <v>100</v>
      </c>
      <c r="E614" s="38">
        <v>143.13999999999999</v>
      </c>
      <c r="F614" s="39" t="s">
        <v>4</v>
      </c>
      <c r="G614" s="40" t="s">
        <v>36</v>
      </c>
    </row>
    <row r="615" spans="1:7">
      <c r="A615" s="35">
        <v>44973</v>
      </c>
      <c r="B615" s="36">
        <v>0.61137465277777792</v>
      </c>
      <c r="C615" s="37" t="s">
        <v>20</v>
      </c>
      <c r="D615" s="34">
        <v>100</v>
      </c>
      <c r="E615" s="38">
        <v>143.03</v>
      </c>
      <c r="F615" s="39" t="s">
        <v>4</v>
      </c>
      <c r="G615" s="40" t="s">
        <v>21</v>
      </c>
    </row>
    <row r="616" spans="1:7">
      <c r="A616" s="35">
        <v>44973</v>
      </c>
      <c r="B616" s="36">
        <v>0.61137465277777792</v>
      </c>
      <c r="C616" s="37" t="s">
        <v>20</v>
      </c>
      <c r="D616" s="34">
        <v>2</v>
      </c>
      <c r="E616" s="38">
        <v>143.03</v>
      </c>
      <c r="F616" s="39" t="s">
        <v>4</v>
      </c>
      <c r="G616" s="40" t="s">
        <v>21</v>
      </c>
    </row>
    <row r="617" spans="1:7">
      <c r="A617" s="35">
        <v>44973</v>
      </c>
      <c r="B617" s="36">
        <v>0.61137476851851857</v>
      </c>
      <c r="C617" s="37" t="s">
        <v>20</v>
      </c>
      <c r="D617" s="34">
        <v>14</v>
      </c>
      <c r="E617" s="38">
        <v>143.03</v>
      </c>
      <c r="F617" s="39" t="s">
        <v>4</v>
      </c>
      <c r="G617" s="40" t="s">
        <v>21</v>
      </c>
    </row>
    <row r="618" spans="1:7">
      <c r="A618" s="35">
        <v>44973</v>
      </c>
      <c r="B618" s="36">
        <v>0.6142188657407408</v>
      </c>
      <c r="C618" s="37" t="s">
        <v>20</v>
      </c>
      <c r="D618" s="34">
        <v>100</v>
      </c>
      <c r="E618" s="38">
        <v>143.05000000000001</v>
      </c>
      <c r="F618" s="39" t="s">
        <v>4</v>
      </c>
      <c r="G618" s="40" t="s">
        <v>32</v>
      </c>
    </row>
    <row r="619" spans="1:7">
      <c r="A619" s="35">
        <v>44973</v>
      </c>
      <c r="B619" s="36">
        <v>0.61426331018518521</v>
      </c>
      <c r="C619" s="37" t="s">
        <v>20</v>
      </c>
      <c r="D619" s="34">
        <v>8</v>
      </c>
      <c r="E619" s="38">
        <v>143.02000000000001</v>
      </c>
      <c r="F619" s="39" t="s">
        <v>4</v>
      </c>
      <c r="G619" s="40" t="s">
        <v>21</v>
      </c>
    </row>
    <row r="620" spans="1:7">
      <c r="A620" s="35">
        <v>44973</v>
      </c>
      <c r="B620" s="36">
        <v>0.61474652777777772</v>
      </c>
      <c r="C620" s="37" t="s">
        <v>20</v>
      </c>
      <c r="D620" s="34">
        <v>3</v>
      </c>
      <c r="E620" s="38">
        <v>143.02000000000001</v>
      </c>
      <c r="F620" s="39" t="s">
        <v>4</v>
      </c>
      <c r="G620" s="40" t="s">
        <v>21</v>
      </c>
    </row>
    <row r="621" spans="1:7">
      <c r="A621" s="35">
        <v>44973</v>
      </c>
      <c r="B621" s="36">
        <v>0.61665509259259266</v>
      </c>
      <c r="C621" s="37" t="s">
        <v>20</v>
      </c>
      <c r="D621" s="34">
        <v>92</v>
      </c>
      <c r="E621" s="38">
        <v>143.08000000000001</v>
      </c>
      <c r="F621" s="39" t="s">
        <v>4</v>
      </c>
      <c r="G621" s="40" t="s">
        <v>21</v>
      </c>
    </row>
    <row r="622" spans="1:7">
      <c r="A622" s="35">
        <v>44973</v>
      </c>
      <c r="B622" s="36">
        <v>0.62137835648148154</v>
      </c>
      <c r="C622" s="37" t="s">
        <v>20</v>
      </c>
      <c r="D622" s="34">
        <v>100</v>
      </c>
      <c r="E622" s="38">
        <v>143.16999999999999</v>
      </c>
      <c r="F622" s="39" t="s">
        <v>4</v>
      </c>
      <c r="G622" s="40" t="s">
        <v>21</v>
      </c>
    </row>
    <row r="623" spans="1:7">
      <c r="A623" s="35">
        <v>44973</v>
      </c>
      <c r="B623" s="36">
        <v>0.62228252314814814</v>
      </c>
      <c r="C623" s="37" t="s">
        <v>20</v>
      </c>
      <c r="D623" s="34">
        <v>100</v>
      </c>
      <c r="E623" s="38">
        <v>143.21</v>
      </c>
      <c r="F623" s="39" t="s">
        <v>4</v>
      </c>
      <c r="G623" s="40" t="s">
        <v>21</v>
      </c>
    </row>
    <row r="624" spans="1:7">
      <c r="A624" s="35">
        <v>44973</v>
      </c>
      <c r="B624" s="36">
        <v>0.62299212962962969</v>
      </c>
      <c r="C624" s="37" t="s">
        <v>20</v>
      </c>
      <c r="D624" s="34">
        <v>100</v>
      </c>
      <c r="E624" s="38">
        <v>143.15</v>
      </c>
      <c r="F624" s="39" t="s">
        <v>4</v>
      </c>
      <c r="G624" s="40" t="s">
        <v>21</v>
      </c>
    </row>
    <row r="625" spans="1:7">
      <c r="A625" s="35">
        <v>44973</v>
      </c>
      <c r="B625" s="36">
        <v>0.62342604166666671</v>
      </c>
      <c r="C625" s="37" t="s">
        <v>20</v>
      </c>
      <c r="D625" s="34">
        <v>26</v>
      </c>
      <c r="E625" s="38">
        <v>143.12</v>
      </c>
      <c r="F625" s="39" t="s">
        <v>4</v>
      </c>
      <c r="G625" s="40" t="s">
        <v>32</v>
      </c>
    </row>
    <row r="626" spans="1:7">
      <c r="A626" s="35">
        <v>44973</v>
      </c>
      <c r="B626" s="36">
        <v>0.62342604166666671</v>
      </c>
      <c r="C626" s="37" t="s">
        <v>20</v>
      </c>
      <c r="D626" s="34">
        <v>74</v>
      </c>
      <c r="E626" s="38">
        <v>143.12</v>
      </c>
      <c r="F626" s="39" t="s">
        <v>4</v>
      </c>
      <c r="G626" s="40" t="s">
        <v>32</v>
      </c>
    </row>
    <row r="627" spans="1:7">
      <c r="A627" s="35">
        <v>44973</v>
      </c>
      <c r="B627" s="36">
        <v>0.62457650462962966</v>
      </c>
      <c r="C627" s="37" t="s">
        <v>20</v>
      </c>
      <c r="D627" s="34">
        <v>24</v>
      </c>
      <c r="E627" s="38">
        <v>143.06</v>
      </c>
      <c r="F627" s="39" t="s">
        <v>4</v>
      </c>
      <c r="G627" s="40" t="s">
        <v>21</v>
      </c>
    </row>
    <row r="628" spans="1:7">
      <c r="A628" s="35">
        <v>44973</v>
      </c>
      <c r="B628" s="36">
        <v>0.62457650462962966</v>
      </c>
      <c r="C628" s="37" t="s">
        <v>20</v>
      </c>
      <c r="D628" s="34">
        <v>76</v>
      </c>
      <c r="E628" s="38">
        <v>143.06</v>
      </c>
      <c r="F628" s="39" t="s">
        <v>4</v>
      </c>
      <c r="G628" s="40" t="s">
        <v>21</v>
      </c>
    </row>
    <row r="629" spans="1:7">
      <c r="A629" s="35">
        <v>44973</v>
      </c>
      <c r="B629" s="36">
        <v>0.62457685185185186</v>
      </c>
      <c r="C629" s="37" t="s">
        <v>20</v>
      </c>
      <c r="D629" s="34">
        <v>92</v>
      </c>
      <c r="E629" s="38">
        <v>143.05000000000001</v>
      </c>
      <c r="F629" s="39" t="s">
        <v>4</v>
      </c>
      <c r="G629" s="40" t="s">
        <v>5</v>
      </c>
    </row>
    <row r="630" spans="1:7">
      <c r="A630" s="35">
        <v>44973</v>
      </c>
      <c r="B630" s="36">
        <v>0.6258914351851852</v>
      </c>
      <c r="C630" s="37" t="s">
        <v>20</v>
      </c>
      <c r="D630" s="34">
        <v>100</v>
      </c>
      <c r="E630" s="38">
        <v>143.03</v>
      </c>
      <c r="F630" s="39" t="s">
        <v>4</v>
      </c>
      <c r="G630" s="40" t="s">
        <v>21</v>
      </c>
    </row>
    <row r="631" spans="1:7">
      <c r="A631" s="35">
        <v>44973</v>
      </c>
      <c r="B631" s="36">
        <v>0.6258914351851852</v>
      </c>
      <c r="C631" s="37" t="s">
        <v>20</v>
      </c>
      <c r="D631" s="34">
        <v>197</v>
      </c>
      <c r="E631" s="38">
        <v>143.03</v>
      </c>
      <c r="F631" s="39" t="s">
        <v>4</v>
      </c>
      <c r="G631" s="40" t="s">
        <v>21</v>
      </c>
    </row>
    <row r="632" spans="1:7">
      <c r="A632" s="35">
        <v>44973</v>
      </c>
      <c r="B632" s="36">
        <v>0.62593773148148146</v>
      </c>
      <c r="C632" s="37" t="s">
        <v>20</v>
      </c>
      <c r="D632" s="34">
        <v>3</v>
      </c>
      <c r="E632" s="38">
        <v>143.02000000000001</v>
      </c>
      <c r="F632" s="39" t="s">
        <v>4</v>
      </c>
      <c r="G632" s="40" t="s">
        <v>22</v>
      </c>
    </row>
    <row r="633" spans="1:7">
      <c r="A633" s="35">
        <v>44973</v>
      </c>
      <c r="B633" s="36">
        <v>0.62593773148148146</v>
      </c>
      <c r="C633" s="37" t="s">
        <v>20</v>
      </c>
      <c r="D633" s="34">
        <v>90</v>
      </c>
      <c r="E633" s="38">
        <v>143.02000000000001</v>
      </c>
      <c r="F633" s="39" t="s">
        <v>4</v>
      </c>
      <c r="G633" s="40" t="s">
        <v>22</v>
      </c>
    </row>
    <row r="634" spans="1:7">
      <c r="A634" s="35">
        <v>44973</v>
      </c>
      <c r="B634" s="36">
        <v>0.62593773148148146</v>
      </c>
      <c r="C634" s="37" t="s">
        <v>20</v>
      </c>
      <c r="D634" s="34">
        <v>97</v>
      </c>
      <c r="E634" s="38">
        <v>143.02000000000001</v>
      </c>
      <c r="F634" s="39" t="s">
        <v>4</v>
      </c>
      <c r="G634" s="40" t="s">
        <v>22</v>
      </c>
    </row>
    <row r="635" spans="1:7">
      <c r="A635" s="35">
        <v>44973</v>
      </c>
      <c r="B635" s="36">
        <v>0.62593773148148146</v>
      </c>
      <c r="C635" s="37" t="s">
        <v>20</v>
      </c>
      <c r="D635" s="34">
        <v>97</v>
      </c>
      <c r="E635" s="38">
        <v>143.02000000000001</v>
      </c>
      <c r="F635" s="39" t="s">
        <v>4</v>
      </c>
      <c r="G635" s="40" t="s">
        <v>22</v>
      </c>
    </row>
    <row r="636" spans="1:7">
      <c r="A636" s="35">
        <v>44973</v>
      </c>
      <c r="B636" s="36">
        <v>0.62593773148148146</v>
      </c>
      <c r="C636" s="37" t="s">
        <v>20</v>
      </c>
      <c r="D636" s="34">
        <v>10</v>
      </c>
      <c r="E636" s="38">
        <v>143.02000000000001</v>
      </c>
      <c r="F636" s="39" t="s">
        <v>4</v>
      </c>
      <c r="G636" s="40" t="s">
        <v>22</v>
      </c>
    </row>
    <row r="637" spans="1:7">
      <c r="A637" s="35">
        <v>44973</v>
      </c>
      <c r="B637" s="36">
        <v>0.62593773148148146</v>
      </c>
      <c r="C637" s="37" t="s">
        <v>20</v>
      </c>
      <c r="D637" s="34">
        <v>3</v>
      </c>
      <c r="E637" s="38">
        <v>143.03</v>
      </c>
      <c r="F637" s="39" t="s">
        <v>4</v>
      </c>
      <c r="G637" s="40" t="s">
        <v>21</v>
      </c>
    </row>
    <row r="638" spans="1:7">
      <c r="A638" s="35">
        <v>44973</v>
      </c>
      <c r="B638" s="36">
        <v>0.62593773148148146</v>
      </c>
      <c r="C638" s="37" t="s">
        <v>20</v>
      </c>
      <c r="D638" s="34">
        <v>8</v>
      </c>
      <c r="E638" s="38">
        <v>143.02000000000001</v>
      </c>
      <c r="F638" s="39" t="s">
        <v>4</v>
      </c>
      <c r="G638" s="40" t="s">
        <v>21</v>
      </c>
    </row>
    <row r="639" spans="1:7">
      <c r="A639" s="35">
        <v>44973</v>
      </c>
      <c r="B639" s="36">
        <v>0.62593773148148146</v>
      </c>
      <c r="C639" s="37" t="s">
        <v>20</v>
      </c>
      <c r="D639" s="34">
        <v>89</v>
      </c>
      <c r="E639" s="38">
        <v>143.02000000000001</v>
      </c>
      <c r="F639" s="39" t="s">
        <v>4</v>
      </c>
      <c r="G639" s="40" t="s">
        <v>21</v>
      </c>
    </row>
    <row r="640" spans="1:7">
      <c r="A640" s="35">
        <v>44973</v>
      </c>
      <c r="B640" s="36">
        <v>0.62593773148148146</v>
      </c>
      <c r="C640" s="37" t="s">
        <v>20</v>
      </c>
      <c r="D640" s="34">
        <v>100</v>
      </c>
      <c r="E640" s="38">
        <v>143.02000000000001</v>
      </c>
      <c r="F640" s="39" t="s">
        <v>4</v>
      </c>
      <c r="G640" s="40" t="s">
        <v>21</v>
      </c>
    </row>
    <row r="641" spans="1:7">
      <c r="A641" s="35">
        <v>44973</v>
      </c>
      <c r="B641" s="36">
        <v>0.62593773148148146</v>
      </c>
      <c r="C641" s="37" t="s">
        <v>20</v>
      </c>
      <c r="D641" s="34">
        <v>100</v>
      </c>
      <c r="E641" s="38">
        <v>143.02000000000001</v>
      </c>
      <c r="F641" s="39" t="s">
        <v>4</v>
      </c>
      <c r="G641" s="40" t="s">
        <v>21</v>
      </c>
    </row>
    <row r="642" spans="1:7">
      <c r="A642" s="35">
        <v>44973</v>
      </c>
      <c r="B642" s="36">
        <v>0.62593784722222234</v>
      </c>
      <c r="C642" s="37" t="s">
        <v>20</v>
      </c>
      <c r="D642" s="34">
        <v>4</v>
      </c>
      <c r="E642" s="38">
        <v>143.02000000000001</v>
      </c>
      <c r="F642" s="39" t="s">
        <v>4</v>
      </c>
      <c r="G642" s="40" t="s">
        <v>21</v>
      </c>
    </row>
    <row r="643" spans="1:7">
      <c r="A643" s="35">
        <v>44973</v>
      </c>
      <c r="B643" s="36">
        <v>0.62700532407407417</v>
      </c>
      <c r="C643" s="37" t="s">
        <v>20</v>
      </c>
      <c r="D643" s="34">
        <v>3</v>
      </c>
      <c r="E643" s="38">
        <v>142.88999999999999</v>
      </c>
      <c r="F643" s="39" t="s">
        <v>4</v>
      </c>
      <c r="G643" s="40" t="s">
        <v>21</v>
      </c>
    </row>
    <row r="644" spans="1:7">
      <c r="A644" s="35">
        <v>44973</v>
      </c>
      <c r="B644" s="36">
        <v>0.62700821759259262</v>
      </c>
      <c r="C644" s="37" t="s">
        <v>20</v>
      </c>
      <c r="D644" s="34">
        <v>4</v>
      </c>
      <c r="E644" s="38">
        <v>142.88999999999999</v>
      </c>
      <c r="F644" s="39" t="s">
        <v>4</v>
      </c>
      <c r="G644" s="40" t="s">
        <v>21</v>
      </c>
    </row>
    <row r="645" spans="1:7">
      <c r="A645" s="35">
        <v>44973</v>
      </c>
      <c r="B645" s="36">
        <v>0.62700821759259262</v>
      </c>
      <c r="C645" s="37" t="s">
        <v>20</v>
      </c>
      <c r="D645" s="34">
        <v>2</v>
      </c>
      <c r="E645" s="38">
        <v>142.88999999999999</v>
      </c>
      <c r="F645" s="39" t="s">
        <v>4</v>
      </c>
      <c r="G645" s="40" t="s">
        <v>21</v>
      </c>
    </row>
    <row r="646" spans="1:7">
      <c r="A646" s="35">
        <v>44973</v>
      </c>
      <c r="B646" s="36">
        <v>0.62700856481481482</v>
      </c>
      <c r="C646" s="37" t="s">
        <v>20</v>
      </c>
      <c r="D646" s="34">
        <v>2</v>
      </c>
      <c r="E646" s="38">
        <v>142.88999999999999</v>
      </c>
      <c r="F646" s="39" t="s">
        <v>4</v>
      </c>
      <c r="G646" s="40" t="s">
        <v>21</v>
      </c>
    </row>
    <row r="647" spans="1:7">
      <c r="A647" s="35">
        <v>44973</v>
      </c>
      <c r="B647" s="36">
        <v>0.62702199074074083</v>
      </c>
      <c r="C647" s="37" t="s">
        <v>20</v>
      </c>
      <c r="D647" s="34">
        <v>7</v>
      </c>
      <c r="E647" s="38">
        <v>142.88999999999999</v>
      </c>
      <c r="F647" s="39" t="s">
        <v>4</v>
      </c>
      <c r="G647" s="40" t="s">
        <v>21</v>
      </c>
    </row>
    <row r="648" spans="1:7">
      <c r="A648" s="35">
        <v>44973</v>
      </c>
      <c r="B648" s="36">
        <v>0.62702442129629632</v>
      </c>
      <c r="C648" s="37" t="s">
        <v>20</v>
      </c>
      <c r="D648" s="34">
        <v>2</v>
      </c>
      <c r="E648" s="38">
        <v>142.88999999999999</v>
      </c>
      <c r="F648" s="39" t="s">
        <v>4</v>
      </c>
      <c r="G648" s="40" t="s">
        <v>21</v>
      </c>
    </row>
    <row r="649" spans="1:7">
      <c r="A649" s="35">
        <v>44973</v>
      </c>
      <c r="B649" s="36">
        <v>0.62702870370370378</v>
      </c>
      <c r="C649" s="37" t="s">
        <v>20</v>
      </c>
      <c r="D649" s="34">
        <v>8</v>
      </c>
      <c r="E649" s="38">
        <v>142.88999999999999</v>
      </c>
      <c r="F649" s="39" t="s">
        <v>4</v>
      </c>
      <c r="G649" s="40" t="s">
        <v>21</v>
      </c>
    </row>
    <row r="650" spans="1:7">
      <c r="A650" s="35">
        <v>44973</v>
      </c>
      <c r="B650" s="36">
        <v>0.62704155092592595</v>
      </c>
      <c r="C650" s="37" t="s">
        <v>20</v>
      </c>
      <c r="D650" s="34">
        <v>2</v>
      </c>
      <c r="E650" s="38">
        <v>142.88999999999999</v>
      </c>
      <c r="F650" s="39" t="s">
        <v>4</v>
      </c>
      <c r="G650" s="40" t="s">
        <v>21</v>
      </c>
    </row>
    <row r="651" spans="1:7">
      <c r="A651" s="35">
        <v>44973</v>
      </c>
      <c r="B651" s="36">
        <v>0.62713981481481484</v>
      </c>
      <c r="C651" s="37" t="s">
        <v>20</v>
      </c>
      <c r="D651" s="34">
        <v>70</v>
      </c>
      <c r="E651" s="38">
        <v>142.88999999999999</v>
      </c>
      <c r="F651" s="39" t="s">
        <v>4</v>
      </c>
      <c r="G651" s="40" t="s">
        <v>21</v>
      </c>
    </row>
    <row r="652" spans="1:7">
      <c r="A652" s="35">
        <v>44973</v>
      </c>
      <c r="B652" s="36">
        <v>0.62713981481481484</v>
      </c>
      <c r="C652" s="37" t="s">
        <v>20</v>
      </c>
      <c r="D652" s="34">
        <v>75</v>
      </c>
      <c r="E652" s="38">
        <v>142.88999999999999</v>
      </c>
      <c r="F652" s="39" t="s">
        <v>4</v>
      </c>
      <c r="G652" s="40" t="s">
        <v>21</v>
      </c>
    </row>
    <row r="653" spans="1:7">
      <c r="A653" s="35">
        <v>44973</v>
      </c>
      <c r="B653" s="36">
        <v>0.62727164351851861</v>
      </c>
      <c r="C653" s="37" t="s">
        <v>20</v>
      </c>
      <c r="D653" s="34">
        <v>11</v>
      </c>
      <c r="E653" s="38">
        <v>142.88999999999999</v>
      </c>
      <c r="F653" s="39" t="s">
        <v>4</v>
      </c>
      <c r="G653" s="40" t="s">
        <v>21</v>
      </c>
    </row>
    <row r="654" spans="1:7">
      <c r="A654" s="35">
        <v>44973</v>
      </c>
      <c r="B654" s="36">
        <v>0.6273037037037037</v>
      </c>
      <c r="C654" s="37" t="s">
        <v>20</v>
      </c>
      <c r="D654" s="34">
        <v>3</v>
      </c>
      <c r="E654" s="38">
        <v>142.88999999999999</v>
      </c>
      <c r="F654" s="39" t="s">
        <v>4</v>
      </c>
      <c r="G654" s="40" t="s">
        <v>21</v>
      </c>
    </row>
    <row r="655" spans="1:7">
      <c r="A655" s="35">
        <v>44973</v>
      </c>
      <c r="B655" s="36">
        <v>0.62730914351851852</v>
      </c>
      <c r="C655" s="37" t="s">
        <v>20</v>
      </c>
      <c r="D655" s="34">
        <v>2</v>
      </c>
      <c r="E655" s="38">
        <v>142.88999999999999</v>
      </c>
      <c r="F655" s="39" t="s">
        <v>4</v>
      </c>
      <c r="G655" s="40" t="s">
        <v>21</v>
      </c>
    </row>
    <row r="656" spans="1:7">
      <c r="A656" s="35">
        <v>44973</v>
      </c>
      <c r="B656" s="36">
        <v>0.62736041666666675</v>
      </c>
      <c r="C656" s="37" t="s">
        <v>20</v>
      </c>
      <c r="D656" s="34">
        <v>4</v>
      </c>
      <c r="E656" s="38">
        <v>142.88999999999999</v>
      </c>
      <c r="F656" s="39" t="s">
        <v>4</v>
      </c>
      <c r="G656" s="40" t="s">
        <v>22</v>
      </c>
    </row>
    <row r="657" spans="1:7">
      <c r="A657" s="35">
        <v>44973</v>
      </c>
      <c r="B657" s="36">
        <v>0.62736041666666675</v>
      </c>
      <c r="C657" s="37" t="s">
        <v>20</v>
      </c>
      <c r="D657" s="34">
        <v>2</v>
      </c>
      <c r="E657" s="38">
        <v>142.88999999999999</v>
      </c>
      <c r="F657" s="39" t="s">
        <v>4</v>
      </c>
      <c r="G657" s="40" t="s">
        <v>21</v>
      </c>
    </row>
    <row r="658" spans="1:7">
      <c r="A658" s="35">
        <v>44973</v>
      </c>
      <c r="B658" s="36">
        <v>0.62736041666666675</v>
      </c>
      <c r="C658" s="37" t="s">
        <v>20</v>
      </c>
      <c r="D658" s="34">
        <v>3</v>
      </c>
      <c r="E658" s="38">
        <v>142.88999999999999</v>
      </c>
      <c r="F658" s="39" t="s">
        <v>4</v>
      </c>
      <c r="G658" s="40" t="s">
        <v>21</v>
      </c>
    </row>
    <row r="659" spans="1:7">
      <c r="A659" s="35">
        <v>44973</v>
      </c>
      <c r="B659" s="36">
        <v>0.62736041666666675</v>
      </c>
      <c r="C659" s="37" t="s">
        <v>20</v>
      </c>
      <c r="D659" s="34">
        <v>4</v>
      </c>
      <c r="E659" s="38">
        <v>142.88999999999999</v>
      </c>
      <c r="F659" s="39" t="s">
        <v>4</v>
      </c>
      <c r="G659" s="40" t="s">
        <v>21</v>
      </c>
    </row>
    <row r="660" spans="1:7">
      <c r="A660" s="35">
        <v>44973</v>
      </c>
      <c r="B660" s="36">
        <v>0.62748263888888889</v>
      </c>
      <c r="C660" s="37" t="s">
        <v>20</v>
      </c>
      <c r="D660" s="34">
        <v>4</v>
      </c>
      <c r="E660" s="38">
        <v>142.88999999999999</v>
      </c>
      <c r="F660" s="39" t="s">
        <v>4</v>
      </c>
      <c r="G660" s="40" t="s">
        <v>21</v>
      </c>
    </row>
    <row r="661" spans="1:7">
      <c r="A661" s="35">
        <v>44973</v>
      </c>
      <c r="B661" s="36">
        <v>0.62752187500000001</v>
      </c>
      <c r="C661" s="37" t="s">
        <v>20</v>
      </c>
      <c r="D661" s="34">
        <v>4</v>
      </c>
      <c r="E661" s="38">
        <v>142.88999999999999</v>
      </c>
      <c r="F661" s="39" t="s">
        <v>4</v>
      </c>
      <c r="G661" s="40" t="s">
        <v>21</v>
      </c>
    </row>
    <row r="662" spans="1:7">
      <c r="A662" s="35">
        <v>44973</v>
      </c>
      <c r="B662" s="36">
        <v>0.62756701388888891</v>
      </c>
      <c r="C662" s="37" t="s">
        <v>20</v>
      </c>
      <c r="D662" s="34">
        <v>95</v>
      </c>
      <c r="E662" s="38">
        <v>142.91999999999999</v>
      </c>
      <c r="F662" s="39" t="s">
        <v>4</v>
      </c>
      <c r="G662" s="40" t="s">
        <v>36</v>
      </c>
    </row>
    <row r="663" spans="1:7">
      <c r="A663" s="35">
        <v>44973</v>
      </c>
      <c r="B663" s="36">
        <v>0.62756793981481485</v>
      </c>
      <c r="C663" s="37" t="s">
        <v>20</v>
      </c>
      <c r="D663" s="34">
        <v>5</v>
      </c>
      <c r="E663" s="38">
        <v>142.91999999999999</v>
      </c>
      <c r="F663" s="39" t="s">
        <v>4</v>
      </c>
      <c r="G663" s="40" t="s">
        <v>36</v>
      </c>
    </row>
    <row r="664" spans="1:7">
      <c r="A664" s="35">
        <v>44973</v>
      </c>
      <c r="B664" s="36">
        <v>0.62780891203703715</v>
      </c>
      <c r="C664" s="37" t="s">
        <v>20</v>
      </c>
      <c r="D664" s="34">
        <v>4</v>
      </c>
      <c r="E664" s="38">
        <v>142.9</v>
      </c>
      <c r="F664" s="39" t="s">
        <v>4</v>
      </c>
      <c r="G664" s="40" t="s">
        <v>21</v>
      </c>
    </row>
    <row r="665" spans="1:7">
      <c r="A665" s="35">
        <v>44973</v>
      </c>
      <c r="B665" s="36">
        <v>0.62780925925925934</v>
      </c>
      <c r="C665" s="37" t="s">
        <v>20</v>
      </c>
      <c r="D665" s="34">
        <v>22</v>
      </c>
      <c r="E665" s="38">
        <v>142.9</v>
      </c>
      <c r="F665" s="39" t="s">
        <v>4</v>
      </c>
      <c r="G665" s="40" t="s">
        <v>21</v>
      </c>
    </row>
    <row r="666" spans="1:7">
      <c r="A666" s="35">
        <v>44973</v>
      </c>
      <c r="B666" s="36">
        <v>0.62780925925925934</v>
      </c>
      <c r="C666" s="37" t="s">
        <v>20</v>
      </c>
      <c r="D666" s="34">
        <v>74</v>
      </c>
      <c r="E666" s="38">
        <v>142.9</v>
      </c>
      <c r="F666" s="39" t="s">
        <v>4</v>
      </c>
      <c r="G666" s="40" t="s">
        <v>21</v>
      </c>
    </row>
    <row r="667" spans="1:7">
      <c r="A667" s="35">
        <v>44973</v>
      </c>
      <c r="B667" s="36">
        <v>0.62789166666666674</v>
      </c>
      <c r="C667" s="37" t="s">
        <v>20</v>
      </c>
      <c r="D667" s="34">
        <v>200</v>
      </c>
      <c r="E667" s="38">
        <v>142.88999999999999</v>
      </c>
      <c r="F667" s="39" t="s">
        <v>4</v>
      </c>
      <c r="G667" s="40" t="s">
        <v>21</v>
      </c>
    </row>
    <row r="668" spans="1:7">
      <c r="A668" s="35">
        <v>44973</v>
      </c>
      <c r="B668" s="36">
        <v>0.62852025462962968</v>
      </c>
      <c r="C668" s="37" t="s">
        <v>20</v>
      </c>
      <c r="D668" s="34">
        <v>29</v>
      </c>
      <c r="E668" s="38">
        <v>142.72999999999999</v>
      </c>
      <c r="F668" s="39" t="s">
        <v>4</v>
      </c>
      <c r="G668" s="40" t="s">
        <v>21</v>
      </c>
    </row>
    <row r="669" spans="1:7">
      <c r="A669" s="35">
        <v>44973</v>
      </c>
      <c r="B669" s="36">
        <v>0.62852083333333331</v>
      </c>
      <c r="C669" s="37" t="s">
        <v>20</v>
      </c>
      <c r="D669" s="34">
        <v>100</v>
      </c>
      <c r="E669" s="38">
        <v>142.72999999999999</v>
      </c>
      <c r="F669" s="39" t="s">
        <v>4</v>
      </c>
      <c r="G669" s="40" t="s">
        <v>21</v>
      </c>
    </row>
    <row r="670" spans="1:7">
      <c r="A670" s="35">
        <v>44973</v>
      </c>
      <c r="B670" s="36">
        <v>0.62852094907407419</v>
      </c>
      <c r="C670" s="37" t="s">
        <v>20</v>
      </c>
      <c r="D670" s="34">
        <v>71</v>
      </c>
      <c r="E670" s="38">
        <v>142.72999999999999</v>
      </c>
      <c r="F670" s="39" t="s">
        <v>4</v>
      </c>
      <c r="G670" s="40" t="s">
        <v>21</v>
      </c>
    </row>
    <row r="671" spans="1:7">
      <c r="A671" s="35">
        <v>44973</v>
      </c>
      <c r="B671" s="36">
        <v>0.62905277777777779</v>
      </c>
      <c r="C671" s="37" t="s">
        <v>20</v>
      </c>
      <c r="D671" s="34">
        <v>3</v>
      </c>
      <c r="E671" s="38">
        <v>142.74</v>
      </c>
      <c r="F671" s="39" t="s">
        <v>4</v>
      </c>
      <c r="G671" s="40" t="s">
        <v>21</v>
      </c>
    </row>
    <row r="672" spans="1:7">
      <c r="A672" s="35">
        <v>44973</v>
      </c>
      <c r="B672" s="36">
        <v>0.62905277777777779</v>
      </c>
      <c r="C672" s="37" t="s">
        <v>20</v>
      </c>
      <c r="D672" s="34">
        <v>27</v>
      </c>
      <c r="E672" s="38">
        <v>142.74</v>
      </c>
      <c r="F672" s="39" t="s">
        <v>4</v>
      </c>
      <c r="G672" s="40" t="s">
        <v>21</v>
      </c>
    </row>
    <row r="673" spans="1:7">
      <c r="A673" s="35">
        <v>44973</v>
      </c>
      <c r="B673" s="36">
        <v>0.62905277777777779</v>
      </c>
      <c r="C673" s="37" t="s">
        <v>20</v>
      </c>
      <c r="D673" s="34">
        <v>70</v>
      </c>
      <c r="E673" s="38">
        <v>142.74</v>
      </c>
      <c r="F673" s="39" t="s">
        <v>4</v>
      </c>
      <c r="G673" s="40" t="s">
        <v>21</v>
      </c>
    </row>
    <row r="674" spans="1:7">
      <c r="A674" s="35">
        <v>44973</v>
      </c>
      <c r="B674" s="36">
        <v>0.62918078703703706</v>
      </c>
      <c r="C674" s="37" t="s">
        <v>20</v>
      </c>
      <c r="D674" s="34">
        <v>13</v>
      </c>
      <c r="E674" s="38">
        <v>142.74</v>
      </c>
      <c r="F674" s="39" t="s">
        <v>4</v>
      </c>
      <c r="G674" s="40" t="s">
        <v>21</v>
      </c>
    </row>
    <row r="675" spans="1:7">
      <c r="A675" s="35">
        <v>44973</v>
      </c>
      <c r="B675" s="36">
        <v>0.62918078703703706</v>
      </c>
      <c r="C675" s="37" t="s">
        <v>20</v>
      </c>
      <c r="D675" s="34">
        <v>36</v>
      </c>
      <c r="E675" s="38">
        <v>142.74</v>
      </c>
      <c r="F675" s="39" t="s">
        <v>4</v>
      </c>
      <c r="G675" s="40" t="s">
        <v>21</v>
      </c>
    </row>
    <row r="676" spans="1:7">
      <c r="A676" s="35">
        <v>44973</v>
      </c>
      <c r="B676" s="36">
        <v>0.62918078703703706</v>
      </c>
      <c r="C676" s="37" t="s">
        <v>20</v>
      </c>
      <c r="D676" s="34">
        <v>51</v>
      </c>
      <c r="E676" s="38">
        <v>142.74</v>
      </c>
      <c r="F676" s="39" t="s">
        <v>4</v>
      </c>
      <c r="G676" s="40" t="s">
        <v>21</v>
      </c>
    </row>
    <row r="677" spans="1:7">
      <c r="A677" s="35">
        <v>44973</v>
      </c>
      <c r="B677" s="36">
        <v>0.62936145833333335</v>
      </c>
      <c r="C677" s="37" t="s">
        <v>20</v>
      </c>
      <c r="D677" s="34">
        <v>4</v>
      </c>
      <c r="E677" s="38">
        <v>142.72</v>
      </c>
      <c r="F677" s="39" t="s">
        <v>4</v>
      </c>
      <c r="G677" s="40" t="s">
        <v>21</v>
      </c>
    </row>
    <row r="678" spans="1:7">
      <c r="A678" s="35">
        <v>44973</v>
      </c>
      <c r="B678" s="36">
        <v>0.62936145833333335</v>
      </c>
      <c r="C678" s="37" t="s">
        <v>20</v>
      </c>
      <c r="D678" s="34">
        <v>6</v>
      </c>
      <c r="E678" s="38">
        <v>142.72</v>
      </c>
      <c r="F678" s="39" t="s">
        <v>4</v>
      </c>
      <c r="G678" s="40" t="s">
        <v>21</v>
      </c>
    </row>
    <row r="679" spans="1:7">
      <c r="A679" s="35">
        <v>44973</v>
      </c>
      <c r="B679" s="36">
        <v>0.62936145833333335</v>
      </c>
      <c r="C679" s="37" t="s">
        <v>20</v>
      </c>
      <c r="D679" s="34">
        <v>90</v>
      </c>
      <c r="E679" s="38">
        <v>142.72</v>
      </c>
      <c r="F679" s="39" t="s">
        <v>4</v>
      </c>
      <c r="G679" s="40" t="s">
        <v>21</v>
      </c>
    </row>
    <row r="680" spans="1:7">
      <c r="A680" s="35">
        <v>44973</v>
      </c>
      <c r="B680" s="36">
        <v>0.62936145833333335</v>
      </c>
      <c r="C680" s="37" t="s">
        <v>20</v>
      </c>
      <c r="D680" s="34">
        <v>6</v>
      </c>
      <c r="E680" s="38">
        <v>142.72</v>
      </c>
      <c r="F680" s="39" t="s">
        <v>4</v>
      </c>
      <c r="G680" s="40" t="s">
        <v>21</v>
      </c>
    </row>
    <row r="681" spans="1:7">
      <c r="A681" s="35">
        <v>44973</v>
      </c>
      <c r="B681" s="36">
        <v>0.62952662037037044</v>
      </c>
      <c r="C681" s="37" t="s">
        <v>20</v>
      </c>
      <c r="D681" s="34">
        <v>4</v>
      </c>
      <c r="E681" s="38">
        <v>142.72</v>
      </c>
      <c r="F681" s="39" t="s">
        <v>4</v>
      </c>
      <c r="G681" s="40" t="s">
        <v>21</v>
      </c>
    </row>
    <row r="682" spans="1:7">
      <c r="A682" s="35">
        <v>44973</v>
      </c>
      <c r="B682" s="36">
        <v>0.62953287037037042</v>
      </c>
      <c r="C682" s="37" t="s">
        <v>20</v>
      </c>
      <c r="D682" s="34">
        <v>6</v>
      </c>
      <c r="E682" s="38">
        <v>142.72</v>
      </c>
      <c r="F682" s="39" t="s">
        <v>4</v>
      </c>
      <c r="G682" s="40" t="s">
        <v>21</v>
      </c>
    </row>
    <row r="683" spans="1:7">
      <c r="A683" s="35">
        <v>44973</v>
      </c>
      <c r="B683" s="36">
        <v>0.63366342592592595</v>
      </c>
      <c r="C683" s="37" t="s">
        <v>20</v>
      </c>
      <c r="D683" s="34">
        <v>3</v>
      </c>
      <c r="E683" s="38">
        <v>142.85</v>
      </c>
      <c r="F683" s="39" t="s">
        <v>4</v>
      </c>
      <c r="G683" s="40" t="s">
        <v>21</v>
      </c>
    </row>
    <row r="684" spans="1:7">
      <c r="A684" s="35">
        <v>44973</v>
      </c>
      <c r="B684" s="36">
        <v>0.63366342592592595</v>
      </c>
      <c r="C684" s="37" t="s">
        <v>20</v>
      </c>
      <c r="D684" s="34">
        <v>97</v>
      </c>
      <c r="E684" s="38">
        <v>142.85</v>
      </c>
      <c r="F684" s="39" t="s">
        <v>4</v>
      </c>
      <c r="G684" s="40" t="s">
        <v>21</v>
      </c>
    </row>
    <row r="685" spans="1:7">
      <c r="A685" s="35">
        <v>44973</v>
      </c>
      <c r="B685" s="36">
        <v>0.63366342592592595</v>
      </c>
      <c r="C685" s="37" t="s">
        <v>20</v>
      </c>
      <c r="D685" s="34">
        <v>97</v>
      </c>
      <c r="E685" s="38">
        <v>142.85</v>
      </c>
      <c r="F685" s="39" t="s">
        <v>4</v>
      </c>
      <c r="G685" s="40" t="s">
        <v>21</v>
      </c>
    </row>
    <row r="686" spans="1:7">
      <c r="A686" s="35">
        <v>44973</v>
      </c>
      <c r="B686" s="36">
        <v>0.63366377314814826</v>
      </c>
      <c r="C686" s="37" t="s">
        <v>20</v>
      </c>
      <c r="D686" s="34">
        <v>87</v>
      </c>
      <c r="E686" s="38">
        <v>142.85</v>
      </c>
      <c r="F686" s="39" t="s">
        <v>4</v>
      </c>
      <c r="G686" s="40" t="s">
        <v>22</v>
      </c>
    </row>
    <row r="687" spans="1:7">
      <c r="A687" s="35">
        <v>44973</v>
      </c>
      <c r="B687" s="36">
        <v>0.63366377314814826</v>
      </c>
      <c r="C687" s="37" t="s">
        <v>20</v>
      </c>
      <c r="D687" s="34">
        <v>3</v>
      </c>
      <c r="E687" s="38">
        <v>142.85</v>
      </c>
      <c r="F687" s="39" t="s">
        <v>4</v>
      </c>
      <c r="G687" s="40" t="s">
        <v>21</v>
      </c>
    </row>
    <row r="688" spans="1:7">
      <c r="A688" s="35">
        <v>44973</v>
      </c>
      <c r="B688" s="36">
        <v>0.63366377314814826</v>
      </c>
      <c r="C688" s="37" t="s">
        <v>20</v>
      </c>
      <c r="D688" s="34">
        <v>10</v>
      </c>
      <c r="E688" s="38">
        <v>142.85</v>
      </c>
      <c r="F688" s="39" t="s">
        <v>4</v>
      </c>
      <c r="G688" s="40" t="s">
        <v>21</v>
      </c>
    </row>
    <row r="689" spans="1:7">
      <c r="A689" s="35">
        <v>44973</v>
      </c>
      <c r="B689" s="36">
        <v>0.63366377314814826</v>
      </c>
      <c r="C689" s="37" t="s">
        <v>20</v>
      </c>
      <c r="D689" s="34">
        <v>90</v>
      </c>
      <c r="E689" s="38">
        <v>142.85</v>
      </c>
      <c r="F689" s="39" t="s">
        <v>4</v>
      </c>
      <c r="G689" s="40" t="s">
        <v>21</v>
      </c>
    </row>
    <row r="690" spans="1:7">
      <c r="A690" s="35">
        <v>44973</v>
      </c>
      <c r="B690" s="36">
        <v>0.63371724537037044</v>
      </c>
      <c r="C690" s="37" t="s">
        <v>20</v>
      </c>
      <c r="D690" s="34">
        <v>13</v>
      </c>
      <c r="E690" s="38">
        <v>142.85</v>
      </c>
      <c r="F690" s="39" t="s">
        <v>4</v>
      </c>
      <c r="G690" s="40" t="s">
        <v>21</v>
      </c>
    </row>
    <row r="691" spans="1:7">
      <c r="A691" s="35">
        <v>44973</v>
      </c>
      <c r="B691" s="36">
        <v>0.63540185185185194</v>
      </c>
      <c r="C691" s="37" t="s">
        <v>20</v>
      </c>
      <c r="D691" s="34">
        <v>100</v>
      </c>
      <c r="E691" s="38">
        <v>142.77000000000001</v>
      </c>
      <c r="F691" s="39" t="s">
        <v>4</v>
      </c>
      <c r="G691" s="40" t="s">
        <v>21</v>
      </c>
    </row>
    <row r="692" spans="1:7">
      <c r="A692" s="35">
        <v>44973</v>
      </c>
      <c r="B692" s="36">
        <v>0.63625636574074074</v>
      </c>
      <c r="C692" s="37" t="s">
        <v>20</v>
      </c>
      <c r="D692" s="34">
        <v>95</v>
      </c>
      <c r="E692" s="38">
        <v>142.72</v>
      </c>
      <c r="F692" s="39" t="s">
        <v>4</v>
      </c>
      <c r="G692" s="40" t="s">
        <v>21</v>
      </c>
    </row>
    <row r="693" spans="1:7">
      <c r="A693" s="35">
        <v>44973</v>
      </c>
      <c r="B693" s="36">
        <v>0.63625798611111106</v>
      </c>
      <c r="C693" s="37" t="s">
        <v>20</v>
      </c>
      <c r="D693" s="34">
        <v>5</v>
      </c>
      <c r="E693" s="38">
        <v>142.72</v>
      </c>
      <c r="F693" s="39" t="s">
        <v>4</v>
      </c>
      <c r="G693" s="40" t="s">
        <v>21</v>
      </c>
    </row>
    <row r="694" spans="1:7">
      <c r="A694" s="35">
        <v>44973</v>
      </c>
      <c r="B694" s="36">
        <v>0.63625798611111106</v>
      </c>
      <c r="C694" s="37" t="s">
        <v>20</v>
      </c>
      <c r="D694" s="34">
        <v>5</v>
      </c>
      <c r="E694" s="38">
        <v>142.72</v>
      </c>
      <c r="F694" s="39" t="s">
        <v>4</v>
      </c>
      <c r="G694" s="40" t="s">
        <v>21</v>
      </c>
    </row>
    <row r="695" spans="1:7">
      <c r="A695" s="35">
        <v>44973</v>
      </c>
      <c r="B695" s="36">
        <v>0.63625798611111106</v>
      </c>
      <c r="C695" s="37" t="s">
        <v>20</v>
      </c>
      <c r="D695" s="34">
        <v>95</v>
      </c>
      <c r="E695" s="38">
        <v>142.72</v>
      </c>
      <c r="F695" s="39" t="s">
        <v>4</v>
      </c>
      <c r="G695" s="40" t="s">
        <v>21</v>
      </c>
    </row>
    <row r="696" spans="1:7">
      <c r="A696" s="35">
        <v>44973</v>
      </c>
      <c r="B696" s="36">
        <v>0.63629108796296296</v>
      </c>
      <c r="C696" s="37" t="s">
        <v>20</v>
      </c>
      <c r="D696" s="34">
        <v>3</v>
      </c>
      <c r="E696" s="38">
        <v>142.72</v>
      </c>
      <c r="F696" s="39" t="s">
        <v>4</v>
      </c>
      <c r="G696" s="40" t="s">
        <v>21</v>
      </c>
    </row>
    <row r="697" spans="1:7">
      <c r="A697" s="35">
        <v>44973</v>
      </c>
      <c r="B697" s="36">
        <v>0.63640497685185193</v>
      </c>
      <c r="C697" s="37" t="s">
        <v>20</v>
      </c>
      <c r="D697" s="34">
        <v>3</v>
      </c>
      <c r="E697" s="38">
        <v>142.75</v>
      </c>
      <c r="F697" s="39" t="s">
        <v>4</v>
      </c>
      <c r="G697" s="40" t="s">
        <v>5</v>
      </c>
    </row>
    <row r="698" spans="1:7">
      <c r="A698" s="35">
        <v>44973</v>
      </c>
      <c r="B698" s="36">
        <v>0.63640497685185193</v>
      </c>
      <c r="C698" s="37" t="s">
        <v>20</v>
      </c>
      <c r="D698" s="34">
        <v>100</v>
      </c>
      <c r="E698" s="38">
        <v>142.75</v>
      </c>
      <c r="F698" s="39" t="s">
        <v>4</v>
      </c>
      <c r="G698" s="40" t="s">
        <v>5</v>
      </c>
    </row>
    <row r="699" spans="1:7">
      <c r="A699" s="35">
        <v>44973</v>
      </c>
      <c r="B699" s="36">
        <v>0.63640509259259259</v>
      </c>
      <c r="C699" s="37" t="s">
        <v>20</v>
      </c>
      <c r="D699" s="34">
        <v>97</v>
      </c>
      <c r="E699" s="38">
        <v>142.72</v>
      </c>
      <c r="F699" s="39" t="s">
        <v>4</v>
      </c>
      <c r="G699" s="40" t="s">
        <v>21</v>
      </c>
    </row>
    <row r="700" spans="1:7">
      <c r="A700" s="35">
        <v>44973</v>
      </c>
      <c r="B700" s="36">
        <v>0.63640509259259259</v>
      </c>
      <c r="C700" s="37" t="s">
        <v>20</v>
      </c>
      <c r="D700" s="34">
        <v>3</v>
      </c>
      <c r="E700" s="38">
        <v>142.71</v>
      </c>
      <c r="F700" s="39" t="s">
        <v>4</v>
      </c>
      <c r="G700" s="40" t="s">
        <v>21</v>
      </c>
    </row>
    <row r="701" spans="1:7">
      <c r="A701" s="35">
        <v>44973</v>
      </c>
      <c r="B701" s="36">
        <v>0.63653206018518516</v>
      </c>
      <c r="C701" s="37" t="s">
        <v>20</v>
      </c>
      <c r="D701" s="34">
        <v>30</v>
      </c>
      <c r="E701" s="38">
        <v>142.71</v>
      </c>
      <c r="F701" s="39" t="s">
        <v>4</v>
      </c>
      <c r="G701" s="40" t="s">
        <v>21</v>
      </c>
    </row>
    <row r="702" spans="1:7">
      <c r="A702" s="35">
        <v>44973</v>
      </c>
      <c r="B702" s="36">
        <v>0.63653206018518516</v>
      </c>
      <c r="C702" s="37" t="s">
        <v>20</v>
      </c>
      <c r="D702" s="34">
        <v>45</v>
      </c>
      <c r="E702" s="38">
        <v>142.71</v>
      </c>
      <c r="F702" s="39" t="s">
        <v>4</v>
      </c>
      <c r="G702" s="40" t="s">
        <v>21</v>
      </c>
    </row>
    <row r="703" spans="1:7">
      <c r="A703" s="35">
        <v>44973</v>
      </c>
      <c r="B703" s="36">
        <v>0.63653206018518516</v>
      </c>
      <c r="C703" s="37" t="s">
        <v>20</v>
      </c>
      <c r="D703" s="34">
        <v>22</v>
      </c>
      <c r="E703" s="38">
        <v>142.71</v>
      </c>
      <c r="F703" s="39" t="s">
        <v>4</v>
      </c>
      <c r="G703" s="40" t="s">
        <v>21</v>
      </c>
    </row>
    <row r="704" spans="1:7">
      <c r="A704" s="35">
        <v>44973</v>
      </c>
      <c r="B704" s="36">
        <v>0.63653206018518516</v>
      </c>
      <c r="C704" s="37" t="s">
        <v>20</v>
      </c>
      <c r="D704" s="34">
        <v>68</v>
      </c>
      <c r="E704" s="38">
        <v>142.71</v>
      </c>
      <c r="F704" s="39" t="s">
        <v>4</v>
      </c>
      <c r="G704" s="40" t="s">
        <v>21</v>
      </c>
    </row>
    <row r="705" spans="1:7">
      <c r="A705" s="35">
        <v>44973</v>
      </c>
      <c r="B705" s="36">
        <v>0.63653206018518516</v>
      </c>
      <c r="C705" s="37" t="s">
        <v>20</v>
      </c>
      <c r="D705" s="34">
        <v>30</v>
      </c>
      <c r="E705" s="38">
        <v>142.71</v>
      </c>
      <c r="F705" s="39" t="s">
        <v>4</v>
      </c>
      <c r="G705" s="40" t="s">
        <v>21</v>
      </c>
    </row>
    <row r="706" spans="1:7">
      <c r="A706" s="35">
        <v>44973</v>
      </c>
      <c r="B706" s="36">
        <v>0.63653217592592592</v>
      </c>
      <c r="C706" s="37" t="s">
        <v>20</v>
      </c>
      <c r="D706" s="34">
        <v>5</v>
      </c>
      <c r="E706" s="38">
        <v>142.71</v>
      </c>
      <c r="F706" s="39" t="s">
        <v>4</v>
      </c>
      <c r="G706" s="40" t="s">
        <v>21</v>
      </c>
    </row>
    <row r="707" spans="1:7">
      <c r="A707" s="35">
        <v>44973</v>
      </c>
      <c r="B707" s="36">
        <v>0.63940000000000008</v>
      </c>
      <c r="C707" s="37" t="s">
        <v>20</v>
      </c>
      <c r="D707" s="34">
        <v>100</v>
      </c>
      <c r="E707" s="38">
        <v>142.51</v>
      </c>
      <c r="F707" s="39" t="s">
        <v>4</v>
      </c>
      <c r="G707" s="40" t="s">
        <v>21</v>
      </c>
    </row>
    <row r="708" spans="1:7">
      <c r="A708" s="35">
        <v>44973</v>
      </c>
      <c r="B708" s="36">
        <v>0.63983275462962963</v>
      </c>
      <c r="C708" s="37" t="s">
        <v>20</v>
      </c>
      <c r="D708" s="34">
        <v>41</v>
      </c>
      <c r="E708" s="38">
        <v>142.38</v>
      </c>
      <c r="F708" s="39" t="s">
        <v>4</v>
      </c>
      <c r="G708" s="40" t="s">
        <v>21</v>
      </c>
    </row>
    <row r="709" spans="1:7">
      <c r="A709" s="35">
        <v>44973</v>
      </c>
      <c r="B709" s="36">
        <v>0.63983275462962963</v>
      </c>
      <c r="C709" s="37" t="s">
        <v>20</v>
      </c>
      <c r="D709" s="34">
        <v>159</v>
      </c>
      <c r="E709" s="38">
        <v>142.38</v>
      </c>
      <c r="F709" s="39" t="s">
        <v>4</v>
      </c>
      <c r="G709" s="40" t="s">
        <v>21</v>
      </c>
    </row>
    <row r="710" spans="1:7">
      <c r="A710" s="35">
        <v>44973</v>
      </c>
      <c r="B710" s="36">
        <v>0.64138692129629626</v>
      </c>
      <c r="C710" s="37" t="s">
        <v>20</v>
      </c>
      <c r="D710" s="34">
        <v>14</v>
      </c>
      <c r="E710" s="38">
        <v>142.35</v>
      </c>
      <c r="F710" s="39" t="s">
        <v>4</v>
      </c>
      <c r="G710" s="40" t="s">
        <v>36</v>
      </c>
    </row>
    <row r="711" spans="1:7">
      <c r="A711" s="35">
        <v>44973</v>
      </c>
      <c r="B711" s="36">
        <v>0.64138692129629626</v>
      </c>
      <c r="C711" s="37" t="s">
        <v>20</v>
      </c>
      <c r="D711" s="34">
        <v>65</v>
      </c>
      <c r="E711" s="38">
        <v>142.35</v>
      </c>
      <c r="F711" s="39" t="s">
        <v>4</v>
      </c>
      <c r="G711" s="40" t="s">
        <v>36</v>
      </c>
    </row>
    <row r="712" spans="1:7">
      <c r="A712" s="35">
        <v>44973</v>
      </c>
      <c r="B712" s="36">
        <v>0.64138703703703714</v>
      </c>
      <c r="C712" s="37" t="s">
        <v>20</v>
      </c>
      <c r="D712" s="34">
        <v>21</v>
      </c>
      <c r="E712" s="38">
        <v>142.35</v>
      </c>
      <c r="F712" s="39" t="s">
        <v>4</v>
      </c>
      <c r="G712" s="40" t="s">
        <v>36</v>
      </c>
    </row>
    <row r="713" spans="1:7">
      <c r="A713" s="35">
        <v>44973</v>
      </c>
      <c r="B713" s="36">
        <v>0.64138703703703714</v>
      </c>
      <c r="C713" s="37" t="s">
        <v>20</v>
      </c>
      <c r="D713" s="34">
        <v>100</v>
      </c>
      <c r="E713" s="38">
        <v>142.35</v>
      </c>
      <c r="F713" s="39" t="s">
        <v>4</v>
      </c>
      <c r="G713" s="40" t="s">
        <v>36</v>
      </c>
    </row>
    <row r="714" spans="1:7">
      <c r="A714" s="35">
        <v>44973</v>
      </c>
      <c r="B714" s="36">
        <v>0.64281562500000011</v>
      </c>
      <c r="C714" s="37" t="s">
        <v>20</v>
      </c>
      <c r="D714" s="34">
        <v>100</v>
      </c>
      <c r="E714" s="38">
        <v>142.34</v>
      </c>
      <c r="F714" s="39" t="s">
        <v>4</v>
      </c>
      <c r="G714" s="40" t="s">
        <v>21</v>
      </c>
    </row>
    <row r="715" spans="1:7">
      <c r="A715" s="35">
        <v>44973</v>
      </c>
      <c r="B715" s="36">
        <v>0.64281562500000011</v>
      </c>
      <c r="C715" s="37" t="s">
        <v>20</v>
      </c>
      <c r="D715" s="34">
        <v>100</v>
      </c>
      <c r="E715" s="38">
        <v>142.34</v>
      </c>
      <c r="F715" s="39" t="s">
        <v>4</v>
      </c>
      <c r="G715" s="40" t="s">
        <v>21</v>
      </c>
    </row>
    <row r="716" spans="1:7">
      <c r="A716" s="35">
        <v>44973</v>
      </c>
      <c r="B716" s="36">
        <v>0.6433554398148148</v>
      </c>
      <c r="C716" s="37" t="s">
        <v>20</v>
      </c>
      <c r="D716" s="34">
        <v>100</v>
      </c>
      <c r="E716" s="38">
        <v>142.34</v>
      </c>
      <c r="F716" s="39" t="s">
        <v>4</v>
      </c>
      <c r="G716" s="40" t="s">
        <v>21</v>
      </c>
    </row>
    <row r="717" spans="1:7">
      <c r="A717" s="35">
        <v>44973</v>
      </c>
      <c r="B717" s="36">
        <v>0.64394548611111113</v>
      </c>
      <c r="C717" s="37" t="s">
        <v>20</v>
      </c>
      <c r="D717" s="34">
        <v>8</v>
      </c>
      <c r="E717" s="38">
        <v>142.29</v>
      </c>
      <c r="F717" s="39" t="s">
        <v>4</v>
      </c>
      <c r="G717" s="40" t="s">
        <v>21</v>
      </c>
    </row>
    <row r="718" spans="1:7">
      <c r="A718" s="35">
        <v>44973</v>
      </c>
      <c r="B718" s="36">
        <v>0.64394548611111113</v>
      </c>
      <c r="C718" s="37" t="s">
        <v>20</v>
      </c>
      <c r="D718" s="34">
        <v>92</v>
      </c>
      <c r="E718" s="38">
        <v>142.29</v>
      </c>
      <c r="F718" s="39" t="s">
        <v>4</v>
      </c>
      <c r="G718" s="40" t="s">
        <v>21</v>
      </c>
    </row>
    <row r="719" spans="1:7">
      <c r="A719" s="35">
        <v>44973</v>
      </c>
      <c r="B719" s="36">
        <v>0.64394861111111124</v>
      </c>
      <c r="C719" s="37" t="s">
        <v>20</v>
      </c>
      <c r="D719" s="34">
        <v>100</v>
      </c>
      <c r="E719" s="38">
        <v>142.26</v>
      </c>
      <c r="F719" s="39" t="s">
        <v>4</v>
      </c>
      <c r="G719" s="40" t="s">
        <v>21</v>
      </c>
    </row>
    <row r="720" spans="1:7">
      <c r="A720" s="35">
        <v>44973</v>
      </c>
      <c r="B720" s="36">
        <v>0.64409108796296299</v>
      </c>
      <c r="C720" s="37" t="s">
        <v>20</v>
      </c>
      <c r="D720" s="34">
        <v>1</v>
      </c>
      <c r="E720" s="38">
        <v>142.19999999999999</v>
      </c>
      <c r="F720" s="39" t="s">
        <v>4</v>
      </c>
      <c r="G720" s="40" t="s">
        <v>21</v>
      </c>
    </row>
    <row r="721" spans="1:7">
      <c r="A721" s="35">
        <v>44973</v>
      </c>
      <c r="B721" s="36">
        <v>0.64409108796296299</v>
      </c>
      <c r="C721" s="37" t="s">
        <v>20</v>
      </c>
      <c r="D721" s="34">
        <v>46</v>
      </c>
      <c r="E721" s="38">
        <v>142.19999999999999</v>
      </c>
      <c r="F721" s="39" t="s">
        <v>4</v>
      </c>
      <c r="G721" s="40" t="s">
        <v>21</v>
      </c>
    </row>
    <row r="722" spans="1:7">
      <c r="A722" s="35">
        <v>44973</v>
      </c>
      <c r="B722" s="36">
        <v>0.64409108796296299</v>
      </c>
      <c r="C722" s="37" t="s">
        <v>20</v>
      </c>
      <c r="D722" s="34">
        <v>50</v>
      </c>
      <c r="E722" s="38">
        <v>142.19999999999999</v>
      </c>
      <c r="F722" s="39" t="s">
        <v>4</v>
      </c>
      <c r="G722" s="40" t="s">
        <v>21</v>
      </c>
    </row>
    <row r="723" spans="1:7">
      <c r="A723" s="35">
        <v>44973</v>
      </c>
      <c r="B723" s="36">
        <v>0.64409108796296299</v>
      </c>
      <c r="C723" s="37" t="s">
        <v>20</v>
      </c>
      <c r="D723" s="34">
        <v>153</v>
      </c>
      <c r="E723" s="38">
        <v>142.19999999999999</v>
      </c>
      <c r="F723" s="39" t="s">
        <v>4</v>
      </c>
      <c r="G723" s="40" t="s">
        <v>21</v>
      </c>
    </row>
    <row r="724" spans="1:7">
      <c r="A724" s="35">
        <v>44973</v>
      </c>
      <c r="B724" s="36">
        <v>0.64409108796296299</v>
      </c>
      <c r="C724" s="37" t="s">
        <v>20</v>
      </c>
      <c r="D724" s="34">
        <v>3</v>
      </c>
      <c r="E724" s="38">
        <v>142.19999999999999</v>
      </c>
      <c r="F724" s="39" t="s">
        <v>4</v>
      </c>
      <c r="G724" s="40" t="s">
        <v>21</v>
      </c>
    </row>
    <row r="725" spans="1:7">
      <c r="A725" s="35">
        <v>44973</v>
      </c>
      <c r="B725" s="36">
        <v>0.64668715277777788</v>
      </c>
      <c r="C725" s="37" t="s">
        <v>20</v>
      </c>
      <c r="D725" s="34">
        <v>200</v>
      </c>
      <c r="E725" s="38">
        <v>142.04</v>
      </c>
      <c r="F725" s="39" t="s">
        <v>4</v>
      </c>
      <c r="G725" s="40" t="s">
        <v>21</v>
      </c>
    </row>
    <row r="726" spans="1:7">
      <c r="A726" s="35">
        <v>44973</v>
      </c>
      <c r="B726" s="36">
        <v>0.64758310185185186</v>
      </c>
      <c r="C726" s="37" t="s">
        <v>20</v>
      </c>
      <c r="D726" s="34">
        <v>27</v>
      </c>
      <c r="E726" s="38">
        <v>141.91999999999999</v>
      </c>
      <c r="F726" s="39" t="s">
        <v>4</v>
      </c>
      <c r="G726" s="40" t="s">
        <v>21</v>
      </c>
    </row>
    <row r="727" spans="1:7">
      <c r="A727" s="35">
        <v>44973</v>
      </c>
      <c r="B727" s="36">
        <v>0.64758310185185186</v>
      </c>
      <c r="C727" s="37" t="s">
        <v>20</v>
      </c>
      <c r="D727" s="34">
        <v>32</v>
      </c>
      <c r="E727" s="38">
        <v>141.91999999999999</v>
      </c>
      <c r="F727" s="39" t="s">
        <v>4</v>
      </c>
      <c r="G727" s="40" t="s">
        <v>21</v>
      </c>
    </row>
    <row r="728" spans="1:7">
      <c r="A728" s="35">
        <v>44973</v>
      </c>
      <c r="B728" s="36">
        <v>0.64758310185185186</v>
      </c>
      <c r="C728" s="37" t="s">
        <v>20</v>
      </c>
      <c r="D728" s="34">
        <v>33</v>
      </c>
      <c r="E728" s="38">
        <v>141.91999999999999</v>
      </c>
      <c r="F728" s="39" t="s">
        <v>4</v>
      </c>
      <c r="G728" s="40" t="s">
        <v>21</v>
      </c>
    </row>
    <row r="729" spans="1:7">
      <c r="A729" s="35">
        <v>44973</v>
      </c>
      <c r="B729" s="36">
        <v>0.64758310185185186</v>
      </c>
      <c r="C729" s="37" t="s">
        <v>20</v>
      </c>
      <c r="D729" s="34">
        <v>35</v>
      </c>
      <c r="E729" s="38">
        <v>141.91999999999999</v>
      </c>
      <c r="F729" s="39" t="s">
        <v>4</v>
      </c>
      <c r="G729" s="40" t="s">
        <v>21</v>
      </c>
    </row>
    <row r="730" spans="1:7">
      <c r="A730" s="35">
        <v>44973</v>
      </c>
      <c r="B730" s="36">
        <v>0.64758310185185186</v>
      </c>
      <c r="C730" s="37" t="s">
        <v>20</v>
      </c>
      <c r="D730" s="34">
        <v>173</v>
      </c>
      <c r="E730" s="38">
        <v>141.91999999999999</v>
      </c>
      <c r="F730" s="39" t="s">
        <v>4</v>
      </c>
      <c r="G730" s="40" t="s">
        <v>21</v>
      </c>
    </row>
    <row r="731" spans="1:7">
      <c r="A731" s="35">
        <v>44973</v>
      </c>
      <c r="B731" s="36">
        <v>0.64776990740740747</v>
      </c>
      <c r="C731" s="37" t="s">
        <v>20</v>
      </c>
      <c r="D731" s="34">
        <v>200</v>
      </c>
      <c r="E731" s="38">
        <v>141.81</v>
      </c>
      <c r="F731" s="39" t="s">
        <v>4</v>
      </c>
      <c r="G731" s="40" t="s">
        <v>21</v>
      </c>
    </row>
    <row r="732" spans="1:7">
      <c r="A732" s="35">
        <v>44973</v>
      </c>
      <c r="B732" s="36">
        <v>0.6478346064814815</v>
      </c>
      <c r="C732" s="37" t="s">
        <v>20</v>
      </c>
      <c r="D732" s="34">
        <v>4</v>
      </c>
      <c r="E732" s="38">
        <v>141.75</v>
      </c>
      <c r="F732" s="39" t="s">
        <v>4</v>
      </c>
      <c r="G732" s="40" t="s">
        <v>21</v>
      </c>
    </row>
    <row r="733" spans="1:7">
      <c r="A733" s="35">
        <v>44973</v>
      </c>
      <c r="B733" s="36">
        <v>0.6478346064814815</v>
      </c>
      <c r="C733" s="37" t="s">
        <v>20</v>
      </c>
      <c r="D733" s="34">
        <v>12</v>
      </c>
      <c r="E733" s="38">
        <v>141.74</v>
      </c>
      <c r="F733" s="39" t="s">
        <v>4</v>
      </c>
      <c r="G733" s="40" t="s">
        <v>21</v>
      </c>
    </row>
    <row r="734" spans="1:7">
      <c r="A734" s="35">
        <v>44973</v>
      </c>
      <c r="B734" s="36">
        <v>0.6478346064814815</v>
      </c>
      <c r="C734" s="37" t="s">
        <v>20</v>
      </c>
      <c r="D734" s="34">
        <v>20</v>
      </c>
      <c r="E734" s="38">
        <v>141.74</v>
      </c>
      <c r="F734" s="39" t="s">
        <v>4</v>
      </c>
      <c r="G734" s="40" t="s">
        <v>21</v>
      </c>
    </row>
    <row r="735" spans="1:7">
      <c r="A735" s="35">
        <v>44973</v>
      </c>
      <c r="B735" s="36">
        <v>0.6478346064814815</v>
      </c>
      <c r="C735" s="37" t="s">
        <v>20</v>
      </c>
      <c r="D735" s="34">
        <v>25</v>
      </c>
      <c r="E735" s="38">
        <v>141.74</v>
      </c>
      <c r="F735" s="39" t="s">
        <v>4</v>
      </c>
      <c r="G735" s="40" t="s">
        <v>21</v>
      </c>
    </row>
    <row r="736" spans="1:7">
      <c r="A736" s="35">
        <v>44973</v>
      </c>
      <c r="B736" s="36">
        <v>0.6478346064814815</v>
      </c>
      <c r="C736" s="37" t="s">
        <v>20</v>
      </c>
      <c r="D736" s="34">
        <v>29</v>
      </c>
      <c r="E736" s="38">
        <v>141.75</v>
      </c>
      <c r="F736" s="39" t="s">
        <v>4</v>
      </c>
      <c r="G736" s="40" t="s">
        <v>21</v>
      </c>
    </row>
    <row r="737" spans="1:7">
      <c r="A737" s="35">
        <v>44973</v>
      </c>
      <c r="B737" s="36">
        <v>0.6478346064814815</v>
      </c>
      <c r="C737" s="37" t="s">
        <v>20</v>
      </c>
      <c r="D737" s="34">
        <v>36</v>
      </c>
      <c r="E737" s="38">
        <v>141.75</v>
      </c>
      <c r="F737" s="39" t="s">
        <v>4</v>
      </c>
      <c r="G737" s="40" t="s">
        <v>21</v>
      </c>
    </row>
    <row r="738" spans="1:7">
      <c r="A738" s="35">
        <v>44973</v>
      </c>
      <c r="B738" s="36">
        <v>0.6478346064814815</v>
      </c>
      <c r="C738" s="37" t="s">
        <v>20</v>
      </c>
      <c r="D738" s="34">
        <v>41</v>
      </c>
      <c r="E738" s="38">
        <v>141.75</v>
      </c>
      <c r="F738" s="39" t="s">
        <v>4</v>
      </c>
      <c r="G738" s="40" t="s">
        <v>21</v>
      </c>
    </row>
    <row r="739" spans="1:7">
      <c r="A739" s="35">
        <v>44973</v>
      </c>
      <c r="B739" s="36">
        <v>0.6478346064814815</v>
      </c>
      <c r="C739" s="37" t="s">
        <v>20</v>
      </c>
      <c r="D739" s="34">
        <v>90</v>
      </c>
      <c r="E739" s="38">
        <v>141.75</v>
      </c>
      <c r="F739" s="39" t="s">
        <v>4</v>
      </c>
      <c r="G739" s="40" t="s">
        <v>21</v>
      </c>
    </row>
    <row r="740" spans="1:7">
      <c r="A740" s="35">
        <v>44973</v>
      </c>
      <c r="B740" s="36">
        <v>0.6478346064814815</v>
      </c>
      <c r="C740" s="37" t="s">
        <v>20</v>
      </c>
      <c r="D740" s="34">
        <v>200</v>
      </c>
      <c r="E740" s="38">
        <v>141.75</v>
      </c>
      <c r="F740" s="39" t="s">
        <v>4</v>
      </c>
      <c r="G740" s="40" t="s">
        <v>21</v>
      </c>
    </row>
    <row r="741" spans="1:7">
      <c r="A741" s="35">
        <v>44973</v>
      </c>
      <c r="B741" s="36">
        <v>0.6478346064814815</v>
      </c>
      <c r="C741" s="37" t="s">
        <v>20</v>
      </c>
      <c r="D741" s="34">
        <v>28</v>
      </c>
      <c r="E741" s="38">
        <v>141.74</v>
      </c>
      <c r="F741" s="39" t="s">
        <v>4</v>
      </c>
      <c r="G741" s="40" t="s">
        <v>21</v>
      </c>
    </row>
    <row r="742" spans="1:7">
      <c r="A742" s="35">
        <v>44973</v>
      </c>
      <c r="B742" s="36">
        <v>0.64785092592592597</v>
      </c>
      <c r="C742" s="37" t="s">
        <v>20</v>
      </c>
      <c r="D742" s="34">
        <v>100</v>
      </c>
      <c r="E742" s="38">
        <v>141.74</v>
      </c>
      <c r="F742" s="39" t="s">
        <v>4</v>
      </c>
      <c r="G742" s="40" t="s">
        <v>21</v>
      </c>
    </row>
    <row r="743" spans="1:7">
      <c r="A743" s="35">
        <v>44973</v>
      </c>
      <c r="B743" s="36">
        <v>0.64837187500000004</v>
      </c>
      <c r="C743" s="37" t="s">
        <v>20</v>
      </c>
      <c r="D743" s="34">
        <v>32</v>
      </c>
      <c r="E743" s="38">
        <v>141.87</v>
      </c>
      <c r="F743" s="39" t="s">
        <v>4</v>
      </c>
      <c r="G743" s="40" t="s">
        <v>21</v>
      </c>
    </row>
    <row r="744" spans="1:7">
      <c r="A744" s="35">
        <v>44973</v>
      </c>
      <c r="B744" s="36">
        <v>0.64837187500000004</v>
      </c>
      <c r="C744" s="37" t="s">
        <v>20</v>
      </c>
      <c r="D744" s="34">
        <v>68</v>
      </c>
      <c r="E744" s="38">
        <v>141.87</v>
      </c>
      <c r="F744" s="39" t="s">
        <v>4</v>
      </c>
      <c r="G744" s="40" t="s">
        <v>21</v>
      </c>
    </row>
    <row r="745" spans="1:7">
      <c r="A745" s="35">
        <v>44973</v>
      </c>
      <c r="B745" s="36">
        <v>0.6487087962962963</v>
      </c>
      <c r="C745" s="37" t="s">
        <v>20</v>
      </c>
      <c r="D745" s="34">
        <v>21</v>
      </c>
      <c r="E745" s="38">
        <v>141.82</v>
      </c>
      <c r="F745" s="39" t="s">
        <v>4</v>
      </c>
      <c r="G745" s="40" t="s">
        <v>21</v>
      </c>
    </row>
    <row r="746" spans="1:7">
      <c r="A746" s="35">
        <v>44973</v>
      </c>
      <c r="B746" s="36">
        <v>0.6487087962962963</v>
      </c>
      <c r="C746" s="37" t="s">
        <v>20</v>
      </c>
      <c r="D746" s="34">
        <v>79</v>
      </c>
      <c r="E746" s="38">
        <v>141.82</v>
      </c>
      <c r="F746" s="39" t="s">
        <v>4</v>
      </c>
      <c r="G746" s="40" t="s">
        <v>21</v>
      </c>
    </row>
    <row r="747" spans="1:7">
      <c r="A747" s="35">
        <v>44973</v>
      </c>
      <c r="B747" s="36">
        <v>0.6487087962962963</v>
      </c>
      <c r="C747" s="37" t="s">
        <v>20</v>
      </c>
      <c r="D747" s="34">
        <v>100</v>
      </c>
      <c r="E747" s="38">
        <v>141.82</v>
      </c>
      <c r="F747" s="39" t="s">
        <v>4</v>
      </c>
      <c r="G747" s="40" t="s">
        <v>21</v>
      </c>
    </row>
    <row r="748" spans="1:7">
      <c r="A748" s="35">
        <v>44973</v>
      </c>
      <c r="B748" s="36">
        <v>0.64875069444444455</v>
      </c>
      <c r="C748" s="37" t="s">
        <v>20</v>
      </c>
      <c r="D748" s="34">
        <v>60</v>
      </c>
      <c r="E748" s="38">
        <v>141.78</v>
      </c>
      <c r="F748" s="39" t="s">
        <v>4</v>
      </c>
      <c r="G748" s="40" t="s">
        <v>32</v>
      </c>
    </row>
    <row r="749" spans="1:7">
      <c r="A749" s="35">
        <v>44973</v>
      </c>
      <c r="B749" s="36">
        <v>0.64875069444444455</v>
      </c>
      <c r="C749" s="37" t="s">
        <v>20</v>
      </c>
      <c r="D749" s="34">
        <v>60</v>
      </c>
      <c r="E749" s="38">
        <v>141.77000000000001</v>
      </c>
      <c r="F749" s="39" t="s">
        <v>4</v>
      </c>
      <c r="G749" s="40" t="s">
        <v>21</v>
      </c>
    </row>
    <row r="750" spans="1:7">
      <c r="A750" s="35">
        <v>44973</v>
      </c>
      <c r="B750" s="36">
        <v>0.64913680555555553</v>
      </c>
      <c r="C750" s="37" t="s">
        <v>20</v>
      </c>
      <c r="D750" s="34">
        <v>40</v>
      </c>
      <c r="E750" s="38">
        <v>141.78</v>
      </c>
      <c r="F750" s="39" t="s">
        <v>4</v>
      </c>
      <c r="G750" s="40" t="s">
        <v>32</v>
      </c>
    </row>
    <row r="751" spans="1:7">
      <c r="A751" s="35">
        <v>44973</v>
      </c>
      <c r="B751" s="36">
        <v>0.64915567129629625</v>
      </c>
      <c r="C751" s="37" t="s">
        <v>20</v>
      </c>
      <c r="D751" s="34">
        <v>10</v>
      </c>
      <c r="E751" s="38">
        <v>141.77000000000001</v>
      </c>
      <c r="F751" s="39" t="s">
        <v>4</v>
      </c>
      <c r="G751" s="40" t="s">
        <v>21</v>
      </c>
    </row>
    <row r="752" spans="1:7">
      <c r="A752" s="35">
        <v>44973</v>
      </c>
      <c r="B752" s="36">
        <v>0.64915567129629625</v>
      </c>
      <c r="C752" s="37" t="s">
        <v>20</v>
      </c>
      <c r="D752" s="34">
        <v>30</v>
      </c>
      <c r="E752" s="38">
        <v>141.77000000000001</v>
      </c>
      <c r="F752" s="39" t="s">
        <v>4</v>
      </c>
      <c r="G752" s="40" t="s">
        <v>21</v>
      </c>
    </row>
    <row r="753" spans="1:7">
      <c r="A753" s="35">
        <v>44973</v>
      </c>
      <c r="B753" s="36">
        <v>0.64932858796296311</v>
      </c>
      <c r="C753" s="37" t="s">
        <v>20</v>
      </c>
      <c r="D753" s="34">
        <v>41</v>
      </c>
      <c r="E753" s="38">
        <v>141.74</v>
      </c>
      <c r="F753" s="39" t="s">
        <v>4</v>
      </c>
      <c r="G753" s="40" t="s">
        <v>21</v>
      </c>
    </row>
    <row r="754" spans="1:7">
      <c r="A754" s="35">
        <v>44973</v>
      </c>
      <c r="B754" s="36">
        <v>0.65113148148148159</v>
      </c>
      <c r="C754" s="37" t="s">
        <v>20</v>
      </c>
      <c r="D754" s="34">
        <v>44</v>
      </c>
      <c r="E754" s="38">
        <v>142.03</v>
      </c>
      <c r="F754" s="39" t="s">
        <v>4</v>
      </c>
      <c r="G754" s="40" t="s">
        <v>21</v>
      </c>
    </row>
    <row r="755" spans="1:7">
      <c r="A755" s="35">
        <v>44973</v>
      </c>
      <c r="B755" s="36">
        <v>0.65113148148148159</v>
      </c>
      <c r="C755" s="37" t="s">
        <v>20</v>
      </c>
      <c r="D755" s="34">
        <v>56</v>
      </c>
      <c r="E755" s="38">
        <v>142.03</v>
      </c>
      <c r="F755" s="39" t="s">
        <v>4</v>
      </c>
      <c r="G755" s="40" t="s">
        <v>21</v>
      </c>
    </row>
    <row r="756" spans="1:7">
      <c r="A756" s="35">
        <v>44973</v>
      </c>
      <c r="B756" s="36">
        <v>0.65113148148148159</v>
      </c>
      <c r="C756" s="37" t="s">
        <v>20</v>
      </c>
      <c r="D756" s="34">
        <v>100</v>
      </c>
      <c r="E756" s="38">
        <v>142.03</v>
      </c>
      <c r="F756" s="39" t="s">
        <v>4</v>
      </c>
      <c r="G756" s="40" t="s">
        <v>21</v>
      </c>
    </row>
    <row r="757" spans="1:7">
      <c r="A757" s="35">
        <v>44973</v>
      </c>
      <c r="B757" s="36">
        <v>0.65113148148148159</v>
      </c>
      <c r="C757" s="37" t="s">
        <v>20</v>
      </c>
      <c r="D757" s="34">
        <v>100</v>
      </c>
      <c r="E757" s="38">
        <v>142.03</v>
      </c>
      <c r="F757" s="39" t="s">
        <v>4</v>
      </c>
      <c r="G757" s="40" t="s">
        <v>21</v>
      </c>
    </row>
    <row r="758" spans="1:7">
      <c r="A758" s="35">
        <v>44973</v>
      </c>
      <c r="B758" s="36">
        <v>0.65113148148148159</v>
      </c>
      <c r="C758" s="37" t="s">
        <v>20</v>
      </c>
      <c r="D758" s="34">
        <v>6</v>
      </c>
      <c r="E758" s="38">
        <v>142.01</v>
      </c>
      <c r="F758" s="39" t="s">
        <v>4</v>
      </c>
      <c r="G758" s="40" t="s">
        <v>21</v>
      </c>
    </row>
    <row r="759" spans="1:7">
      <c r="A759" s="35">
        <v>44973</v>
      </c>
      <c r="B759" s="36">
        <v>0.65113148148148159</v>
      </c>
      <c r="C759" s="37" t="s">
        <v>20</v>
      </c>
      <c r="D759" s="34">
        <v>94</v>
      </c>
      <c r="E759" s="38">
        <v>142.01</v>
      </c>
      <c r="F759" s="39" t="s">
        <v>4</v>
      </c>
      <c r="G759" s="40" t="s">
        <v>21</v>
      </c>
    </row>
    <row r="760" spans="1:7">
      <c r="A760" s="35">
        <v>44973</v>
      </c>
      <c r="B760" s="36">
        <v>0.65113275462962972</v>
      </c>
      <c r="C760" s="37" t="s">
        <v>20</v>
      </c>
      <c r="D760" s="34">
        <v>100</v>
      </c>
      <c r="E760" s="38">
        <v>141.94999999999999</v>
      </c>
      <c r="F760" s="39" t="s">
        <v>4</v>
      </c>
      <c r="G760" s="40" t="s">
        <v>21</v>
      </c>
    </row>
    <row r="761" spans="1:7">
      <c r="A761" s="35">
        <v>44973</v>
      </c>
      <c r="B761" s="36">
        <v>0.65113275462962972</v>
      </c>
      <c r="C761" s="37" t="s">
        <v>20</v>
      </c>
      <c r="D761" s="34">
        <v>100</v>
      </c>
      <c r="E761" s="38">
        <v>141.94999999999999</v>
      </c>
      <c r="F761" s="39" t="s">
        <v>4</v>
      </c>
      <c r="G761" s="40" t="s">
        <v>21</v>
      </c>
    </row>
    <row r="762" spans="1:7">
      <c r="A762" s="35">
        <v>44973</v>
      </c>
      <c r="B762" s="36">
        <v>0.65115729166666669</v>
      </c>
      <c r="C762" s="37" t="s">
        <v>20</v>
      </c>
      <c r="D762" s="34">
        <v>57</v>
      </c>
      <c r="E762" s="38">
        <v>141.94999999999999</v>
      </c>
      <c r="F762" s="39" t="s">
        <v>4</v>
      </c>
      <c r="G762" s="40" t="s">
        <v>21</v>
      </c>
    </row>
    <row r="763" spans="1:7">
      <c r="A763" s="35">
        <v>44973</v>
      </c>
      <c r="B763" s="36">
        <v>0.65116145833333339</v>
      </c>
      <c r="C763" s="37" t="s">
        <v>20</v>
      </c>
      <c r="D763" s="34">
        <v>57</v>
      </c>
      <c r="E763" s="38">
        <v>141.94999999999999</v>
      </c>
      <c r="F763" s="39" t="s">
        <v>4</v>
      </c>
      <c r="G763" s="40" t="s">
        <v>22</v>
      </c>
    </row>
    <row r="764" spans="1:7">
      <c r="A764" s="35">
        <v>44973</v>
      </c>
      <c r="B764" s="36">
        <v>0.65116145833333339</v>
      </c>
      <c r="C764" s="37" t="s">
        <v>20</v>
      </c>
      <c r="D764" s="34">
        <v>43</v>
      </c>
      <c r="E764" s="38">
        <v>141.94999999999999</v>
      </c>
      <c r="F764" s="39" t="s">
        <v>4</v>
      </c>
      <c r="G764" s="40" t="s">
        <v>21</v>
      </c>
    </row>
    <row r="765" spans="1:7">
      <c r="A765" s="35">
        <v>44973</v>
      </c>
      <c r="B765" s="36">
        <v>0.65116157407407405</v>
      </c>
      <c r="C765" s="37" t="s">
        <v>20</v>
      </c>
      <c r="D765" s="34">
        <v>90</v>
      </c>
      <c r="E765" s="38">
        <v>141.93</v>
      </c>
      <c r="F765" s="39" t="s">
        <v>4</v>
      </c>
      <c r="G765" s="40" t="s">
        <v>21</v>
      </c>
    </row>
    <row r="766" spans="1:7">
      <c r="A766" s="35">
        <v>44973</v>
      </c>
      <c r="B766" s="36">
        <v>0.65130567129629635</v>
      </c>
      <c r="C766" s="37" t="s">
        <v>20</v>
      </c>
      <c r="D766" s="34">
        <v>100</v>
      </c>
      <c r="E766" s="38">
        <v>141.88999999999999</v>
      </c>
      <c r="F766" s="39" t="s">
        <v>4</v>
      </c>
      <c r="G766" s="40" t="s">
        <v>21</v>
      </c>
    </row>
    <row r="767" spans="1:7">
      <c r="A767" s="35">
        <v>44973</v>
      </c>
      <c r="B767" s="36">
        <v>0.65192442129629624</v>
      </c>
      <c r="C767" s="37" t="s">
        <v>20</v>
      </c>
      <c r="D767" s="34">
        <v>50</v>
      </c>
      <c r="E767" s="38">
        <v>141.82</v>
      </c>
      <c r="F767" s="39" t="s">
        <v>4</v>
      </c>
      <c r="G767" s="40" t="s">
        <v>21</v>
      </c>
    </row>
    <row r="768" spans="1:7">
      <c r="A768" s="35">
        <v>44973</v>
      </c>
      <c r="B768" s="36">
        <v>0.65192442129629624</v>
      </c>
      <c r="C768" s="37" t="s">
        <v>20</v>
      </c>
      <c r="D768" s="34">
        <v>150</v>
      </c>
      <c r="E768" s="38">
        <v>141.82</v>
      </c>
      <c r="F768" s="39" t="s">
        <v>4</v>
      </c>
      <c r="G768" s="40" t="s">
        <v>21</v>
      </c>
    </row>
    <row r="769" spans="1:7">
      <c r="A769" s="35">
        <v>44973</v>
      </c>
      <c r="B769" s="36">
        <v>0.65195081018518519</v>
      </c>
      <c r="C769" s="37" t="s">
        <v>20</v>
      </c>
      <c r="D769" s="34">
        <v>49</v>
      </c>
      <c r="E769" s="38">
        <v>141.78</v>
      </c>
      <c r="F769" s="39" t="s">
        <v>4</v>
      </c>
      <c r="G769" s="40" t="s">
        <v>36</v>
      </c>
    </row>
    <row r="770" spans="1:7">
      <c r="A770" s="35">
        <v>44973</v>
      </c>
      <c r="B770" s="36">
        <v>0.65195092592592596</v>
      </c>
      <c r="C770" s="37" t="s">
        <v>20</v>
      </c>
      <c r="D770" s="34">
        <v>51</v>
      </c>
      <c r="E770" s="38">
        <v>141.78</v>
      </c>
      <c r="F770" s="39" t="s">
        <v>4</v>
      </c>
      <c r="G770" s="40" t="s">
        <v>36</v>
      </c>
    </row>
    <row r="771" spans="1:7">
      <c r="A771" s="35">
        <v>44973</v>
      </c>
      <c r="B771" s="36">
        <v>0.6519711805555557</v>
      </c>
      <c r="C771" s="37" t="s">
        <v>20</v>
      </c>
      <c r="D771" s="34">
        <v>8</v>
      </c>
      <c r="E771" s="38">
        <v>141.76</v>
      </c>
      <c r="F771" s="39" t="s">
        <v>4</v>
      </c>
      <c r="G771" s="40" t="s">
        <v>21</v>
      </c>
    </row>
    <row r="772" spans="1:7">
      <c r="A772" s="35">
        <v>44973</v>
      </c>
      <c r="B772" s="36">
        <v>0.65207210648148162</v>
      </c>
      <c r="C772" s="37" t="s">
        <v>20</v>
      </c>
      <c r="D772" s="34">
        <v>3</v>
      </c>
      <c r="E772" s="38">
        <v>141.76</v>
      </c>
      <c r="F772" s="39" t="s">
        <v>4</v>
      </c>
      <c r="G772" s="40" t="s">
        <v>22</v>
      </c>
    </row>
    <row r="773" spans="1:7">
      <c r="A773" s="35">
        <v>44973</v>
      </c>
      <c r="B773" s="36">
        <v>0.65207210648148162</v>
      </c>
      <c r="C773" s="37" t="s">
        <v>20</v>
      </c>
      <c r="D773" s="34">
        <v>97</v>
      </c>
      <c r="E773" s="38">
        <v>141.76</v>
      </c>
      <c r="F773" s="39" t="s">
        <v>4</v>
      </c>
      <c r="G773" s="40" t="s">
        <v>22</v>
      </c>
    </row>
    <row r="774" spans="1:7">
      <c r="A774" s="35">
        <v>44973</v>
      </c>
      <c r="B774" s="36">
        <v>0.65207210648148162</v>
      </c>
      <c r="C774" s="37" t="s">
        <v>20</v>
      </c>
      <c r="D774" s="34">
        <v>3</v>
      </c>
      <c r="E774" s="38">
        <v>141.76</v>
      </c>
      <c r="F774" s="39" t="s">
        <v>4</v>
      </c>
      <c r="G774" s="40" t="s">
        <v>21</v>
      </c>
    </row>
    <row r="775" spans="1:7">
      <c r="A775" s="35">
        <v>44973</v>
      </c>
      <c r="B775" s="36">
        <v>0.65207210648148162</v>
      </c>
      <c r="C775" s="37" t="s">
        <v>20</v>
      </c>
      <c r="D775" s="34">
        <v>89</v>
      </c>
      <c r="E775" s="38">
        <v>141.76</v>
      </c>
      <c r="F775" s="39" t="s">
        <v>4</v>
      </c>
      <c r="G775" s="40" t="s">
        <v>21</v>
      </c>
    </row>
    <row r="776" spans="1:7">
      <c r="A776" s="35">
        <v>44973</v>
      </c>
      <c r="B776" s="36">
        <v>0.65207210648148162</v>
      </c>
      <c r="C776" s="37" t="s">
        <v>20</v>
      </c>
      <c r="D776" s="34">
        <v>100</v>
      </c>
      <c r="E776" s="38">
        <v>141.76</v>
      </c>
      <c r="F776" s="39" t="s">
        <v>4</v>
      </c>
      <c r="G776" s="40" t="s">
        <v>21</v>
      </c>
    </row>
    <row r="777" spans="1:7">
      <c r="A777" s="35">
        <v>44973</v>
      </c>
      <c r="B777" s="36">
        <v>0.65367210648148155</v>
      </c>
      <c r="C777" s="37" t="s">
        <v>20</v>
      </c>
      <c r="D777" s="34">
        <v>100</v>
      </c>
      <c r="E777" s="38">
        <v>141.78</v>
      </c>
      <c r="F777" s="39" t="s">
        <v>4</v>
      </c>
      <c r="G777" s="40" t="s">
        <v>21</v>
      </c>
    </row>
    <row r="778" spans="1:7">
      <c r="A778" s="35">
        <v>44973</v>
      </c>
      <c r="B778" s="36">
        <v>0.65367222222222221</v>
      </c>
      <c r="C778" s="37" t="s">
        <v>20</v>
      </c>
      <c r="D778" s="34">
        <v>100</v>
      </c>
      <c r="E778" s="38">
        <v>141.75</v>
      </c>
      <c r="F778" s="39" t="s">
        <v>4</v>
      </c>
      <c r="G778" s="40" t="s">
        <v>21</v>
      </c>
    </row>
    <row r="779" spans="1:7">
      <c r="A779" s="35">
        <v>44973</v>
      </c>
      <c r="B779" s="36">
        <v>0.65367222222222221</v>
      </c>
      <c r="C779" s="37" t="s">
        <v>20</v>
      </c>
      <c r="D779" s="34">
        <v>100</v>
      </c>
      <c r="E779" s="38">
        <v>141.75</v>
      </c>
      <c r="F779" s="39" t="s">
        <v>4</v>
      </c>
      <c r="G779" s="40" t="s">
        <v>21</v>
      </c>
    </row>
    <row r="780" spans="1:7">
      <c r="A780" s="35">
        <v>44973</v>
      </c>
      <c r="B780" s="36">
        <v>0.65388368055555568</v>
      </c>
      <c r="C780" s="37" t="s">
        <v>20</v>
      </c>
      <c r="D780" s="34">
        <v>80</v>
      </c>
      <c r="E780" s="38">
        <v>141.75</v>
      </c>
      <c r="F780" s="39" t="s">
        <v>4</v>
      </c>
      <c r="G780" s="40" t="s">
        <v>22</v>
      </c>
    </row>
    <row r="781" spans="1:7">
      <c r="A781" s="35">
        <v>44973</v>
      </c>
      <c r="B781" s="36">
        <v>0.65388368055555568</v>
      </c>
      <c r="C781" s="37" t="s">
        <v>20</v>
      </c>
      <c r="D781" s="34">
        <v>23</v>
      </c>
      <c r="E781" s="38">
        <v>141.75</v>
      </c>
      <c r="F781" s="39" t="s">
        <v>4</v>
      </c>
      <c r="G781" s="40" t="s">
        <v>22</v>
      </c>
    </row>
    <row r="782" spans="1:7">
      <c r="A782" s="35">
        <v>44973</v>
      </c>
      <c r="B782" s="36">
        <v>0.65388368055555568</v>
      </c>
      <c r="C782" s="37" t="s">
        <v>20</v>
      </c>
      <c r="D782" s="34">
        <v>77</v>
      </c>
      <c r="E782" s="38">
        <v>141.75</v>
      </c>
      <c r="F782" s="39" t="s">
        <v>4</v>
      </c>
      <c r="G782" s="40" t="s">
        <v>22</v>
      </c>
    </row>
    <row r="783" spans="1:7">
      <c r="A783" s="35">
        <v>44973</v>
      </c>
      <c r="B783" s="36">
        <v>0.65388368055555568</v>
      </c>
      <c r="C783" s="37" t="s">
        <v>20</v>
      </c>
      <c r="D783" s="34">
        <v>100</v>
      </c>
      <c r="E783" s="38">
        <v>141.75</v>
      </c>
      <c r="F783" s="39" t="s">
        <v>4</v>
      </c>
      <c r="G783" s="40" t="s">
        <v>21</v>
      </c>
    </row>
    <row r="784" spans="1:7">
      <c r="A784" s="35">
        <v>44973</v>
      </c>
      <c r="B784" s="36">
        <v>0.65388368055555568</v>
      </c>
      <c r="C784" s="37" t="s">
        <v>20</v>
      </c>
      <c r="D784" s="34">
        <v>20</v>
      </c>
      <c r="E784" s="38">
        <v>141.75</v>
      </c>
      <c r="F784" s="39" t="s">
        <v>4</v>
      </c>
      <c r="G784" s="40" t="s">
        <v>21</v>
      </c>
    </row>
    <row r="785" spans="1:7">
      <c r="A785" s="35">
        <v>44973</v>
      </c>
      <c r="B785" s="36">
        <v>0.65392916666666667</v>
      </c>
      <c r="C785" s="37" t="s">
        <v>20</v>
      </c>
      <c r="D785" s="34">
        <v>6</v>
      </c>
      <c r="E785" s="38">
        <v>141.66999999999999</v>
      </c>
      <c r="F785" s="39" t="s">
        <v>4</v>
      </c>
      <c r="G785" s="40" t="s">
        <v>36</v>
      </c>
    </row>
    <row r="786" spans="1:7">
      <c r="A786" s="35">
        <v>44973</v>
      </c>
      <c r="B786" s="36">
        <v>0.65399398148148158</v>
      </c>
      <c r="C786" s="37" t="s">
        <v>20</v>
      </c>
      <c r="D786" s="34">
        <v>36</v>
      </c>
      <c r="E786" s="38">
        <v>141.66999999999999</v>
      </c>
      <c r="F786" s="39" t="s">
        <v>4</v>
      </c>
      <c r="G786" s="40" t="s">
        <v>36</v>
      </c>
    </row>
    <row r="787" spans="1:7">
      <c r="A787" s="35">
        <v>44973</v>
      </c>
      <c r="B787" s="36">
        <v>0.65399398148148158</v>
      </c>
      <c r="C787" s="37" t="s">
        <v>20</v>
      </c>
      <c r="D787" s="34">
        <v>58</v>
      </c>
      <c r="E787" s="38">
        <v>141.66999999999999</v>
      </c>
      <c r="F787" s="39" t="s">
        <v>4</v>
      </c>
      <c r="G787" s="40" t="s">
        <v>36</v>
      </c>
    </row>
    <row r="788" spans="1:7">
      <c r="A788" s="35">
        <v>44973</v>
      </c>
      <c r="B788" s="36">
        <v>0.65399398148148158</v>
      </c>
      <c r="C788" s="37" t="s">
        <v>20</v>
      </c>
      <c r="D788" s="34">
        <v>100</v>
      </c>
      <c r="E788" s="38">
        <v>141.66</v>
      </c>
      <c r="F788" s="39" t="s">
        <v>4</v>
      </c>
      <c r="G788" s="40" t="s">
        <v>21</v>
      </c>
    </row>
    <row r="789" spans="1:7">
      <c r="A789" s="35">
        <v>44973</v>
      </c>
      <c r="B789" s="36">
        <v>0.65399398148148158</v>
      </c>
      <c r="C789" s="37" t="s">
        <v>20</v>
      </c>
      <c r="D789" s="34">
        <v>100</v>
      </c>
      <c r="E789" s="38">
        <v>141.66</v>
      </c>
      <c r="F789" s="39" t="s">
        <v>4</v>
      </c>
      <c r="G789" s="40" t="s">
        <v>21</v>
      </c>
    </row>
    <row r="790" spans="1:7">
      <c r="A790" s="35">
        <v>44973</v>
      </c>
      <c r="B790" s="36">
        <v>0.6560287037037037</v>
      </c>
      <c r="C790" s="37" t="s">
        <v>20</v>
      </c>
      <c r="D790" s="34">
        <v>100</v>
      </c>
      <c r="E790" s="38">
        <v>141.88</v>
      </c>
      <c r="F790" s="39" t="s">
        <v>4</v>
      </c>
      <c r="G790" s="40" t="s">
        <v>21</v>
      </c>
    </row>
    <row r="791" spans="1:7">
      <c r="A791" s="35">
        <v>44973</v>
      </c>
      <c r="B791" s="36">
        <v>0.6560287037037037</v>
      </c>
      <c r="C791" s="37" t="s">
        <v>20</v>
      </c>
      <c r="D791" s="34">
        <v>100</v>
      </c>
      <c r="E791" s="38">
        <v>141.88</v>
      </c>
      <c r="F791" s="39" t="s">
        <v>4</v>
      </c>
      <c r="G791" s="40" t="s">
        <v>21</v>
      </c>
    </row>
    <row r="792" spans="1:7">
      <c r="A792" s="35">
        <v>44973</v>
      </c>
      <c r="B792" s="36">
        <v>0.65603055555555556</v>
      </c>
      <c r="C792" s="37" t="s">
        <v>20</v>
      </c>
      <c r="D792" s="34">
        <v>100</v>
      </c>
      <c r="E792" s="38">
        <v>141.94</v>
      </c>
      <c r="F792" s="39" t="s">
        <v>4</v>
      </c>
      <c r="G792" s="40" t="s">
        <v>21</v>
      </c>
    </row>
    <row r="793" spans="1:7">
      <c r="A793" s="35">
        <v>44973</v>
      </c>
      <c r="B793" s="36">
        <v>0.65603055555555556</v>
      </c>
      <c r="C793" s="37" t="s">
        <v>20</v>
      </c>
      <c r="D793" s="34">
        <v>100</v>
      </c>
      <c r="E793" s="38">
        <v>141.94</v>
      </c>
      <c r="F793" s="39" t="s">
        <v>4</v>
      </c>
      <c r="G793" s="40" t="s">
        <v>21</v>
      </c>
    </row>
    <row r="794" spans="1:7">
      <c r="A794" s="35">
        <v>44973</v>
      </c>
      <c r="B794" s="36">
        <v>0.65603055555555556</v>
      </c>
      <c r="C794" s="37" t="s">
        <v>20</v>
      </c>
      <c r="D794" s="34">
        <v>100</v>
      </c>
      <c r="E794" s="38">
        <v>141.94</v>
      </c>
      <c r="F794" s="39" t="s">
        <v>4</v>
      </c>
      <c r="G794" s="40" t="s">
        <v>21</v>
      </c>
    </row>
    <row r="795" spans="1:7">
      <c r="A795" s="35">
        <v>44973</v>
      </c>
      <c r="B795" s="36">
        <v>0.6562324074074074</v>
      </c>
      <c r="C795" s="37" t="s">
        <v>20</v>
      </c>
      <c r="D795" s="34">
        <v>15</v>
      </c>
      <c r="E795" s="38">
        <v>142.02000000000001</v>
      </c>
      <c r="F795" s="39" t="s">
        <v>4</v>
      </c>
      <c r="G795" s="40" t="s">
        <v>21</v>
      </c>
    </row>
    <row r="796" spans="1:7">
      <c r="A796" s="35">
        <v>44973</v>
      </c>
      <c r="B796" s="36">
        <v>0.6562324074074074</v>
      </c>
      <c r="C796" s="37" t="s">
        <v>20</v>
      </c>
      <c r="D796" s="34">
        <v>85</v>
      </c>
      <c r="E796" s="38">
        <v>142.02000000000001</v>
      </c>
      <c r="F796" s="39" t="s">
        <v>4</v>
      </c>
      <c r="G796" s="40" t="s">
        <v>21</v>
      </c>
    </row>
    <row r="797" spans="1:7">
      <c r="A797" s="35">
        <v>44973</v>
      </c>
      <c r="B797" s="36">
        <v>0.6562324074074074</v>
      </c>
      <c r="C797" s="37" t="s">
        <v>20</v>
      </c>
      <c r="D797" s="34">
        <v>100</v>
      </c>
      <c r="E797" s="38">
        <v>142.02000000000001</v>
      </c>
      <c r="F797" s="39" t="s">
        <v>4</v>
      </c>
      <c r="G797" s="40" t="s">
        <v>21</v>
      </c>
    </row>
    <row r="798" spans="1:7">
      <c r="A798" s="35">
        <v>44973</v>
      </c>
      <c r="B798" s="36">
        <v>0.65625474537037043</v>
      </c>
      <c r="C798" s="37" t="s">
        <v>20</v>
      </c>
      <c r="D798" s="34">
        <v>8</v>
      </c>
      <c r="E798" s="38">
        <v>142</v>
      </c>
      <c r="F798" s="39" t="s">
        <v>4</v>
      </c>
      <c r="G798" s="40" t="s">
        <v>21</v>
      </c>
    </row>
    <row r="799" spans="1:7">
      <c r="A799" s="35">
        <v>44973</v>
      </c>
      <c r="B799" s="36">
        <v>0.65625474537037043</v>
      </c>
      <c r="C799" s="37" t="s">
        <v>20</v>
      </c>
      <c r="D799" s="34">
        <v>92</v>
      </c>
      <c r="E799" s="38">
        <v>142</v>
      </c>
      <c r="F799" s="39" t="s">
        <v>4</v>
      </c>
      <c r="G799" s="40" t="s">
        <v>21</v>
      </c>
    </row>
    <row r="800" spans="1:7">
      <c r="A800" s="35">
        <v>44973</v>
      </c>
      <c r="B800" s="36">
        <v>0.65626180555555558</v>
      </c>
      <c r="C800" s="37" t="s">
        <v>20</v>
      </c>
      <c r="D800" s="34">
        <v>100</v>
      </c>
      <c r="E800" s="38">
        <v>141.97</v>
      </c>
      <c r="F800" s="39" t="s">
        <v>4</v>
      </c>
      <c r="G800" s="40" t="s">
        <v>21</v>
      </c>
    </row>
    <row r="801" spans="1:7">
      <c r="A801" s="35">
        <v>44973</v>
      </c>
      <c r="B801" s="36">
        <v>0.65626180555555558</v>
      </c>
      <c r="C801" s="37" t="s">
        <v>20</v>
      </c>
      <c r="D801" s="34">
        <v>100</v>
      </c>
      <c r="E801" s="38">
        <v>141.97</v>
      </c>
      <c r="F801" s="39" t="s">
        <v>4</v>
      </c>
      <c r="G801" s="40" t="s">
        <v>21</v>
      </c>
    </row>
    <row r="802" spans="1:7">
      <c r="A802" s="35">
        <v>44973</v>
      </c>
      <c r="B802" s="36">
        <v>0.6566436342592592</v>
      </c>
      <c r="C802" s="37" t="s">
        <v>20</v>
      </c>
      <c r="D802" s="34">
        <v>100</v>
      </c>
      <c r="E802" s="38">
        <v>141.96</v>
      </c>
      <c r="F802" s="39" t="s">
        <v>4</v>
      </c>
      <c r="G802" s="40" t="s">
        <v>21</v>
      </c>
    </row>
    <row r="803" spans="1:7">
      <c r="A803" s="35">
        <v>44973</v>
      </c>
      <c r="B803" s="36">
        <v>0.6566488425925926</v>
      </c>
      <c r="C803" s="37" t="s">
        <v>20</v>
      </c>
      <c r="D803" s="34">
        <v>100</v>
      </c>
      <c r="E803" s="38">
        <v>141.91999999999999</v>
      </c>
      <c r="F803" s="39" t="s">
        <v>4</v>
      </c>
      <c r="G803" s="40" t="s">
        <v>21</v>
      </c>
    </row>
    <row r="804" spans="1:7">
      <c r="A804" s="35">
        <v>44973</v>
      </c>
      <c r="B804" s="36">
        <v>0.6566488425925926</v>
      </c>
      <c r="C804" s="37" t="s">
        <v>20</v>
      </c>
      <c r="D804" s="34">
        <v>100</v>
      </c>
      <c r="E804" s="38">
        <v>141.91999999999999</v>
      </c>
      <c r="F804" s="39" t="s">
        <v>4</v>
      </c>
      <c r="G804" s="40" t="s">
        <v>21</v>
      </c>
    </row>
    <row r="805" spans="1:7">
      <c r="A805" s="35">
        <v>44973</v>
      </c>
      <c r="B805" s="36">
        <v>0.6566488425925926</v>
      </c>
      <c r="C805" s="37" t="s">
        <v>20</v>
      </c>
      <c r="D805" s="34">
        <v>100</v>
      </c>
      <c r="E805" s="38">
        <v>141.91999999999999</v>
      </c>
      <c r="F805" s="39" t="s">
        <v>4</v>
      </c>
      <c r="G805" s="40" t="s">
        <v>21</v>
      </c>
    </row>
    <row r="806" spans="1:7">
      <c r="A806" s="35">
        <v>44973</v>
      </c>
      <c r="B806" s="36">
        <v>0.65667303240740738</v>
      </c>
      <c r="C806" s="37" t="s">
        <v>20</v>
      </c>
      <c r="D806" s="34">
        <v>3</v>
      </c>
      <c r="E806" s="38">
        <v>141.91999999999999</v>
      </c>
      <c r="F806" s="39" t="s">
        <v>4</v>
      </c>
      <c r="G806" s="40" t="s">
        <v>21</v>
      </c>
    </row>
    <row r="807" spans="1:7">
      <c r="A807" s="35">
        <v>44973</v>
      </c>
      <c r="B807" s="36">
        <v>0.65667303240740738</v>
      </c>
      <c r="C807" s="37" t="s">
        <v>20</v>
      </c>
      <c r="D807" s="34">
        <v>97</v>
      </c>
      <c r="E807" s="38">
        <v>141.91999999999999</v>
      </c>
      <c r="F807" s="39" t="s">
        <v>4</v>
      </c>
      <c r="G807" s="40" t="s">
        <v>21</v>
      </c>
    </row>
    <row r="808" spans="1:7">
      <c r="A808" s="35">
        <v>44973</v>
      </c>
      <c r="B808" s="36">
        <v>0.65697199074074075</v>
      </c>
      <c r="C808" s="37" t="s">
        <v>20</v>
      </c>
      <c r="D808" s="34">
        <v>100</v>
      </c>
      <c r="E808" s="38">
        <v>141.87</v>
      </c>
      <c r="F808" s="39" t="s">
        <v>4</v>
      </c>
      <c r="G808" s="40" t="s">
        <v>22</v>
      </c>
    </row>
    <row r="809" spans="1:7">
      <c r="A809" s="35">
        <v>44973</v>
      </c>
      <c r="B809" s="36">
        <v>0.65697199074074075</v>
      </c>
      <c r="C809" s="37" t="s">
        <v>20</v>
      </c>
      <c r="D809" s="34">
        <v>37</v>
      </c>
      <c r="E809" s="38">
        <v>141.87</v>
      </c>
      <c r="F809" s="39" t="s">
        <v>4</v>
      </c>
      <c r="G809" s="40" t="s">
        <v>21</v>
      </c>
    </row>
    <row r="810" spans="1:7">
      <c r="A810" s="35">
        <v>44973</v>
      </c>
      <c r="B810" s="36">
        <v>0.65697199074074075</v>
      </c>
      <c r="C810" s="37" t="s">
        <v>20</v>
      </c>
      <c r="D810" s="34">
        <v>100</v>
      </c>
      <c r="E810" s="38">
        <v>141.87</v>
      </c>
      <c r="F810" s="39" t="s">
        <v>4</v>
      </c>
      <c r="G810" s="40" t="s">
        <v>21</v>
      </c>
    </row>
    <row r="811" spans="1:7">
      <c r="A811" s="35">
        <v>44973</v>
      </c>
      <c r="B811" s="36">
        <v>0.65697199074074075</v>
      </c>
      <c r="C811" s="37" t="s">
        <v>20</v>
      </c>
      <c r="D811" s="34">
        <v>163</v>
      </c>
      <c r="E811" s="38">
        <v>141.87</v>
      </c>
      <c r="F811" s="39" t="s">
        <v>4</v>
      </c>
      <c r="G811" s="40" t="s">
        <v>21</v>
      </c>
    </row>
    <row r="812" spans="1:7">
      <c r="A812" s="35">
        <v>44973</v>
      </c>
      <c r="B812" s="36">
        <v>0.65697210648148152</v>
      </c>
      <c r="C812" s="37" t="s">
        <v>20</v>
      </c>
      <c r="D812" s="34">
        <v>10</v>
      </c>
      <c r="E812" s="38">
        <v>141.86000000000001</v>
      </c>
      <c r="F812" s="39" t="s">
        <v>4</v>
      </c>
      <c r="G812" s="40" t="s">
        <v>21</v>
      </c>
    </row>
    <row r="813" spans="1:7">
      <c r="A813" s="35">
        <v>44973</v>
      </c>
      <c r="B813" s="36">
        <v>0.65697210648148152</v>
      </c>
      <c r="C813" s="37" t="s">
        <v>20</v>
      </c>
      <c r="D813" s="34">
        <v>12</v>
      </c>
      <c r="E813" s="38">
        <v>141.86000000000001</v>
      </c>
      <c r="F813" s="39" t="s">
        <v>4</v>
      </c>
      <c r="G813" s="40" t="s">
        <v>21</v>
      </c>
    </row>
    <row r="814" spans="1:7">
      <c r="A814" s="35">
        <v>44973</v>
      </c>
      <c r="B814" s="36">
        <v>0.65697210648148152</v>
      </c>
      <c r="C814" s="37" t="s">
        <v>20</v>
      </c>
      <c r="D814" s="34">
        <v>3</v>
      </c>
      <c r="E814" s="38">
        <v>141.86000000000001</v>
      </c>
      <c r="F814" s="39" t="s">
        <v>4</v>
      </c>
      <c r="G814" s="40" t="s">
        <v>21</v>
      </c>
    </row>
    <row r="815" spans="1:7">
      <c r="A815" s="35">
        <v>44973</v>
      </c>
      <c r="B815" s="36">
        <v>0.65743263888888892</v>
      </c>
      <c r="C815" s="37" t="s">
        <v>20</v>
      </c>
      <c r="D815" s="34">
        <v>50</v>
      </c>
      <c r="E815" s="38">
        <v>141.78</v>
      </c>
      <c r="F815" s="39" t="s">
        <v>4</v>
      </c>
      <c r="G815" s="40" t="s">
        <v>21</v>
      </c>
    </row>
    <row r="816" spans="1:7">
      <c r="A816" s="35">
        <v>44973</v>
      </c>
      <c r="B816" s="36">
        <v>0.65743263888888892</v>
      </c>
      <c r="C816" s="37" t="s">
        <v>20</v>
      </c>
      <c r="D816" s="34">
        <v>200</v>
      </c>
      <c r="E816" s="38">
        <v>141.78</v>
      </c>
      <c r="F816" s="39" t="s">
        <v>4</v>
      </c>
      <c r="G816" s="40" t="s">
        <v>21</v>
      </c>
    </row>
    <row r="817" spans="1:7">
      <c r="A817" s="35">
        <v>44973</v>
      </c>
      <c r="B817" s="36">
        <v>0.65743263888888892</v>
      </c>
      <c r="C817" s="37" t="s">
        <v>20</v>
      </c>
      <c r="D817" s="34">
        <v>50</v>
      </c>
      <c r="E817" s="38">
        <v>141.78</v>
      </c>
      <c r="F817" s="39" t="s">
        <v>4</v>
      </c>
      <c r="G817" s="40" t="s">
        <v>21</v>
      </c>
    </row>
    <row r="818" spans="1:7">
      <c r="A818" s="35">
        <v>44973</v>
      </c>
      <c r="B818" s="36">
        <v>0.65837407407407411</v>
      </c>
      <c r="C818" s="37" t="s">
        <v>20</v>
      </c>
      <c r="D818" s="34">
        <v>91</v>
      </c>
      <c r="E818" s="38">
        <v>141.78</v>
      </c>
      <c r="F818" s="39" t="s">
        <v>4</v>
      </c>
      <c r="G818" s="40" t="s">
        <v>36</v>
      </c>
    </row>
    <row r="819" spans="1:7">
      <c r="A819" s="35">
        <v>44973</v>
      </c>
      <c r="B819" s="36">
        <v>0.65837407407407411</v>
      </c>
      <c r="C819" s="37" t="s">
        <v>20</v>
      </c>
      <c r="D819" s="34">
        <v>9</v>
      </c>
      <c r="E819" s="38">
        <v>141.78</v>
      </c>
      <c r="F819" s="39" t="s">
        <v>4</v>
      </c>
      <c r="G819" s="40" t="s">
        <v>36</v>
      </c>
    </row>
    <row r="820" spans="1:7">
      <c r="A820" s="35">
        <v>44973</v>
      </c>
      <c r="B820" s="36">
        <v>0.65837557870370378</v>
      </c>
      <c r="C820" s="37" t="s">
        <v>20</v>
      </c>
      <c r="D820" s="34">
        <v>100</v>
      </c>
      <c r="E820" s="38">
        <v>141.77000000000001</v>
      </c>
      <c r="F820" s="39" t="s">
        <v>4</v>
      </c>
      <c r="G820" s="40" t="s">
        <v>21</v>
      </c>
    </row>
    <row r="821" spans="1:7">
      <c r="A821" s="35">
        <v>44973</v>
      </c>
      <c r="B821" s="36">
        <v>0.65837557870370378</v>
      </c>
      <c r="C821" s="37" t="s">
        <v>20</v>
      </c>
      <c r="D821" s="34">
        <v>200</v>
      </c>
      <c r="E821" s="38">
        <v>141.77000000000001</v>
      </c>
      <c r="F821" s="39" t="s">
        <v>4</v>
      </c>
      <c r="G821" s="40" t="s">
        <v>21</v>
      </c>
    </row>
    <row r="822" spans="1:7">
      <c r="A822" s="35">
        <v>44973</v>
      </c>
      <c r="B822" s="36">
        <v>0.65837557870370378</v>
      </c>
      <c r="C822" s="37" t="s">
        <v>20</v>
      </c>
      <c r="D822" s="34">
        <v>12</v>
      </c>
      <c r="E822" s="38">
        <v>141.76</v>
      </c>
      <c r="F822" s="39" t="s">
        <v>4</v>
      </c>
      <c r="G822" s="40" t="s">
        <v>21</v>
      </c>
    </row>
    <row r="823" spans="1:7">
      <c r="A823" s="35">
        <v>44973</v>
      </c>
      <c r="B823" s="36">
        <v>0.65837557870370378</v>
      </c>
      <c r="C823" s="37" t="s">
        <v>20</v>
      </c>
      <c r="D823" s="34">
        <v>100</v>
      </c>
      <c r="E823" s="38">
        <v>141.76</v>
      </c>
      <c r="F823" s="39" t="s">
        <v>4</v>
      </c>
      <c r="G823" s="40" t="s">
        <v>21</v>
      </c>
    </row>
    <row r="824" spans="1:7">
      <c r="A824" s="35">
        <v>44973</v>
      </c>
      <c r="B824" s="36">
        <v>0.65837696759259268</v>
      </c>
      <c r="C824" s="37" t="s">
        <v>20</v>
      </c>
      <c r="D824" s="34">
        <v>12</v>
      </c>
      <c r="E824" s="38">
        <v>141.76</v>
      </c>
      <c r="F824" s="39" t="s">
        <v>4</v>
      </c>
      <c r="G824" s="40" t="s">
        <v>21</v>
      </c>
    </row>
    <row r="825" spans="1:7">
      <c r="A825" s="35">
        <v>44973</v>
      </c>
      <c r="B825" s="36">
        <v>0.65837696759259268</v>
      </c>
      <c r="C825" s="37" t="s">
        <v>20</v>
      </c>
      <c r="D825" s="34">
        <v>88</v>
      </c>
      <c r="E825" s="38">
        <v>141.76</v>
      </c>
      <c r="F825" s="39" t="s">
        <v>4</v>
      </c>
      <c r="G825" s="40" t="s">
        <v>21</v>
      </c>
    </row>
    <row r="826" spans="1:7">
      <c r="A826" s="35">
        <v>44973</v>
      </c>
      <c r="B826" s="36">
        <v>0.65837696759259268</v>
      </c>
      <c r="C826" s="37" t="s">
        <v>20</v>
      </c>
      <c r="D826" s="34">
        <v>100</v>
      </c>
      <c r="E826" s="38">
        <v>141.76</v>
      </c>
      <c r="F826" s="39" t="s">
        <v>4</v>
      </c>
      <c r="G826" s="40" t="s">
        <v>21</v>
      </c>
    </row>
    <row r="827" spans="1:7">
      <c r="A827" s="35">
        <v>44973</v>
      </c>
      <c r="B827" s="36">
        <v>0.65849317129629625</v>
      </c>
      <c r="C827" s="37" t="s">
        <v>20</v>
      </c>
      <c r="D827" s="34">
        <v>54</v>
      </c>
      <c r="E827" s="38">
        <v>141.68</v>
      </c>
      <c r="F827" s="39" t="s">
        <v>4</v>
      </c>
      <c r="G827" s="40" t="s">
        <v>21</v>
      </c>
    </row>
    <row r="828" spans="1:7">
      <c r="A828" s="35">
        <v>44973</v>
      </c>
      <c r="B828" s="36">
        <v>0.6585030092592592</v>
      </c>
      <c r="C828" s="37" t="s">
        <v>20</v>
      </c>
      <c r="D828" s="34">
        <v>46</v>
      </c>
      <c r="E828" s="38">
        <v>141.68</v>
      </c>
      <c r="F828" s="39" t="s">
        <v>4</v>
      </c>
      <c r="G828" s="40" t="s">
        <v>21</v>
      </c>
    </row>
    <row r="829" spans="1:7">
      <c r="A829" s="35">
        <v>44973</v>
      </c>
      <c r="B829" s="36">
        <v>0.65875625000000004</v>
      </c>
      <c r="C829" s="37" t="s">
        <v>20</v>
      </c>
      <c r="D829" s="34">
        <v>100</v>
      </c>
      <c r="E829" s="38">
        <v>141.77000000000001</v>
      </c>
      <c r="F829" s="39" t="s">
        <v>4</v>
      </c>
      <c r="G829" s="40" t="s">
        <v>33</v>
      </c>
    </row>
    <row r="830" spans="1:7">
      <c r="A830" s="35">
        <v>44973</v>
      </c>
      <c r="B830" s="36">
        <v>0.65875625000000004</v>
      </c>
      <c r="C830" s="37" t="s">
        <v>20</v>
      </c>
      <c r="D830" s="34">
        <v>100</v>
      </c>
      <c r="E830" s="38">
        <v>141.77000000000001</v>
      </c>
      <c r="F830" s="39" t="s">
        <v>4</v>
      </c>
      <c r="G830" s="40" t="s">
        <v>33</v>
      </c>
    </row>
    <row r="831" spans="1:7">
      <c r="A831" s="35">
        <v>44973</v>
      </c>
      <c r="B831" s="36">
        <v>0.65875625000000004</v>
      </c>
      <c r="C831" s="37" t="s">
        <v>20</v>
      </c>
      <c r="D831" s="34">
        <v>82</v>
      </c>
      <c r="E831" s="38">
        <v>141.77000000000001</v>
      </c>
      <c r="F831" s="39" t="s">
        <v>4</v>
      </c>
      <c r="G831" s="40" t="s">
        <v>35</v>
      </c>
    </row>
    <row r="832" spans="1:7">
      <c r="A832" s="35">
        <v>44973</v>
      </c>
      <c r="B832" s="36">
        <v>0.6587563657407407</v>
      </c>
      <c r="C832" s="37" t="s">
        <v>20</v>
      </c>
      <c r="D832" s="34">
        <v>100</v>
      </c>
      <c r="E832" s="38">
        <v>141.77000000000001</v>
      </c>
      <c r="F832" s="39" t="s">
        <v>4</v>
      </c>
      <c r="G832" s="40" t="s">
        <v>35</v>
      </c>
    </row>
    <row r="833" spans="1:7">
      <c r="A833" s="35">
        <v>44973</v>
      </c>
      <c r="B833" s="36">
        <v>0.659074537037037</v>
      </c>
      <c r="C833" s="37" t="s">
        <v>20</v>
      </c>
      <c r="D833" s="34">
        <v>30</v>
      </c>
      <c r="E833" s="38">
        <v>141.82</v>
      </c>
      <c r="F833" s="39" t="s">
        <v>4</v>
      </c>
      <c r="G833" s="40" t="s">
        <v>6</v>
      </c>
    </row>
    <row r="834" spans="1:7">
      <c r="A834" s="35">
        <v>44973</v>
      </c>
      <c r="B834" s="36">
        <v>0.659074537037037</v>
      </c>
      <c r="C834" s="37" t="s">
        <v>20</v>
      </c>
      <c r="D834" s="34">
        <v>70</v>
      </c>
      <c r="E834" s="38">
        <v>141.82</v>
      </c>
      <c r="F834" s="39" t="s">
        <v>4</v>
      </c>
      <c r="G834" s="40" t="s">
        <v>6</v>
      </c>
    </row>
    <row r="835" spans="1:7">
      <c r="A835" s="35">
        <v>44973</v>
      </c>
      <c r="B835" s="36">
        <v>0.65972233796296309</v>
      </c>
      <c r="C835" s="37" t="s">
        <v>20</v>
      </c>
      <c r="D835" s="34">
        <v>100</v>
      </c>
      <c r="E835" s="38">
        <v>141.88</v>
      </c>
      <c r="F835" s="39" t="s">
        <v>4</v>
      </c>
      <c r="G835" s="40" t="s">
        <v>21</v>
      </c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AD6A-48C6-41AF-8E39-0FB4FC49883C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44972</v>
      </c>
      <c r="B5" s="36">
        <v>0.40002094907407404</v>
      </c>
      <c r="C5" s="37" t="s">
        <v>20</v>
      </c>
      <c r="D5" s="34">
        <v>23</v>
      </c>
      <c r="E5" s="38">
        <v>143.28</v>
      </c>
      <c r="F5" s="39" t="s">
        <v>4</v>
      </c>
      <c r="G5" s="40" t="s">
        <v>32</v>
      </c>
    </row>
    <row r="6" spans="1:7" ht="11.25" customHeight="1">
      <c r="A6" s="35">
        <v>44972</v>
      </c>
      <c r="B6" s="36">
        <v>0.40002094907407404</v>
      </c>
      <c r="C6" s="37" t="s">
        <v>20</v>
      </c>
      <c r="D6" s="34">
        <v>77</v>
      </c>
      <c r="E6" s="38">
        <v>143.28</v>
      </c>
      <c r="F6" s="39" t="s">
        <v>4</v>
      </c>
      <c r="G6" s="40" t="s">
        <v>32</v>
      </c>
    </row>
    <row r="7" spans="1:7" ht="12" customHeight="1">
      <c r="A7" s="35">
        <v>44972</v>
      </c>
      <c r="B7" s="36">
        <v>0.4004385416666667</v>
      </c>
      <c r="C7" s="37" t="s">
        <v>20</v>
      </c>
      <c r="D7" s="34">
        <v>37</v>
      </c>
      <c r="E7" s="38">
        <v>143.26</v>
      </c>
      <c r="F7" s="39" t="s">
        <v>4</v>
      </c>
      <c r="G7" s="40" t="s">
        <v>5</v>
      </c>
    </row>
    <row r="8" spans="1:7">
      <c r="A8" s="35">
        <v>44972</v>
      </c>
      <c r="B8" s="36">
        <v>0.40141643518518522</v>
      </c>
      <c r="C8" s="37" t="s">
        <v>20</v>
      </c>
      <c r="D8" s="34">
        <v>7</v>
      </c>
      <c r="E8" s="38">
        <v>143.4</v>
      </c>
      <c r="F8" s="39" t="s">
        <v>4</v>
      </c>
      <c r="G8" s="40" t="s">
        <v>5</v>
      </c>
    </row>
    <row r="9" spans="1:7">
      <c r="A9" s="35">
        <v>44972</v>
      </c>
      <c r="B9" s="36">
        <v>0.40141643518518522</v>
      </c>
      <c r="C9" s="37" t="s">
        <v>20</v>
      </c>
      <c r="D9" s="34">
        <v>13</v>
      </c>
      <c r="E9" s="38">
        <v>143.4</v>
      </c>
      <c r="F9" s="39" t="s">
        <v>4</v>
      </c>
      <c r="G9" s="40" t="s">
        <v>5</v>
      </c>
    </row>
    <row r="10" spans="1:7">
      <c r="A10" s="35">
        <v>44972</v>
      </c>
      <c r="B10" s="36">
        <v>0.40141643518518522</v>
      </c>
      <c r="C10" s="37" t="s">
        <v>20</v>
      </c>
      <c r="D10" s="34">
        <v>20</v>
      </c>
      <c r="E10" s="38">
        <v>143.4</v>
      </c>
      <c r="F10" s="39" t="s">
        <v>4</v>
      </c>
      <c r="G10" s="40" t="s">
        <v>5</v>
      </c>
    </row>
    <row r="11" spans="1:7">
      <c r="A11" s="35">
        <v>44972</v>
      </c>
      <c r="B11" s="36">
        <v>0.40141643518518522</v>
      </c>
      <c r="C11" s="37" t="s">
        <v>20</v>
      </c>
      <c r="D11" s="34">
        <v>30</v>
      </c>
      <c r="E11" s="38">
        <v>143.4</v>
      </c>
      <c r="F11" s="39" t="s">
        <v>4</v>
      </c>
      <c r="G11" s="40" t="s">
        <v>5</v>
      </c>
    </row>
    <row r="12" spans="1:7">
      <c r="A12" s="35">
        <v>44972</v>
      </c>
      <c r="B12" s="36">
        <v>0.40141643518518522</v>
      </c>
      <c r="C12" s="37" t="s">
        <v>20</v>
      </c>
      <c r="D12" s="34">
        <v>30</v>
      </c>
      <c r="E12" s="38">
        <v>143.4</v>
      </c>
      <c r="F12" s="39" t="s">
        <v>4</v>
      </c>
      <c r="G12" s="40" t="s">
        <v>5</v>
      </c>
    </row>
    <row r="13" spans="1:7">
      <c r="A13" s="35">
        <v>44972</v>
      </c>
      <c r="B13" s="36">
        <v>0.40141643518518522</v>
      </c>
      <c r="C13" s="37" t="s">
        <v>20</v>
      </c>
      <c r="D13" s="34">
        <v>100</v>
      </c>
      <c r="E13" s="38">
        <v>143.41</v>
      </c>
      <c r="F13" s="39" t="s">
        <v>4</v>
      </c>
      <c r="G13" s="40" t="s">
        <v>6</v>
      </c>
    </row>
    <row r="14" spans="1:7">
      <c r="A14" s="35">
        <v>44972</v>
      </c>
      <c r="B14" s="36">
        <v>0.40141643518518522</v>
      </c>
      <c r="C14" s="37" t="s">
        <v>20</v>
      </c>
      <c r="D14" s="34">
        <v>24</v>
      </c>
      <c r="E14" s="38">
        <v>143.38999999999999</v>
      </c>
      <c r="F14" s="39" t="s">
        <v>4</v>
      </c>
      <c r="G14" s="40" t="s">
        <v>21</v>
      </c>
    </row>
    <row r="15" spans="1:7">
      <c r="A15" s="35">
        <v>44972</v>
      </c>
      <c r="B15" s="36">
        <v>0.40141643518518522</v>
      </c>
      <c r="C15" s="37" t="s">
        <v>20</v>
      </c>
      <c r="D15" s="34">
        <v>5</v>
      </c>
      <c r="E15" s="38">
        <v>143.38</v>
      </c>
      <c r="F15" s="39" t="s">
        <v>4</v>
      </c>
      <c r="G15" s="40" t="s">
        <v>21</v>
      </c>
    </row>
    <row r="16" spans="1:7">
      <c r="A16" s="35">
        <v>44972</v>
      </c>
      <c r="B16" s="36">
        <v>0.40141643518518522</v>
      </c>
      <c r="C16" s="37" t="s">
        <v>20</v>
      </c>
      <c r="D16" s="34">
        <v>16</v>
      </c>
      <c r="E16" s="38">
        <v>143.38999999999999</v>
      </c>
      <c r="F16" s="39" t="s">
        <v>4</v>
      </c>
      <c r="G16" s="40" t="s">
        <v>21</v>
      </c>
    </row>
    <row r="17" spans="1:7">
      <c r="A17" s="35">
        <v>44972</v>
      </c>
      <c r="B17" s="36">
        <v>0.40141643518518522</v>
      </c>
      <c r="C17" s="37" t="s">
        <v>20</v>
      </c>
      <c r="D17" s="34">
        <v>30</v>
      </c>
      <c r="E17" s="38">
        <v>143.38999999999999</v>
      </c>
      <c r="F17" s="39" t="s">
        <v>4</v>
      </c>
      <c r="G17" s="40" t="s">
        <v>21</v>
      </c>
    </row>
    <row r="18" spans="1:7">
      <c r="A18" s="35">
        <v>44972</v>
      </c>
      <c r="B18" s="36">
        <v>0.40141643518518522</v>
      </c>
      <c r="C18" s="37" t="s">
        <v>20</v>
      </c>
      <c r="D18" s="34">
        <v>30</v>
      </c>
      <c r="E18" s="38">
        <v>143.38999999999999</v>
      </c>
      <c r="F18" s="39" t="s">
        <v>4</v>
      </c>
      <c r="G18" s="40" t="s">
        <v>21</v>
      </c>
    </row>
    <row r="19" spans="1:7">
      <c r="A19" s="35">
        <v>44972</v>
      </c>
      <c r="B19" s="36">
        <v>0.40141643518518522</v>
      </c>
      <c r="C19" s="37" t="s">
        <v>20</v>
      </c>
      <c r="D19" s="34">
        <v>45</v>
      </c>
      <c r="E19" s="38">
        <v>143.38</v>
      </c>
      <c r="F19" s="39" t="s">
        <v>4</v>
      </c>
      <c r="G19" s="40" t="s">
        <v>21</v>
      </c>
    </row>
    <row r="20" spans="1:7">
      <c r="A20" s="35">
        <v>44972</v>
      </c>
      <c r="B20" s="36">
        <v>0.40141643518518522</v>
      </c>
      <c r="C20" s="37" t="s">
        <v>20</v>
      </c>
      <c r="D20" s="34">
        <v>95</v>
      </c>
      <c r="E20" s="38">
        <v>143.38</v>
      </c>
      <c r="F20" s="39" t="s">
        <v>4</v>
      </c>
      <c r="G20" s="40" t="s">
        <v>21</v>
      </c>
    </row>
    <row r="21" spans="1:7">
      <c r="A21" s="35">
        <v>44972</v>
      </c>
      <c r="B21" s="36">
        <v>0.40141643518518522</v>
      </c>
      <c r="C21" s="37" t="s">
        <v>20</v>
      </c>
      <c r="D21" s="34">
        <v>6</v>
      </c>
      <c r="E21" s="38">
        <v>143.38</v>
      </c>
      <c r="F21" s="39" t="s">
        <v>4</v>
      </c>
      <c r="G21" s="40" t="s">
        <v>21</v>
      </c>
    </row>
    <row r="22" spans="1:7">
      <c r="A22" s="35">
        <v>44972</v>
      </c>
      <c r="B22" s="36">
        <v>0.40141643518518522</v>
      </c>
      <c r="C22" s="37" t="s">
        <v>20</v>
      </c>
      <c r="D22" s="34">
        <v>55</v>
      </c>
      <c r="E22" s="38">
        <v>143.38</v>
      </c>
      <c r="F22" s="39" t="s">
        <v>4</v>
      </c>
      <c r="G22" s="40" t="s">
        <v>21</v>
      </c>
    </row>
    <row r="23" spans="1:7">
      <c r="A23" s="35">
        <v>44972</v>
      </c>
      <c r="B23" s="36">
        <v>0.40141643518518522</v>
      </c>
      <c r="C23" s="37" t="s">
        <v>20</v>
      </c>
      <c r="D23" s="34">
        <v>94</v>
      </c>
      <c r="E23" s="38">
        <v>143.38</v>
      </c>
      <c r="F23" s="39" t="s">
        <v>4</v>
      </c>
      <c r="G23" s="40" t="s">
        <v>21</v>
      </c>
    </row>
    <row r="24" spans="1:7">
      <c r="A24" s="35">
        <v>44972</v>
      </c>
      <c r="B24" s="36">
        <v>0.40176250000000002</v>
      </c>
      <c r="C24" s="37" t="s">
        <v>20</v>
      </c>
      <c r="D24" s="34">
        <v>63</v>
      </c>
      <c r="E24" s="38">
        <v>143.26</v>
      </c>
      <c r="F24" s="39" t="s">
        <v>4</v>
      </c>
      <c r="G24" s="40" t="s">
        <v>5</v>
      </c>
    </row>
    <row r="25" spans="1:7">
      <c r="A25" s="35">
        <v>44972</v>
      </c>
      <c r="B25" s="36">
        <v>0.40176250000000002</v>
      </c>
      <c r="C25" s="37" t="s">
        <v>20</v>
      </c>
      <c r="D25" s="34">
        <v>100</v>
      </c>
      <c r="E25" s="38">
        <v>143.26</v>
      </c>
      <c r="F25" s="39" t="s">
        <v>4</v>
      </c>
      <c r="G25" s="40" t="s">
        <v>5</v>
      </c>
    </row>
    <row r="26" spans="1:7">
      <c r="A26" s="35">
        <v>44972</v>
      </c>
      <c r="B26" s="36">
        <v>0.40176250000000002</v>
      </c>
      <c r="C26" s="37" t="s">
        <v>20</v>
      </c>
      <c r="D26" s="34">
        <v>100</v>
      </c>
      <c r="E26" s="38">
        <v>143.27000000000001</v>
      </c>
      <c r="F26" s="39" t="s">
        <v>4</v>
      </c>
      <c r="G26" s="40" t="s">
        <v>5</v>
      </c>
    </row>
    <row r="27" spans="1:7">
      <c r="A27" s="35">
        <v>44972</v>
      </c>
      <c r="B27" s="36">
        <v>0.40176250000000002</v>
      </c>
      <c r="C27" s="37" t="s">
        <v>20</v>
      </c>
      <c r="D27" s="34">
        <v>100</v>
      </c>
      <c r="E27" s="38">
        <v>143.27000000000001</v>
      </c>
      <c r="F27" s="39" t="s">
        <v>4</v>
      </c>
      <c r="G27" s="40" t="s">
        <v>5</v>
      </c>
    </row>
    <row r="28" spans="1:7">
      <c r="A28" s="35">
        <v>44972</v>
      </c>
      <c r="B28" s="36">
        <v>0.40178796296296304</v>
      </c>
      <c r="C28" s="37" t="s">
        <v>20</v>
      </c>
      <c r="D28" s="34">
        <v>13</v>
      </c>
      <c r="E28" s="38">
        <v>143.25</v>
      </c>
      <c r="F28" s="39" t="s">
        <v>4</v>
      </c>
      <c r="G28" s="40" t="s">
        <v>21</v>
      </c>
    </row>
    <row r="29" spans="1:7">
      <c r="A29" s="35">
        <v>44972</v>
      </c>
      <c r="B29" s="36">
        <v>0.40178796296296304</v>
      </c>
      <c r="C29" s="37" t="s">
        <v>20</v>
      </c>
      <c r="D29" s="34">
        <v>87</v>
      </c>
      <c r="E29" s="38">
        <v>143.25</v>
      </c>
      <c r="F29" s="39" t="s">
        <v>4</v>
      </c>
      <c r="G29" s="40" t="s">
        <v>21</v>
      </c>
    </row>
    <row r="30" spans="1:7">
      <c r="A30" s="35">
        <v>44972</v>
      </c>
      <c r="B30" s="36">
        <v>0.40182048611111121</v>
      </c>
      <c r="C30" s="37" t="s">
        <v>20</v>
      </c>
      <c r="D30" s="34">
        <v>70</v>
      </c>
      <c r="E30" s="38">
        <v>143.22999999999999</v>
      </c>
      <c r="F30" s="39" t="s">
        <v>4</v>
      </c>
      <c r="G30" s="40" t="s">
        <v>32</v>
      </c>
    </row>
    <row r="31" spans="1:7">
      <c r="A31" s="35">
        <v>44972</v>
      </c>
      <c r="B31" s="36">
        <v>0.40240381944444448</v>
      </c>
      <c r="C31" s="37" t="s">
        <v>20</v>
      </c>
      <c r="D31" s="34">
        <v>10</v>
      </c>
      <c r="E31" s="38">
        <v>143</v>
      </c>
      <c r="F31" s="39" t="s">
        <v>4</v>
      </c>
      <c r="G31" s="40" t="s">
        <v>21</v>
      </c>
    </row>
    <row r="32" spans="1:7">
      <c r="A32" s="35">
        <v>44972</v>
      </c>
      <c r="B32" s="36">
        <v>0.40240381944444448</v>
      </c>
      <c r="C32" s="37" t="s">
        <v>20</v>
      </c>
      <c r="D32" s="34">
        <v>90</v>
      </c>
      <c r="E32" s="38">
        <v>143</v>
      </c>
      <c r="F32" s="39" t="s">
        <v>4</v>
      </c>
      <c r="G32" s="40" t="s">
        <v>21</v>
      </c>
    </row>
    <row r="33" spans="1:7">
      <c r="A33" s="35">
        <v>44972</v>
      </c>
      <c r="B33" s="36">
        <v>0.40240381944444448</v>
      </c>
      <c r="C33" s="37" t="s">
        <v>20</v>
      </c>
      <c r="D33" s="34">
        <v>100</v>
      </c>
      <c r="E33" s="38">
        <v>143.02000000000001</v>
      </c>
      <c r="F33" s="39" t="s">
        <v>4</v>
      </c>
      <c r="G33" s="40" t="s">
        <v>21</v>
      </c>
    </row>
    <row r="34" spans="1:7">
      <c r="A34" s="35">
        <v>44972</v>
      </c>
      <c r="B34" s="36">
        <v>0.40516608796296305</v>
      </c>
      <c r="C34" s="37" t="s">
        <v>20</v>
      </c>
      <c r="D34" s="34">
        <v>30</v>
      </c>
      <c r="E34" s="38">
        <v>142.93</v>
      </c>
      <c r="F34" s="39" t="s">
        <v>4</v>
      </c>
      <c r="G34" s="40" t="s">
        <v>21</v>
      </c>
    </row>
    <row r="35" spans="1:7">
      <c r="A35" s="35">
        <v>44972</v>
      </c>
      <c r="B35" s="36">
        <v>0.40516608796296305</v>
      </c>
      <c r="C35" s="37" t="s">
        <v>20</v>
      </c>
      <c r="D35" s="34">
        <v>30</v>
      </c>
      <c r="E35" s="38">
        <v>142.93</v>
      </c>
      <c r="F35" s="39" t="s">
        <v>4</v>
      </c>
      <c r="G35" s="40" t="s">
        <v>21</v>
      </c>
    </row>
    <row r="36" spans="1:7">
      <c r="A36" s="35">
        <v>44972</v>
      </c>
      <c r="B36" s="36">
        <v>0.40516608796296305</v>
      </c>
      <c r="C36" s="37" t="s">
        <v>20</v>
      </c>
      <c r="D36" s="34">
        <v>30</v>
      </c>
      <c r="E36" s="38">
        <v>142.93</v>
      </c>
      <c r="F36" s="39" t="s">
        <v>4</v>
      </c>
      <c r="G36" s="40" t="s">
        <v>21</v>
      </c>
    </row>
    <row r="37" spans="1:7">
      <c r="A37" s="35">
        <v>44972</v>
      </c>
      <c r="B37" s="36">
        <v>0.40516608796296305</v>
      </c>
      <c r="C37" s="37" t="s">
        <v>20</v>
      </c>
      <c r="D37" s="34">
        <v>40</v>
      </c>
      <c r="E37" s="38">
        <v>142.94999999999999</v>
      </c>
      <c r="F37" s="39" t="s">
        <v>4</v>
      </c>
      <c r="G37" s="40" t="s">
        <v>21</v>
      </c>
    </row>
    <row r="38" spans="1:7">
      <c r="A38" s="35">
        <v>44972</v>
      </c>
      <c r="B38" s="36">
        <v>0.40516608796296305</v>
      </c>
      <c r="C38" s="37" t="s">
        <v>20</v>
      </c>
      <c r="D38" s="34">
        <v>51</v>
      </c>
      <c r="E38" s="38">
        <v>142.93</v>
      </c>
      <c r="F38" s="39" t="s">
        <v>4</v>
      </c>
      <c r="G38" s="40" t="s">
        <v>21</v>
      </c>
    </row>
    <row r="39" spans="1:7">
      <c r="A39" s="35">
        <v>44972</v>
      </c>
      <c r="B39" s="36">
        <v>0.40516608796296305</v>
      </c>
      <c r="C39" s="37" t="s">
        <v>20</v>
      </c>
      <c r="D39" s="34">
        <v>59</v>
      </c>
      <c r="E39" s="38">
        <v>142.93</v>
      </c>
      <c r="F39" s="39" t="s">
        <v>4</v>
      </c>
      <c r="G39" s="40" t="s">
        <v>21</v>
      </c>
    </row>
    <row r="40" spans="1:7">
      <c r="A40" s="35">
        <v>44972</v>
      </c>
      <c r="B40" s="36">
        <v>0.40516608796296305</v>
      </c>
      <c r="C40" s="37" t="s">
        <v>20</v>
      </c>
      <c r="D40" s="34">
        <v>60</v>
      </c>
      <c r="E40" s="38">
        <v>142.94999999999999</v>
      </c>
      <c r="F40" s="39" t="s">
        <v>4</v>
      </c>
      <c r="G40" s="40" t="s">
        <v>21</v>
      </c>
    </row>
    <row r="41" spans="1:7">
      <c r="A41" s="35">
        <v>44972</v>
      </c>
      <c r="B41" s="36">
        <v>0.40847534722222223</v>
      </c>
      <c r="C41" s="37" t="s">
        <v>20</v>
      </c>
      <c r="D41" s="34">
        <v>100</v>
      </c>
      <c r="E41" s="38">
        <v>143.05000000000001</v>
      </c>
      <c r="F41" s="39" t="s">
        <v>4</v>
      </c>
      <c r="G41" s="40" t="s">
        <v>36</v>
      </c>
    </row>
    <row r="42" spans="1:7">
      <c r="A42" s="35">
        <v>44972</v>
      </c>
      <c r="B42" s="36">
        <v>0.40847534722222223</v>
      </c>
      <c r="C42" s="37" t="s">
        <v>20</v>
      </c>
      <c r="D42" s="34">
        <v>1</v>
      </c>
      <c r="E42" s="38">
        <v>143.07</v>
      </c>
      <c r="F42" s="39" t="s">
        <v>4</v>
      </c>
      <c r="G42" s="40" t="s">
        <v>21</v>
      </c>
    </row>
    <row r="43" spans="1:7">
      <c r="A43" s="35">
        <v>44972</v>
      </c>
      <c r="B43" s="36">
        <v>0.40847534722222223</v>
      </c>
      <c r="C43" s="37" t="s">
        <v>20</v>
      </c>
      <c r="D43" s="34">
        <v>1</v>
      </c>
      <c r="E43" s="38">
        <v>143.07</v>
      </c>
      <c r="F43" s="39" t="s">
        <v>4</v>
      </c>
      <c r="G43" s="40" t="s">
        <v>21</v>
      </c>
    </row>
    <row r="44" spans="1:7">
      <c r="A44" s="35">
        <v>44972</v>
      </c>
      <c r="B44" s="36">
        <v>0.40847534722222223</v>
      </c>
      <c r="C44" s="37" t="s">
        <v>20</v>
      </c>
      <c r="D44" s="34">
        <v>12</v>
      </c>
      <c r="E44" s="38">
        <v>143.07</v>
      </c>
      <c r="F44" s="39" t="s">
        <v>4</v>
      </c>
      <c r="G44" s="40" t="s">
        <v>21</v>
      </c>
    </row>
    <row r="45" spans="1:7">
      <c r="A45" s="35">
        <v>44972</v>
      </c>
      <c r="B45" s="36">
        <v>0.40847534722222223</v>
      </c>
      <c r="C45" s="37" t="s">
        <v>20</v>
      </c>
      <c r="D45" s="34">
        <v>26</v>
      </c>
      <c r="E45" s="38">
        <v>143.07</v>
      </c>
      <c r="F45" s="39" t="s">
        <v>4</v>
      </c>
      <c r="G45" s="40" t="s">
        <v>21</v>
      </c>
    </row>
    <row r="46" spans="1:7">
      <c r="A46" s="35">
        <v>44972</v>
      </c>
      <c r="B46" s="36">
        <v>0.40847534722222223</v>
      </c>
      <c r="C46" s="37" t="s">
        <v>20</v>
      </c>
      <c r="D46" s="34">
        <v>30</v>
      </c>
      <c r="E46" s="38">
        <v>143.07</v>
      </c>
      <c r="F46" s="39" t="s">
        <v>4</v>
      </c>
      <c r="G46" s="40" t="s">
        <v>21</v>
      </c>
    </row>
    <row r="47" spans="1:7">
      <c r="A47" s="35">
        <v>44972</v>
      </c>
      <c r="B47" s="36">
        <v>0.40847534722222223</v>
      </c>
      <c r="C47" s="37" t="s">
        <v>20</v>
      </c>
      <c r="D47" s="34">
        <v>30</v>
      </c>
      <c r="E47" s="38">
        <v>143.07</v>
      </c>
      <c r="F47" s="39" t="s">
        <v>4</v>
      </c>
      <c r="G47" s="40" t="s">
        <v>21</v>
      </c>
    </row>
    <row r="48" spans="1:7">
      <c r="A48" s="35">
        <v>44972</v>
      </c>
      <c r="B48" s="36">
        <v>0.40847534722222223</v>
      </c>
      <c r="C48" s="37" t="s">
        <v>20</v>
      </c>
      <c r="D48" s="34">
        <v>8</v>
      </c>
      <c r="E48" s="38">
        <v>143.01</v>
      </c>
      <c r="F48" s="39" t="s">
        <v>4</v>
      </c>
      <c r="G48" s="40" t="s">
        <v>21</v>
      </c>
    </row>
    <row r="49" spans="1:7">
      <c r="A49" s="35">
        <v>44972</v>
      </c>
      <c r="B49" s="36">
        <v>0.40847534722222223</v>
      </c>
      <c r="C49" s="37" t="s">
        <v>20</v>
      </c>
      <c r="D49" s="34">
        <v>20</v>
      </c>
      <c r="E49" s="38">
        <v>143.01</v>
      </c>
      <c r="F49" s="39" t="s">
        <v>4</v>
      </c>
      <c r="G49" s="40" t="s">
        <v>21</v>
      </c>
    </row>
    <row r="50" spans="1:7">
      <c r="A50" s="35">
        <v>44972</v>
      </c>
      <c r="B50" s="36">
        <v>0.41002789351851854</v>
      </c>
      <c r="C50" s="37" t="s">
        <v>20</v>
      </c>
      <c r="D50" s="34">
        <v>100</v>
      </c>
      <c r="E50" s="38">
        <v>143</v>
      </c>
      <c r="F50" s="39" t="s">
        <v>4</v>
      </c>
      <c r="G50" s="40" t="s">
        <v>21</v>
      </c>
    </row>
    <row r="51" spans="1:7">
      <c r="A51" s="35">
        <v>44972</v>
      </c>
      <c r="B51" s="36">
        <v>0.41003182870370369</v>
      </c>
      <c r="C51" s="37" t="s">
        <v>20</v>
      </c>
      <c r="D51" s="34">
        <v>28</v>
      </c>
      <c r="E51" s="38">
        <v>142.99</v>
      </c>
      <c r="F51" s="39" t="s">
        <v>4</v>
      </c>
      <c r="G51" s="40" t="s">
        <v>21</v>
      </c>
    </row>
    <row r="52" spans="1:7">
      <c r="A52" s="35">
        <v>44972</v>
      </c>
      <c r="B52" s="36">
        <v>0.41003182870370369</v>
      </c>
      <c r="C52" s="37" t="s">
        <v>20</v>
      </c>
      <c r="D52" s="34">
        <v>200</v>
      </c>
      <c r="E52" s="38">
        <v>142.99</v>
      </c>
      <c r="F52" s="39" t="s">
        <v>4</v>
      </c>
      <c r="G52" s="40" t="s">
        <v>21</v>
      </c>
    </row>
    <row r="53" spans="1:7">
      <c r="A53" s="35">
        <v>44972</v>
      </c>
      <c r="B53" s="36">
        <v>0.41064687500000008</v>
      </c>
      <c r="C53" s="37" t="s">
        <v>20</v>
      </c>
      <c r="D53" s="34">
        <v>1</v>
      </c>
      <c r="E53" s="38">
        <v>142.99</v>
      </c>
      <c r="F53" s="39" t="s">
        <v>4</v>
      </c>
      <c r="G53" s="40" t="s">
        <v>21</v>
      </c>
    </row>
    <row r="54" spans="1:7">
      <c r="A54" s="35">
        <v>44972</v>
      </c>
      <c r="B54" s="36">
        <v>0.41064687500000008</v>
      </c>
      <c r="C54" s="37" t="s">
        <v>20</v>
      </c>
      <c r="D54" s="34">
        <v>99</v>
      </c>
      <c r="E54" s="38">
        <v>142.99</v>
      </c>
      <c r="F54" s="39" t="s">
        <v>4</v>
      </c>
      <c r="G54" s="40" t="s">
        <v>21</v>
      </c>
    </row>
    <row r="55" spans="1:7">
      <c r="A55" s="35">
        <v>44972</v>
      </c>
      <c r="B55" s="36">
        <v>0.41064687500000008</v>
      </c>
      <c r="C55" s="37" t="s">
        <v>20</v>
      </c>
      <c r="D55" s="34">
        <v>100</v>
      </c>
      <c r="E55" s="38">
        <v>142.97999999999999</v>
      </c>
      <c r="F55" s="39" t="s">
        <v>4</v>
      </c>
      <c r="G55" s="40" t="s">
        <v>21</v>
      </c>
    </row>
    <row r="56" spans="1:7">
      <c r="A56" s="35">
        <v>44972</v>
      </c>
      <c r="B56" s="36">
        <v>0.41064687500000008</v>
      </c>
      <c r="C56" s="37" t="s">
        <v>20</v>
      </c>
      <c r="D56" s="34">
        <v>100</v>
      </c>
      <c r="E56" s="38">
        <v>142.99</v>
      </c>
      <c r="F56" s="39" t="s">
        <v>4</v>
      </c>
      <c r="G56" s="40" t="s">
        <v>21</v>
      </c>
    </row>
    <row r="57" spans="1:7">
      <c r="A57" s="35">
        <v>44972</v>
      </c>
      <c r="B57" s="36">
        <v>0.41064687500000008</v>
      </c>
      <c r="C57" s="37" t="s">
        <v>20</v>
      </c>
      <c r="D57" s="34">
        <v>100</v>
      </c>
      <c r="E57" s="38">
        <v>142.97999999999999</v>
      </c>
      <c r="F57" s="39" t="s">
        <v>4</v>
      </c>
      <c r="G57" s="40" t="s">
        <v>21</v>
      </c>
    </row>
    <row r="58" spans="1:7">
      <c r="A58" s="35">
        <v>44972</v>
      </c>
      <c r="B58" s="36">
        <v>0.41236562500000007</v>
      </c>
      <c r="C58" s="37" t="s">
        <v>20</v>
      </c>
      <c r="D58" s="34">
        <v>19</v>
      </c>
      <c r="E58" s="38">
        <v>142.4</v>
      </c>
      <c r="F58" s="39" t="s">
        <v>4</v>
      </c>
      <c r="G58" s="40" t="s">
        <v>32</v>
      </c>
    </row>
    <row r="59" spans="1:7">
      <c r="A59" s="35">
        <v>44972</v>
      </c>
      <c r="B59" s="36">
        <v>0.41257962962962969</v>
      </c>
      <c r="C59" s="37" t="s">
        <v>20</v>
      </c>
      <c r="D59" s="34">
        <v>19</v>
      </c>
      <c r="E59" s="38">
        <v>142.44</v>
      </c>
      <c r="F59" s="39" t="s">
        <v>4</v>
      </c>
      <c r="G59" s="40" t="s">
        <v>21</v>
      </c>
    </row>
    <row r="60" spans="1:7">
      <c r="A60" s="35">
        <v>44972</v>
      </c>
      <c r="B60" s="36">
        <v>0.41257962962962969</v>
      </c>
      <c r="C60" s="37" t="s">
        <v>20</v>
      </c>
      <c r="D60" s="34">
        <v>30</v>
      </c>
      <c r="E60" s="38">
        <v>142.43</v>
      </c>
      <c r="F60" s="39" t="s">
        <v>4</v>
      </c>
      <c r="G60" s="40" t="s">
        <v>21</v>
      </c>
    </row>
    <row r="61" spans="1:7">
      <c r="A61" s="35">
        <v>44972</v>
      </c>
      <c r="B61" s="36">
        <v>0.41257962962962969</v>
      </c>
      <c r="C61" s="37" t="s">
        <v>20</v>
      </c>
      <c r="D61" s="34">
        <v>60</v>
      </c>
      <c r="E61" s="38">
        <v>142.43</v>
      </c>
      <c r="F61" s="39" t="s">
        <v>4</v>
      </c>
      <c r="G61" s="40" t="s">
        <v>21</v>
      </c>
    </row>
    <row r="62" spans="1:7">
      <c r="A62" s="35">
        <v>44972</v>
      </c>
      <c r="B62" s="36">
        <v>0.41257962962962969</v>
      </c>
      <c r="C62" s="37" t="s">
        <v>20</v>
      </c>
      <c r="D62" s="34">
        <v>10</v>
      </c>
      <c r="E62" s="38">
        <v>142.43</v>
      </c>
      <c r="F62" s="39" t="s">
        <v>4</v>
      </c>
      <c r="G62" s="40" t="s">
        <v>21</v>
      </c>
    </row>
    <row r="63" spans="1:7">
      <c r="A63" s="35">
        <v>44972</v>
      </c>
      <c r="B63" s="36">
        <v>0.41257962962962969</v>
      </c>
      <c r="C63" s="37" t="s">
        <v>20</v>
      </c>
      <c r="D63" s="34">
        <v>15</v>
      </c>
      <c r="E63" s="38">
        <v>142.43</v>
      </c>
      <c r="F63" s="39" t="s">
        <v>4</v>
      </c>
      <c r="G63" s="40" t="s">
        <v>21</v>
      </c>
    </row>
    <row r="64" spans="1:7">
      <c r="A64" s="35">
        <v>44972</v>
      </c>
      <c r="B64" s="36">
        <v>0.41257962962962969</v>
      </c>
      <c r="C64" s="37" t="s">
        <v>20</v>
      </c>
      <c r="D64" s="34">
        <v>29</v>
      </c>
      <c r="E64" s="38">
        <v>142.43</v>
      </c>
      <c r="F64" s="39" t="s">
        <v>4</v>
      </c>
      <c r="G64" s="40" t="s">
        <v>21</v>
      </c>
    </row>
    <row r="65" spans="1:7">
      <c r="A65" s="35">
        <v>44972</v>
      </c>
      <c r="B65" s="36">
        <v>0.41257962962962969</v>
      </c>
      <c r="C65" s="37" t="s">
        <v>20</v>
      </c>
      <c r="D65" s="34">
        <v>56</v>
      </c>
      <c r="E65" s="38">
        <v>142.43</v>
      </c>
      <c r="F65" s="39" t="s">
        <v>4</v>
      </c>
      <c r="G65" s="40" t="s">
        <v>21</v>
      </c>
    </row>
    <row r="66" spans="1:7">
      <c r="A66" s="35">
        <v>44972</v>
      </c>
      <c r="B66" s="36">
        <v>0.4125881944444445</v>
      </c>
      <c r="C66" s="37" t="s">
        <v>20</v>
      </c>
      <c r="D66" s="34">
        <v>10</v>
      </c>
      <c r="E66" s="38">
        <v>142.51</v>
      </c>
      <c r="F66" s="39" t="s">
        <v>4</v>
      </c>
      <c r="G66" s="40" t="s">
        <v>21</v>
      </c>
    </row>
    <row r="67" spans="1:7">
      <c r="A67" s="35">
        <v>44972</v>
      </c>
      <c r="B67" s="36">
        <v>0.4125881944444445</v>
      </c>
      <c r="C67" s="37" t="s">
        <v>20</v>
      </c>
      <c r="D67" s="34">
        <v>22</v>
      </c>
      <c r="E67" s="38">
        <v>142.51</v>
      </c>
      <c r="F67" s="39" t="s">
        <v>4</v>
      </c>
      <c r="G67" s="40" t="s">
        <v>21</v>
      </c>
    </row>
    <row r="68" spans="1:7">
      <c r="A68" s="35">
        <v>44972</v>
      </c>
      <c r="B68" s="36">
        <v>0.41583657407407415</v>
      </c>
      <c r="C68" s="37" t="s">
        <v>20</v>
      </c>
      <c r="D68" s="34">
        <v>8</v>
      </c>
      <c r="E68" s="38">
        <v>142.4</v>
      </c>
      <c r="F68" s="39" t="s">
        <v>4</v>
      </c>
      <c r="G68" s="40" t="s">
        <v>36</v>
      </c>
    </row>
    <row r="69" spans="1:7">
      <c r="A69" s="35">
        <v>44972</v>
      </c>
      <c r="B69" s="36">
        <v>0.41583657407407415</v>
      </c>
      <c r="C69" s="37" t="s">
        <v>20</v>
      </c>
      <c r="D69" s="34">
        <v>30</v>
      </c>
      <c r="E69" s="38">
        <v>142.4</v>
      </c>
      <c r="F69" s="39" t="s">
        <v>4</v>
      </c>
      <c r="G69" s="40" t="s">
        <v>36</v>
      </c>
    </row>
    <row r="70" spans="1:7">
      <c r="A70" s="35">
        <v>44972</v>
      </c>
      <c r="B70" s="36">
        <v>0.41583657407407415</v>
      </c>
      <c r="C70" s="37" t="s">
        <v>20</v>
      </c>
      <c r="D70" s="34">
        <v>62</v>
      </c>
      <c r="E70" s="38">
        <v>142.4</v>
      </c>
      <c r="F70" s="39" t="s">
        <v>4</v>
      </c>
      <c r="G70" s="40" t="s">
        <v>36</v>
      </c>
    </row>
    <row r="71" spans="1:7">
      <c r="A71" s="35">
        <v>44972</v>
      </c>
      <c r="B71" s="36">
        <v>0.41583657407407415</v>
      </c>
      <c r="C71" s="37" t="s">
        <v>20</v>
      </c>
      <c r="D71" s="34">
        <v>100</v>
      </c>
      <c r="E71" s="38">
        <v>142.4</v>
      </c>
      <c r="F71" s="39" t="s">
        <v>4</v>
      </c>
      <c r="G71" s="40" t="s">
        <v>36</v>
      </c>
    </row>
    <row r="72" spans="1:7">
      <c r="A72" s="35">
        <v>44972</v>
      </c>
      <c r="B72" s="36">
        <v>0.41583657407407415</v>
      </c>
      <c r="C72" s="37" t="s">
        <v>20</v>
      </c>
      <c r="D72" s="34">
        <v>100</v>
      </c>
      <c r="E72" s="38">
        <v>142.38999999999999</v>
      </c>
      <c r="F72" s="39" t="s">
        <v>4</v>
      </c>
      <c r="G72" s="40" t="s">
        <v>32</v>
      </c>
    </row>
    <row r="73" spans="1:7">
      <c r="A73" s="35">
        <v>44972</v>
      </c>
      <c r="B73" s="36">
        <v>0.41583657407407415</v>
      </c>
      <c r="C73" s="37" t="s">
        <v>20</v>
      </c>
      <c r="D73" s="34">
        <v>100</v>
      </c>
      <c r="E73" s="38">
        <v>142.38999999999999</v>
      </c>
      <c r="F73" s="39" t="s">
        <v>4</v>
      </c>
      <c r="G73" s="40" t="s">
        <v>32</v>
      </c>
    </row>
    <row r="74" spans="1:7">
      <c r="A74" s="35">
        <v>44972</v>
      </c>
      <c r="B74" s="36">
        <v>0.41583657407407415</v>
      </c>
      <c r="C74" s="37" t="s">
        <v>20</v>
      </c>
      <c r="D74" s="34">
        <v>1</v>
      </c>
      <c r="E74" s="38">
        <v>142.38</v>
      </c>
      <c r="F74" s="39" t="s">
        <v>4</v>
      </c>
      <c r="G74" s="40" t="s">
        <v>22</v>
      </c>
    </row>
    <row r="75" spans="1:7">
      <c r="A75" s="35">
        <v>44972</v>
      </c>
      <c r="B75" s="36">
        <v>0.41583657407407415</v>
      </c>
      <c r="C75" s="37" t="s">
        <v>20</v>
      </c>
      <c r="D75" s="34">
        <v>5</v>
      </c>
      <c r="E75" s="38">
        <v>142.38</v>
      </c>
      <c r="F75" s="39" t="s">
        <v>4</v>
      </c>
      <c r="G75" s="40" t="s">
        <v>22</v>
      </c>
    </row>
    <row r="76" spans="1:7">
      <c r="A76" s="35">
        <v>44972</v>
      </c>
      <c r="B76" s="36">
        <v>0.41583657407407415</v>
      </c>
      <c r="C76" s="37" t="s">
        <v>20</v>
      </c>
      <c r="D76" s="34">
        <v>13</v>
      </c>
      <c r="E76" s="38">
        <v>142.38</v>
      </c>
      <c r="F76" s="39" t="s">
        <v>4</v>
      </c>
      <c r="G76" s="40" t="s">
        <v>22</v>
      </c>
    </row>
    <row r="77" spans="1:7">
      <c r="A77" s="35">
        <v>44972</v>
      </c>
      <c r="B77" s="36">
        <v>0.41583657407407415</v>
      </c>
      <c r="C77" s="37" t="s">
        <v>20</v>
      </c>
      <c r="D77" s="34">
        <v>30</v>
      </c>
      <c r="E77" s="38">
        <v>142.38</v>
      </c>
      <c r="F77" s="39" t="s">
        <v>4</v>
      </c>
      <c r="G77" s="40" t="s">
        <v>22</v>
      </c>
    </row>
    <row r="78" spans="1:7">
      <c r="A78" s="35">
        <v>44972</v>
      </c>
      <c r="B78" s="36">
        <v>0.41583657407407415</v>
      </c>
      <c r="C78" s="37" t="s">
        <v>20</v>
      </c>
      <c r="D78" s="34">
        <v>51</v>
      </c>
      <c r="E78" s="38">
        <v>142.38</v>
      </c>
      <c r="F78" s="39" t="s">
        <v>4</v>
      </c>
      <c r="G78" s="40" t="s">
        <v>22</v>
      </c>
    </row>
    <row r="79" spans="1:7">
      <c r="A79" s="35">
        <v>44972</v>
      </c>
      <c r="B79" s="36">
        <v>0.41583657407407415</v>
      </c>
      <c r="C79" s="37" t="s">
        <v>20</v>
      </c>
      <c r="D79" s="34">
        <v>48</v>
      </c>
      <c r="E79" s="38">
        <v>142.38</v>
      </c>
      <c r="F79" s="39" t="s">
        <v>4</v>
      </c>
      <c r="G79" s="40" t="s">
        <v>21</v>
      </c>
    </row>
    <row r="80" spans="1:7">
      <c r="A80" s="35">
        <v>44972</v>
      </c>
      <c r="B80" s="36">
        <v>0.41583657407407415</v>
      </c>
      <c r="C80" s="37" t="s">
        <v>20</v>
      </c>
      <c r="D80" s="34">
        <v>6</v>
      </c>
      <c r="E80" s="38">
        <v>142.38</v>
      </c>
      <c r="F80" s="39" t="s">
        <v>4</v>
      </c>
      <c r="G80" s="40" t="s">
        <v>21</v>
      </c>
    </row>
    <row r="81" spans="1:7">
      <c r="A81" s="35">
        <v>44972</v>
      </c>
      <c r="B81" s="36">
        <v>0.41583657407407415</v>
      </c>
      <c r="C81" s="37" t="s">
        <v>20</v>
      </c>
      <c r="D81" s="34">
        <v>30</v>
      </c>
      <c r="E81" s="38">
        <v>142.38</v>
      </c>
      <c r="F81" s="39" t="s">
        <v>4</v>
      </c>
      <c r="G81" s="40" t="s">
        <v>21</v>
      </c>
    </row>
    <row r="82" spans="1:7">
      <c r="A82" s="35">
        <v>44972</v>
      </c>
      <c r="B82" s="36">
        <v>0.41583657407407415</v>
      </c>
      <c r="C82" s="37" t="s">
        <v>20</v>
      </c>
      <c r="D82" s="34">
        <v>49</v>
      </c>
      <c r="E82" s="38">
        <v>142.37</v>
      </c>
      <c r="F82" s="39" t="s">
        <v>4</v>
      </c>
      <c r="G82" s="40" t="s">
        <v>21</v>
      </c>
    </row>
    <row r="83" spans="1:7">
      <c r="A83" s="35">
        <v>44972</v>
      </c>
      <c r="B83" s="36">
        <v>0.41583657407407415</v>
      </c>
      <c r="C83" s="37" t="s">
        <v>20</v>
      </c>
      <c r="D83" s="34">
        <v>51</v>
      </c>
      <c r="E83" s="38">
        <v>142.37</v>
      </c>
      <c r="F83" s="39" t="s">
        <v>4</v>
      </c>
      <c r="G83" s="40" t="s">
        <v>21</v>
      </c>
    </row>
    <row r="84" spans="1:7">
      <c r="A84" s="35">
        <v>44972</v>
      </c>
      <c r="B84" s="36">
        <v>0.41583657407407415</v>
      </c>
      <c r="C84" s="37" t="s">
        <v>20</v>
      </c>
      <c r="D84" s="34">
        <v>52</v>
      </c>
      <c r="E84" s="38">
        <v>142.38</v>
      </c>
      <c r="F84" s="39" t="s">
        <v>4</v>
      </c>
      <c r="G84" s="40" t="s">
        <v>21</v>
      </c>
    </row>
    <row r="85" spans="1:7">
      <c r="A85" s="35">
        <v>44972</v>
      </c>
      <c r="B85" s="36">
        <v>0.41583657407407415</v>
      </c>
      <c r="C85" s="37" t="s">
        <v>20</v>
      </c>
      <c r="D85" s="34">
        <v>64</v>
      </c>
      <c r="E85" s="38">
        <v>142.38</v>
      </c>
      <c r="F85" s="39" t="s">
        <v>4</v>
      </c>
      <c r="G85" s="40" t="s">
        <v>21</v>
      </c>
    </row>
    <row r="86" spans="1:7">
      <c r="A86" s="35">
        <v>44972</v>
      </c>
      <c r="B86" s="36">
        <v>0.41583657407407415</v>
      </c>
      <c r="C86" s="37" t="s">
        <v>20</v>
      </c>
      <c r="D86" s="34">
        <v>100</v>
      </c>
      <c r="E86" s="38">
        <v>142.36000000000001</v>
      </c>
      <c r="F86" s="39" t="s">
        <v>4</v>
      </c>
      <c r="G86" s="40" t="s">
        <v>21</v>
      </c>
    </row>
    <row r="87" spans="1:7">
      <c r="A87" s="35">
        <v>44972</v>
      </c>
      <c r="B87" s="36">
        <v>0.41884560185185182</v>
      </c>
      <c r="C87" s="37" t="s">
        <v>20</v>
      </c>
      <c r="D87" s="34">
        <v>48</v>
      </c>
      <c r="E87" s="38">
        <v>142.79</v>
      </c>
      <c r="F87" s="39" t="s">
        <v>4</v>
      </c>
      <c r="G87" s="40" t="s">
        <v>6</v>
      </c>
    </row>
    <row r="88" spans="1:7">
      <c r="A88" s="35">
        <v>44972</v>
      </c>
      <c r="B88" s="36">
        <v>0.41884560185185182</v>
      </c>
      <c r="C88" s="37" t="s">
        <v>20</v>
      </c>
      <c r="D88" s="34">
        <v>6</v>
      </c>
      <c r="E88" s="38">
        <v>142.79</v>
      </c>
      <c r="F88" s="39" t="s">
        <v>4</v>
      </c>
      <c r="G88" s="40" t="s">
        <v>6</v>
      </c>
    </row>
    <row r="89" spans="1:7">
      <c r="A89" s="35">
        <v>44972</v>
      </c>
      <c r="B89" s="36">
        <v>0.41884560185185182</v>
      </c>
      <c r="C89" s="37" t="s">
        <v>20</v>
      </c>
      <c r="D89" s="34">
        <v>46</v>
      </c>
      <c r="E89" s="38">
        <v>142.79</v>
      </c>
      <c r="F89" s="39" t="s">
        <v>4</v>
      </c>
      <c r="G89" s="40" t="s">
        <v>6</v>
      </c>
    </row>
    <row r="90" spans="1:7">
      <c r="A90" s="35">
        <v>44972</v>
      </c>
      <c r="B90" s="36">
        <v>0.41884560185185182</v>
      </c>
      <c r="C90" s="37" t="s">
        <v>20</v>
      </c>
      <c r="D90" s="34">
        <v>43</v>
      </c>
      <c r="E90" s="38">
        <v>142.77000000000001</v>
      </c>
      <c r="F90" s="39" t="s">
        <v>4</v>
      </c>
      <c r="G90" s="40" t="s">
        <v>21</v>
      </c>
    </row>
    <row r="91" spans="1:7">
      <c r="A91" s="35">
        <v>44972</v>
      </c>
      <c r="B91" s="36">
        <v>0.41884560185185182</v>
      </c>
      <c r="C91" s="37" t="s">
        <v>20</v>
      </c>
      <c r="D91" s="34">
        <v>48</v>
      </c>
      <c r="E91" s="38">
        <v>142.76</v>
      </c>
      <c r="F91" s="39" t="s">
        <v>4</v>
      </c>
      <c r="G91" s="40" t="s">
        <v>21</v>
      </c>
    </row>
    <row r="92" spans="1:7">
      <c r="A92" s="35">
        <v>44972</v>
      </c>
      <c r="B92" s="36">
        <v>0.41884560185185182</v>
      </c>
      <c r="C92" s="37" t="s">
        <v>20</v>
      </c>
      <c r="D92" s="34">
        <v>52</v>
      </c>
      <c r="E92" s="38">
        <v>142.76</v>
      </c>
      <c r="F92" s="39" t="s">
        <v>4</v>
      </c>
      <c r="G92" s="40" t="s">
        <v>21</v>
      </c>
    </row>
    <row r="93" spans="1:7">
      <c r="A93" s="35">
        <v>44972</v>
      </c>
      <c r="B93" s="36">
        <v>0.41884560185185182</v>
      </c>
      <c r="C93" s="37" t="s">
        <v>20</v>
      </c>
      <c r="D93" s="34">
        <v>57</v>
      </c>
      <c r="E93" s="38">
        <v>142.77000000000001</v>
      </c>
      <c r="F93" s="39" t="s">
        <v>4</v>
      </c>
      <c r="G93" s="40" t="s">
        <v>21</v>
      </c>
    </row>
    <row r="94" spans="1:7">
      <c r="A94" s="35">
        <v>44972</v>
      </c>
      <c r="B94" s="36">
        <v>0.41884560185185182</v>
      </c>
      <c r="C94" s="37" t="s">
        <v>20</v>
      </c>
      <c r="D94" s="34">
        <v>100</v>
      </c>
      <c r="E94" s="38">
        <v>142.77000000000001</v>
      </c>
      <c r="F94" s="39" t="s">
        <v>4</v>
      </c>
      <c r="G94" s="40" t="s">
        <v>21</v>
      </c>
    </row>
    <row r="95" spans="1:7">
      <c r="A95" s="35">
        <v>44972</v>
      </c>
      <c r="B95" s="36">
        <v>0.41884560185185182</v>
      </c>
      <c r="C95" s="37" t="s">
        <v>20</v>
      </c>
      <c r="D95" s="34">
        <v>100</v>
      </c>
      <c r="E95" s="38">
        <v>142.77000000000001</v>
      </c>
      <c r="F95" s="39" t="s">
        <v>4</v>
      </c>
      <c r="G95" s="40" t="s">
        <v>21</v>
      </c>
    </row>
    <row r="96" spans="1:7">
      <c r="A96" s="35">
        <v>44972</v>
      </c>
      <c r="B96" s="36">
        <v>0.41884571759259259</v>
      </c>
      <c r="C96" s="37" t="s">
        <v>20</v>
      </c>
      <c r="D96" s="34">
        <v>69</v>
      </c>
      <c r="E96" s="38">
        <v>142.75</v>
      </c>
      <c r="F96" s="39" t="s">
        <v>4</v>
      </c>
      <c r="G96" s="40" t="s">
        <v>32</v>
      </c>
    </row>
    <row r="97" spans="1:7">
      <c r="A97" s="35">
        <v>44972</v>
      </c>
      <c r="B97" s="36">
        <v>0.41906469907407407</v>
      </c>
      <c r="C97" s="37" t="s">
        <v>20</v>
      </c>
      <c r="D97" s="34">
        <v>100</v>
      </c>
      <c r="E97" s="38">
        <v>143.06</v>
      </c>
      <c r="F97" s="39" t="s">
        <v>4</v>
      </c>
      <c r="G97" s="40" t="s">
        <v>5</v>
      </c>
    </row>
    <row r="98" spans="1:7">
      <c r="A98" s="35">
        <v>44972</v>
      </c>
      <c r="B98" s="36">
        <v>0.41906469907407407</v>
      </c>
      <c r="C98" s="37" t="s">
        <v>20</v>
      </c>
      <c r="D98" s="34">
        <v>100</v>
      </c>
      <c r="E98" s="38">
        <v>143.05000000000001</v>
      </c>
      <c r="F98" s="39" t="s">
        <v>4</v>
      </c>
      <c r="G98" s="40" t="s">
        <v>36</v>
      </c>
    </row>
    <row r="99" spans="1:7">
      <c r="A99" s="35">
        <v>44972</v>
      </c>
      <c r="B99" s="36">
        <v>0.41906469907407407</v>
      </c>
      <c r="C99" s="37" t="s">
        <v>20</v>
      </c>
      <c r="D99" s="34">
        <v>100</v>
      </c>
      <c r="E99" s="38">
        <v>143.05000000000001</v>
      </c>
      <c r="F99" s="39" t="s">
        <v>4</v>
      </c>
      <c r="G99" s="40" t="s">
        <v>36</v>
      </c>
    </row>
    <row r="100" spans="1:7">
      <c r="A100" s="35">
        <v>44972</v>
      </c>
      <c r="B100" s="36">
        <v>0.41906469907407407</v>
      </c>
      <c r="C100" s="37" t="s">
        <v>20</v>
      </c>
      <c r="D100" s="34">
        <v>100</v>
      </c>
      <c r="E100" s="38">
        <v>143.04</v>
      </c>
      <c r="F100" s="39" t="s">
        <v>4</v>
      </c>
      <c r="G100" s="40" t="s">
        <v>21</v>
      </c>
    </row>
    <row r="101" spans="1:7">
      <c r="A101" s="35">
        <v>44972</v>
      </c>
      <c r="B101" s="36">
        <v>0.42063391203703704</v>
      </c>
      <c r="C101" s="37" t="s">
        <v>20</v>
      </c>
      <c r="D101" s="34">
        <v>9</v>
      </c>
      <c r="E101" s="38">
        <v>142.93</v>
      </c>
      <c r="F101" s="39" t="s">
        <v>4</v>
      </c>
      <c r="G101" s="40" t="s">
        <v>36</v>
      </c>
    </row>
    <row r="102" spans="1:7">
      <c r="A102" s="35">
        <v>44972</v>
      </c>
      <c r="B102" s="36">
        <v>0.42063391203703704</v>
      </c>
      <c r="C102" s="37" t="s">
        <v>20</v>
      </c>
      <c r="D102" s="34">
        <v>17</v>
      </c>
      <c r="E102" s="38">
        <v>142.93</v>
      </c>
      <c r="F102" s="39" t="s">
        <v>4</v>
      </c>
      <c r="G102" s="40" t="s">
        <v>36</v>
      </c>
    </row>
    <row r="103" spans="1:7">
      <c r="A103" s="35">
        <v>44972</v>
      </c>
      <c r="B103" s="36">
        <v>0.42063391203703704</v>
      </c>
      <c r="C103" s="37" t="s">
        <v>20</v>
      </c>
      <c r="D103" s="34">
        <v>21</v>
      </c>
      <c r="E103" s="38">
        <v>142.93</v>
      </c>
      <c r="F103" s="39" t="s">
        <v>4</v>
      </c>
      <c r="G103" s="40" t="s">
        <v>36</v>
      </c>
    </row>
    <row r="104" spans="1:7">
      <c r="A104" s="35">
        <v>44972</v>
      </c>
      <c r="B104" s="36">
        <v>0.42063391203703704</v>
      </c>
      <c r="C104" s="37" t="s">
        <v>20</v>
      </c>
      <c r="D104" s="34">
        <v>76</v>
      </c>
      <c r="E104" s="38">
        <v>142.93</v>
      </c>
      <c r="F104" s="39" t="s">
        <v>4</v>
      </c>
      <c r="G104" s="40" t="s">
        <v>36</v>
      </c>
    </row>
    <row r="105" spans="1:7">
      <c r="A105" s="35">
        <v>44972</v>
      </c>
      <c r="B105" s="36">
        <v>0.42063391203703704</v>
      </c>
      <c r="C105" s="37" t="s">
        <v>20</v>
      </c>
      <c r="D105" s="34">
        <v>77</v>
      </c>
      <c r="E105" s="38">
        <v>142.93</v>
      </c>
      <c r="F105" s="39" t="s">
        <v>4</v>
      </c>
      <c r="G105" s="40" t="s">
        <v>36</v>
      </c>
    </row>
    <row r="106" spans="1:7">
      <c r="A106" s="35">
        <v>44972</v>
      </c>
      <c r="B106" s="36">
        <v>0.42138252314814817</v>
      </c>
      <c r="C106" s="37" t="s">
        <v>20</v>
      </c>
      <c r="D106" s="34">
        <v>100</v>
      </c>
      <c r="E106" s="38">
        <v>142.87</v>
      </c>
      <c r="F106" s="39" t="s">
        <v>4</v>
      </c>
      <c r="G106" s="40" t="s">
        <v>36</v>
      </c>
    </row>
    <row r="107" spans="1:7">
      <c r="A107" s="35">
        <v>44972</v>
      </c>
      <c r="B107" s="36">
        <v>0.42138252314814817</v>
      </c>
      <c r="C107" s="37" t="s">
        <v>20</v>
      </c>
      <c r="D107" s="34">
        <v>96</v>
      </c>
      <c r="E107" s="38">
        <v>142.88</v>
      </c>
      <c r="F107" s="39" t="s">
        <v>4</v>
      </c>
      <c r="G107" s="40" t="s">
        <v>32</v>
      </c>
    </row>
    <row r="108" spans="1:7">
      <c r="A108" s="35">
        <v>44972</v>
      </c>
      <c r="B108" s="36">
        <v>0.42138252314814817</v>
      </c>
      <c r="C108" s="37" t="s">
        <v>20</v>
      </c>
      <c r="D108" s="34">
        <v>6</v>
      </c>
      <c r="E108" s="38">
        <v>142.88</v>
      </c>
      <c r="F108" s="39" t="s">
        <v>4</v>
      </c>
      <c r="G108" s="40" t="s">
        <v>32</v>
      </c>
    </row>
    <row r="109" spans="1:7">
      <c r="A109" s="35">
        <v>44972</v>
      </c>
      <c r="B109" s="36">
        <v>0.42138252314814817</v>
      </c>
      <c r="C109" s="37" t="s">
        <v>20</v>
      </c>
      <c r="D109" s="34">
        <v>4</v>
      </c>
      <c r="E109" s="38">
        <v>142.88</v>
      </c>
      <c r="F109" s="39" t="s">
        <v>4</v>
      </c>
      <c r="G109" s="40" t="s">
        <v>32</v>
      </c>
    </row>
    <row r="110" spans="1:7">
      <c r="A110" s="35">
        <v>44972</v>
      </c>
      <c r="B110" s="36">
        <v>0.42138252314814817</v>
      </c>
      <c r="C110" s="37" t="s">
        <v>20</v>
      </c>
      <c r="D110" s="34">
        <v>94</v>
      </c>
      <c r="E110" s="38">
        <v>142.88</v>
      </c>
      <c r="F110" s="39" t="s">
        <v>4</v>
      </c>
      <c r="G110" s="40" t="s">
        <v>32</v>
      </c>
    </row>
    <row r="111" spans="1:7">
      <c r="A111" s="35">
        <v>44972</v>
      </c>
      <c r="B111" s="36">
        <v>0.42138252314814817</v>
      </c>
      <c r="C111" s="37" t="s">
        <v>20</v>
      </c>
      <c r="D111" s="34">
        <v>100</v>
      </c>
      <c r="E111" s="38">
        <v>142.88999999999999</v>
      </c>
      <c r="F111" s="39" t="s">
        <v>4</v>
      </c>
      <c r="G111" s="40" t="s">
        <v>21</v>
      </c>
    </row>
    <row r="112" spans="1:7">
      <c r="A112" s="35">
        <v>44972</v>
      </c>
      <c r="B112" s="36">
        <v>0.42138252314814817</v>
      </c>
      <c r="C112" s="37" t="s">
        <v>20</v>
      </c>
      <c r="D112" s="34">
        <v>100</v>
      </c>
      <c r="E112" s="38">
        <v>142.91999999999999</v>
      </c>
      <c r="F112" s="39" t="s">
        <v>4</v>
      </c>
      <c r="G112" s="40" t="s">
        <v>21</v>
      </c>
    </row>
    <row r="113" spans="1:7">
      <c r="A113" s="35">
        <v>44972</v>
      </c>
      <c r="B113" s="36">
        <v>0.42138252314814817</v>
      </c>
      <c r="C113" s="37" t="s">
        <v>20</v>
      </c>
      <c r="D113" s="34">
        <v>5</v>
      </c>
      <c r="E113" s="38">
        <v>142.88999999999999</v>
      </c>
      <c r="F113" s="39" t="s">
        <v>4</v>
      </c>
      <c r="G113" s="40" t="s">
        <v>21</v>
      </c>
    </row>
    <row r="114" spans="1:7">
      <c r="A114" s="35">
        <v>44972</v>
      </c>
      <c r="B114" s="36">
        <v>0.42138252314814817</v>
      </c>
      <c r="C114" s="37" t="s">
        <v>20</v>
      </c>
      <c r="D114" s="34">
        <v>95</v>
      </c>
      <c r="E114" s="38">
        <v>142.88999999999999</v>
      </c>
      <c r="F114" s="39" t="s">
        <v>4</v>
      </c>
      <c r="G114" s="40" t="s">
        <v>21</v>
      </c>
    </row>
    <row r="115" spans="1:7">
      <c r="A115" s="35">
        <v>44972</v>
      </c>
      <c r="B115" s="36">
        <v>0.42248587962962969</v>
      </c>
      <c r="C115" s="37" t="s">
        <v>20</v>
      </c>
      <c r="D115" s="34">
        <v>21</v>
      </c>
      <c r="E115" s="38">
        <v>142.59</v>
      </c>
      <c r="F115" s="39" t="s">
        <v>4</v>
      </c>
      <c r="G115" s="40" t="s">
        <v>5</v>
      </c>
    </row>
    <row r="116" spans="1:7">
      <c r="A116" s="35">
        <v>44972</v>
      </c>
      <c r="B116" s="36">
        <v>0.42248587962962969</v>
      </c>
      <c r="C116" s="37" t="s">
        <v>20</v>
      </c>
      <c r="D116" s="34">
        <v>79</v>
      </c>
      <c r="E116" s="38">
        <v>142.59</v>
      </c>
      <c r="F116" s="39" t="s">
        <v>4</v>
      </c>
      <c r="G116" s="40" t="s">
        <v>5</v>
      </c>
    </row>
    <row r="117" spans="1:7">
      <c r="A117" s="35">
        <v>44972</v>
      </c>
      <c r="B117" s="36">
        <v>0.42248587962962969</v>
      </c>
      <c r="C117" s="37" t="s">
        <v>20</v>
      </c>
      <c r="D117" s="34">
        <v>100</v>
      </c>
      <c r="E117" s="38">
        <v>142.66999999999999</v>
      </c>
      <c r="F117" s="39" t="s">
        <v>4</v>
      </c>
      <c r="G117" s="40" t="s">
        <v>21</v>
      </c>
    </row>
    <row r="118" spans="1:7">
      <c r="A118" s="35">
        <v>44972</v>
      </c>
      <c r="B118" s="36">
        <v>0.42248587962962969</v>
      </c>
      <c r="C118" s="37" t="s">
        <v>20</v>
      </c>
      <c r="D118" s="34">
        <v>15</v>
      </c>
      <c r="E118" s="38">
        <v>142.6</v>
      </c>
      <c r="F118" s="39" t="s">
        <v>4</v>
      </c>
      <c r="G118" s="40" t="s">
        <v>21</v>
      </c>
    </row>
    <row r="119" spans="1:7">
      <c r="A119" s="35">
        <v>44972</v>
      </c>
      <c r="B119" s="36">
        <v>0.42248587962962969</v>
      </c>
      <c r="C119" s="37" t="s">
        <v>20</v>
      </c>
      <c r="D119" s="34">
        <v>85</v>
      </c>
      <c r="E119" s="38">
        <v>142.6</v>
      </c>
      <c r="F119" s="39" t="s">
        <v>4</v>
      </c>
      <c r="G119" s="40" t="s">
        <v>21</v>
      </c>
    </row>
    <row r="120" spans="1:7">
      <c r="A120" s="35">
        <v>44972</v>
      </c>
      <c r="B120" s="36">
        <v>0.42248587962962969</v>
      </c>
      <c r="C120" s="37" t="s">
        <v>20</v>
      </c>
      <c r="D120" s="34">
        <v>100</v>
      </c>
      <c r="E120" s="38">
        <v>142.58000000000001</v>
      </c>
      <c r="F120" s="39" t="s">
        <v>4</v>
      </c>
      <c r="G120" s="40" t="s">
        <v>21</v>
      </c>
    </row>
    <row r="121" spans="1:7">
      <c r="A121" s="35">
        <v>44972</v>
      </c>
      <c r="B121" s="36">
        <v>0.42401076388888892</v>
      </c>
      <c r="C121" s="37" t="s">
        <v>20</v>
      </c>
      <c r="D121" s="34">
        <v>45</v>
      </c>
      <c r="E121" s="38">
        <v>142.91999999999999</v>
      </c>
      <c r="F121" s="39" t="s">
        <v>4</v>
      </c>
      <c r="G121" s="40" t="s">
        <v>21</v>
      </c>
    </row>
    <row r="122" spans="1:7">
      <c r="A122" s="35">
        <v>44972</v>
      </c>
      <c r="B122" s="36">
        <v>0.42401076388888892</v>
      </c>
      <c r="C122" s="37" t="s">
        <v>20</v>
      </c>
      <c r="D122" s="34">
        <v>55</v>
      </c>
      <c r="E122" s="38">
        <v>142.91999999999999</v>
      </c>
      <c r="F122" s="39" t="s">
        <v>4</v>
      </c>
      <c r="G122" s="40" t="s">
        <v>21</v>
      </c>
    </row>
    <row r="123" spans="1:7">
      <c r="A123" s="35">
        <v>44972</v>
      </c>
      <c r="B123" s="36">
        <v>0.42401076388888892</v>
      </c>
      <c r="C123" s="37" t="s">
        <v>20</v>
      </c>
      <c r="D123" s="34">
        <v>100</v>
      </c>
      <c r="E123" s="38">
        <v>142.9</v>
      </c>
      <c r="F123" s="39" t="s">
        <v>4</v>
      </c>
      <c r="G123" s="40" t="s">
        <v>21</v>
      </c>
    </row>
    <row r="124" spans="1:7">
      <c r="A124" s="35">
        <v>44972</v>
      </c>
      <c r="B124" s="36">
        <v>0.42401076388888892</v>
      </c>
      <c r="C124" s="37" t="s">
        <v>20</v>
      </c>
      <c r="D124" s="34">
        <v>100</v>
      </c>
      <c r="E124" s="38">
        <v>142.91</v>
      </c>
      <c r="F124" s="39" t="s">
        <v>4</v>
      </c>
      <c r="G124" s="40" t="s">
        <v>21</v>
      </c>
    </row>
    <row r="125" spans="1:7">
      <c r="A125" s="35">
        <v>44972</v>
      </c>
      <c r="B125" s="36">
        <v>0.42401076388888892</v>
      </c>
      <c r="C125" s="37" t="s">
        <v>20</v>
      </c>
      <c r="D125" s="34">
        <v>100</v>
      </c>
      <c r="E125" s="38">
        <v>142.91</v>
      </c>
      <c r="F125" s="39" t="s">
        <v>4</v>
      </c>
      <c r="G125" s="40" t="s">
        <v>21</v>
      </c>
    </row>
    <row r="126" spans="1:7">
      <c r="A126" s="35">
        <v>44972</v>
      </c>
      <c r="B126" s="36">
        <v>0.42714363425925927</v>
      </c>
      <c r="C126" s="37" t="s">
        <v>20</v>
      </c>
      <c r="D126" s="34">
        <v>18</v>
      </c>
      <c r="E126" s="38">
        <v>143.26</v>
      </c>
      <c r="F126" s="39" t="s">
        <v>4</v>
      </c>
      <c r="G126" s="40" t="s">
        <v>21</v>
      </c>
    </row>
    <row r="127" spans="1:7">
      <c r="A127" s="35">
        <v>44972</v>
      </c>
      <c r="B127" s="36">
        <v>0.42714363425925927</v>
      </c>
      <c r="C127" s="37" t="s">
        <v>20</v>
      </c>
      <c r="D127" s="34">
        <v>82</v>
      </c>
      <c r="E127" s="38">
        <v>143.26</v>
      </c>
      <c r="F127" s="39" t="s">
        <v>4</v>
      </c>
      <c r="G127" s="40" t="s">
        <v>21</v>
      </c>
    </row>
    <row r="128" spans="1:7">
      <c r="A128" s="35">
        <v>44972</v>
      </c>
      <c r="B128" s="36">
        <v>0.43157638888888894</v>
      </c>
      <c r="C128" s="37" t="s">
        <v>20</v>
      </c>
      <c r="D128" s="34">
        <v>6</v>
      </c>
      <c r="E128" s="38">
        <v>143.54</v>
      </c>
      <c r="F128" s="39" t="s">
        <v>4</v>
      </c>
      <c r="G128" s="40" t="s">
        <v>36</v>
      </c>
    </row>
    <row r="129" spans="1:7">
      <c r="A129" s="35">
        <v>44972</v>
      </c>
      <c r="B129" s="36">
        <v>0.43157638888888894</v>
      </c>
      <c r="C129" s="37" t="s">
        <v>20</v>
      </c>
      <c r="D129" s="34">
        <v>6</v>
      </c>
      <c r="E129" s="38">
        <v>143.56</v>
      </c>
      <c r="F129" s="39" t="s">
        <v>4</v>
      </c>
      <c r="G129" s="40" t="s">
        <v>21</v>
      </c>
    </row>
    <row r="130" spans="1:7">
      <c r="A130" s="35">
        <v>44972</v>
      </c>
      <c r="B130" s="36">
        <v>0.43157638888888894</v>
      </c>
      <c r="C130" s="37" t="s">
        <v>20</v>
      </c>
      <c r="D130" s="34">
        <v>88</v>
      </c>
      <c r="E130" s="38">
        <v>143.56</v>
      </c>
      <c r="F130" s="39" t="s">
        <v>4</v>
      </c>
      <c r="G130" s="40" t="s">
        <v>21</v>
      </c>
    </row>
    <row r="131" spans="1:7">
      <c r="A131" s="35">
        <v>44972</v>
      </c>
      <c r="B131" s="36">
        <v>0.43157638888888894</v>
      </c>
      <c r="C131" s="37" t="s">
        <v>20</v>
      </c>
      <c r="D131" s="34">
        <v>94</v>
      </c>
      <c r="E131" s="38">
        <v>143.56</v>
      </c>
      <c r="F131" s="39" t="s">
        <v>4</v>
      </c>
      <c r="G131" s="40" t="s">
        <v>21</v>
      </c>
    </row>
    <row r="132" spans="1:7">
      <c r="A132" s="35">
        <v>44972</v>
      </c>
      <c r="B132" s="36">
        <v>0.43157638888888894</v>
      </c>
      <c r="C132" s="37" t="s">
        <v>20</v>
      </c>
      <c r="D132" s="34">
        <v>12</v>
      </c>
      <c r="E132" s="38">
        <v>143.56</v>
      </c>
      <c r="F132" s="39" t="s">
        <v>4</v>
      </c>
      <c r="G132" s="40" t="s">
        <v>21</v>
      </c>
    </row>
    <row r="133" spans="1:7">
      <c r="A133" s="35">
        <v>44972</v>
      </c>
      <c r="B133" s="36">
        <v>0.43157638888888894</v>
      </c>
      <c r="C133" s="37" t="s">
        <v>20</v>
      </c>
      <c r="D133" s="34">
        <v>100</v>
      </c>
      <c r="E133" s="38">
        <v>143.54</v>
      </c>
      <c r="F133" s="39" t="s">
        <v>4</v>
      </c>
      <c r="G133" s="40" t="s">
        <v>21</v>
      </c>
    </row>
    <row r="134" spans="1:7">
      <c r="A134" s="35">
        <v>44972</v>
      </c>
      <c r="B134" s="36">
        <v>0.43157638888888894</v>
      </c>
      <c r="C134" s="37" t="s">
        <v>20</v>
      </c>
      <c r="D134" s="34">
        <v>100</v>
      </c>
      <c r="E134" s="38">
        <v>143.55000000000001</v>
      </c>
      <c r="F134" s="39" t="s">
        <v>4</v>
      </c>
      <c r="G134" s="40" t="s">
        <v>21</v>
      </c>
    </row>
    <row r="135" spans="1:7">
      <c r="A135" s="35">
        <v>44972</v>
      </c>
      <c r="B135" s="36">
        <v>0.43175648148148149</v>
      </c>
      <c r="C135" s="37" t="s">
        <v>20</v>
      </c>
      <c r="D135" s="34">
        <v>1</v>
      </c>
      <c r="E135" s="38">
        <v>143.54</v>
      </c>
      <c r="F135" s="39" t="s">
        <v>4</v>
      </c>
      <c r="G135" s="40" t="s">
        <v>36</v>
      </c>
    </row>
    <row r="136" spans="1:7">
      <c r="A136" s="35">
        <v>44972</v>
      </c>
      <c r="B136" s="36">
        <v>0.43175648148148149</v>
      </c>
      <c r="C136" s="37" t="s">
        <v>20</v>
      </c>
      <c r="D136" s="34">
        <v>27</v>
      </c>
      <c r="E136" s="38">
        <v>143.54</v>
      </c>
      <c r="F136" s="39" t="s">
        <v>4</v>
      </c>
      <c r="G136" s="40" t="s">
        <v>36</v>
      </c>
    </row>
    <row r="137" spans="1:7">
      <c r="A137" s="35">
        <v>44972</v>
      </c>
      <c r="B137" s="36">
        <v>0.43175648148148149</v>
      </c>
      <c r="C137" s="37" t="s">
        <v>20</v>
      </c>
      <c r="D137" s="34">
        <v>66</v>
      </c>
      <c r="E137" s="38">
        <v>143.54</v>
      </c>
      <c r="F137" s="39" t="s">
        <v>4</v>
      </c>
      <c r="G137" s="40" t="s">
        <v>36</v>
      </c>
    </row>
    <row r="138" spans="1:7">
      <c r="A138" s="35">
        <v>44972</v>
      </c>
      <c r="B138" s="36">
        <v>0.43175648148148149</v>
      </c>
      <c r="C138" s="37" t="s">
        <v>20</v>
      </c>
      <c r="D138" s="34">
        <v>100</v>
      </c>
      <c r="E138" s="38">
        <v>143.54</v>
      </c>
      <c r="F138" s="39" t="s">
        <v>4</v>
      </c>
      <c r="G138" s="40" t="s">
        <v>36</v>
      </c>
    </row>
    <row r="139" spans="1:7">
      <c r="A139" s="35">
        <v>44972</v>
      </c>
      <c r="B139" s="36">
        <v>0.43391307870370377</v>
      </c>
      <c r="C139" s="37" t="s">
        <v>20</v>
      </c>
      <c r="D139" s="34">
        <v>100</v>
      </c>
      <c r="E139" s="38">
        <v>143.38999999999999</v>
      </c>
      <c r="F139" s="39" t="s">
        <v>4</v>
      </c>
      <c r="G139" s="40" t="s">
        <v>5</v>
      </c>
    </row>
    <row r="140" spans="1:7">
      <c r="A140" s="35">
        <v>44972</v>
      </c>
      <c r="B140" s="36">
        <v>0.43391307870370377</v>
      </c>
      <c r="C140" s="37" t="s">
        <v>20</v>
      </c>
      <c r="D140" s="34">
        <v>1</v>
      </c>
      <c r="E140" s="38">
        <v>143.37</v>
      </c>
      <c r="F140" s="39" t="s">
        <v>4</v>
      </c>
      <c r="G140" s="40" t="s">
        <v>22</v>
      </c>
    </row>
    <row r="141" spans="1:7">
      <c r="A141" s="35">
        <v>44972</v>
      </c>
      <c r="B141" s="36">
        <v>0.43391307870370377</v>
      </c>
      <c r="C141" s="37" t="s">
        <v>20</v>
      </c>
      <c r="D141" s="34">
        <v>15</v>
      </c>
      <c r="E141" s="38">
        <v>143.37</v>
      </c>
      <c r="F141" s="39" t="s">
        <v>4</v>
      </c>
      <c r="G141" s="40" t="s">
        <v>22</v>
      </c>
    </row>
    <row r="142" spans="1:7">
      <c r="A142" s="35">
        <v>44972</v>
      </c>
      <c r="B142" s="36">
        <v>0.43391307870370377</v>
      </c>
      <c r="C142" s="37" t="s">
        <v>20</v>
      </c>
      <c r="D142" s="34">
        <v>15</v>
      </c>
      <c r="E142" s="38">
        <v>143.37</v>
      </c>
      <c r="F142" s="39" t="s">
        <v>4</v>
      </c>
      <c r="G142" s="40" t="s">
        <v>22</v>
      </c>
    </row>
    <row r="143" spans="1:7">
      <c r="A143" s="35">
        <v>44972</v>
      </c>
      <c r="B143" s="36">
        <v>0.43391307870370377</v>
      </c>
      <c r="C143" s="37" t="s">
        <v>20</v>
      </c>
      <c r="D143" s="34">
        <v>25</v>
      </c>
      <c r="E143" s="38">
        <v>143.37</v>
      </c>
      <c r="F143" s="39" t="s">
        <v>4</v>
      </c>
      <c r="G143" s="40" t="s">
        <v>22</v>
      </c>
    </row>
    <row r="144" spans="1:7">
      <c r="A144" s="35">
        <v>44972</v>
      </c>
      <c r="B144" s="36">
        <v>0.43391307870370377</v>
      </c>
      <c r="C144" s="37" t="s">
        <v>20</v>
      </c>
      <c r="D144" s="34">
        <v>30</v>
      </c>
      <c r="E144" s="38">
        <v>143.37</v>
      </c>
      <c r="F144" s="39" t="s">
        <v>4</v>
      </c>
      <c r="G144" s="40" t="s">
        <v>22</v>
      </c>
    </row>
    <row r="145" spans="1:7">
      <c r="A145" s="35">
        <v>44972</v>
      </c>
      <c r="B145" s="36">
        <v>0.43391307870370377</v>
      </c>
      <c r="C145" s="37" t="s">
        <v>20</v>
      </c>
      <c r="D145" s="34">
        <v>100</v>
      </c>
      <c r="E145" s="38">
        <v>143.37</v>
      </c>
      <c r="F145" s="39" t="s">
        <v>4</v>
      </c>
      <c r="G145" s="40" t="s">
        <v>22</v>
      </c>
    </row>
    <row r="146" spans="1:7">
      <c r="A146" s="35">
        <v>44972</v>
      </c>
      <c r="B146" s="36">
        <v>0.43391307870370377</v>
      </c>
      <c r="C146" s="37" t="s">
        <v>20</v>
      </c>
      <c r="D146" s="34">
        <v>2</v>
      </c>
      <c r="E146" s="38">
        <v>143.37</v>
      </c>
      <c r="F146" s="39" t="s">
        <v>4</v>
      </c>
      <c r="G146" s="40" t="s">
        <v>21</v>
      </c>
    </row>
    <row r="147" spans="1:7">
      <c r="A147" s="35">
        <v>44972</v>
      </c>
      <c r="B147" s="36">
        <v>0.43391307870370377</v>
      </c>
      <c r="C147" s="37" t="s">
        <v>20</v>
      </c>
      <c r="D147" s="34">
        <v>2</v>
      </c>
      <c r="E147" s="38">
        <v>143.38</v>
      </c>
      <c r="F147" s="39" t="s">
        <v>4</v>
      </c>
      <c r="G147" s="40" t="s">
        <v>21</v>
      </c>
    </row>
    <row r="148" spans="1:7">
      <c r="A148" s="35">
        <v>44972</v>
      </c>
      <c r="B148" s="36">
        <v>0.43391307870370377</v>
      </c>
      <c r="C148" s="37" t="s">
        <v>20</v>
      </c>
      <c r="D148" s="34">
        <v>16</v>
      </c>
      <c r="E148" s="38">
        <v>143.4</v>
      </c>
      <c r="F148" s="39" t="s">
        <v>4</v>
      </c>
      <c r="G148" s="40" t="s">
        <v>21</v>
      </c>
    </row>
    <row r="149" spans="1:7">
      <c r="A149" s="35">
        <v>44972</v>
      </c>
      <c r="B149" s="36">
        <v>0.43391307870370377</v>
      </c>
      <c r="C149" s="37" t="s">
        <v>20</v>
      </c>
      <c r="D149" s="34">
        <v>28</v>
      </c>
      <c r="E149" s="38">
        <v>143.37</v>
      </c>
      <c r="F149" s="39" t="s">
        <v>4</v>
      </c>
      <c r="G149" s="40" t="s">
        <v>21</v>
      </c>
    </row>
    <row r="150" spans="1:7">
      <c r="A150" s="35">
        <v>44972</v>
      </c>
      <c r="B150" s="36">
        <v>0.43391307870370377</v>
      </c>
      <c r="C150" s="37" t="s">
        <v>20</v>
      </c>
      <c r="D150" s="34">
        <v>84</v>
      </c>
      <c r="E150" s="38">
        <v>143.4</v>
      </c>
      <c r="F150" s="39" t="s">
        <v>4</v>
      </c>
      <c r="G150" s="40" t="s">
        <v>21</v>
      </c>
    </row>
    <row r="151" spans="1:7">
      <c r="A151" s="35">
        <v>44972</v>
      </c>
      <c r="B151" s="36">
        <v>0.43391307870370377</v>
      </c>
      <c r="C151" s="37" t="s">
        <v>20</v>
      </c>
      <c r="D151" s="34">
        <v>98</v>
      </c>
      <c r="E151" s="38">
        <v>143.37</v>
      </c>
      <c r="F151" s="39" t="s">
        <v>4</v>
      </c>
      <c r="G151" s="40" t="s">
        <v>21</v>
      </c>
    </row>
    <row r="152" spans="1:7">
      <c r="A152" s="35">
        <v>44972</v>
      </c>
      <c r="B152" s="36">
        <v>0.43391307870370377</v>
      </c>
      <c r="C152" s="37" t="s">
        <v>20</v>
      </c>
      <c r="D152" s="34">
        <v>98</v>
      </c>
      <c r="E152" s="38">
        <v>143.38</v>
      </c>
      <c r="F152" s="39" t="s">
        <v>4</v>
      </c>
      <c r="G152" s="40" t="s">
        <v>21</v>
      </c>
    </row>
    <row r="153" spans="1:7">
      <c r="A153" s="35">
        <v>44972</v>
      </c>
      <c r="B153" s="36">
        <v>0.43391307870370377</v>
      </c>
      <c r="C153" s="37" t="s">
        <v>20</v>
      </c>
      <c r="D153" s="34">
        <v>72</v>
      </c>
      <c r="E153" s="38">
        <v>143.37</v>
      </c>
      <c r="F153" s="39" t="s">
        <v>4</v>
      </c>
      <c r="G153" s="40" t="s">
        <v>21</v>
      </c>
    </row>
    <row r="154" spans="1:7">
      <c r="A154" s="35">
        <v>44972</v>
      </c>
      <c r="B154" s="36">
        <v>0.43391307870370377</v>
      </c>
      <c r="C154" s="37" t="s">
        <v>20</v>
      </c>
      <c r="D154" s="34">
        <v>14</v>
      </c>
      <c r="E154" s="38">
        <v>143.37</v>
      </c>
      <c r="F154" s="39" t="s">
        <v>4</v>
      </c>
      <c r="G154" s="40" t="s">
        <v>21</v>
      </c>
    </row>
    <row r="155" spans="1:7">
      <c r="A155" s="35">
        <v>44972</v>
      </c>
      <c r="B155" s="36">
        <v>0.43732129629629635</v>
      </c>
      <c r="C155" s="37" t="s">
        <v>20</v>
      </c>
      <c r="D155" s="34">
        <v>32</v>
      </c>
      <c r="E155" s="38">
        <v>143.36000000000001</v>
      </c>
      <c r="F155" s="39" t="s">
        <v>4</v>
      </c>
      <c r="G155" s="40" t="s">
        <v>21</v>
      </c>
    </row>
    <row r="156" spans="1:7">
      <c r="A156" s="35">
        <v>44972</v>
      </c>
      <c r="B156" s="36">
        <v>0.44176863425925927</v>
      </c>
      <c r="C156" s="37" t="s">
        <v>20</v>
      </c>
      <c r="D156" s="34">
        <v>32</v>
      </c>
      <c r="E156" s="38">
        <v>143.37</v>
      </c>
      <c r="F156" s="39" t="s">
        <v>4</v>
      </c>
      <c r="G156" s="40" t="s">
        <v>5</v>
      </c>
    </row>
    <row r="157" spans="1:7">
      <c r="A157" s="35">
        <v>44972</v>
      </c>
      <c r="B157" s="36">
        <v>0.44176863425925927</v>
      </c>
      <c r="C157" s="37" t="s">
        <v>20</v>
      </c>
      <c r="D157" s="34">
        <v>100</v>
      </c>
      <c r="E157" s="38">
        <v>143.37</v>
      </c>
      <c r="F157" s="39" t="s">
        <v>4</v>
      </c>
      <c r="G157" s="40" t="s">
        <v>5</v>
      </c>
    </row>
    <row r="158" spans="1:7">
      <c r="A158" s="35">
        <v>44972</v>
      </c>
      <c r="B158" s="36">
        <v>0.44176863425925927</v>
      </c>
      <c r="C158" s="37" t="s">
        <v>20</v>
      </c>
      <c r="D158" s="34">
        <v>20</v>
      </c>
      <c r="E158" s="38">
        <v>143.36000000000001</v>
      </c>
      <c r="F158" s="39" t="s">
        <v>4</v>
      </c>
      <c r="G158" s="40" t="s">
        <v>21</v>
      </c>
    </row>
    <row r="159" spans="1:7">
      <c r="A159" s="35">
        <v>44972</v>
      </c>
      <c r="B159" s="36">
        <v>0.44176863425925927</v>
      </c>
      <c r="C159" s="37" t="s">
        <v>20</v>
      </c>
      <c r="D159" s="34">
        <v>48</v>
      </c>
      <c r="E159" s="38">
        <v>143.36000000000001</v>
      </c>
      <c r="F159" s="39" t="s">
        <v>4</v>
      </c>
      <c r="G159" s="40" t="s">
        <v>21</v>
      </c>
    </row>
    <row r="160" spans="1:7">
      <c r="A160" s="35">
        <v>44972</v>
      </c>
      <c r="B160" s="36">
        <v>0.44176863425925927</v>
      </c>
      <c r="C160" s="37" t="s">
        <v>20</v>
      </c>
      <c r="D160" s="34">
        <v>100</v>
      </c>
      <c r="E160" s="38">
        <v>143.34</v>
      </c>
      <c r="F160" s="39" t="s">
        <v>4</v>
      </c>
      <c r="G160" s="40" t="s">
        <v>21</v>
      </c>
    </row>
    <row r="161" spans="1:7">
      <c r="A161" s="35">
        <v>44972</v>
      </c>
      <c r="B161" s="36">
        <v>0.44686168981481489</v>
      </c>
      <c r="C161" s="37" t="s">
        <v>20</v>
      </c>
      <c r="D161" s="34">
        <v>15</v>
      </c>
      <c r="E161" s="38">
        <v>143.12</v>
      </c>
      <c r="F161" s="39" t="s">
        <v>4</v>
      </c>
      <c r="G161" s="40" t="s">
        <v>36</v>
      </c>
    </row>
    <row r="162" spans="1:7">
      <c r="A162" s="35">
        <v>44972</v>
      </c>
      <c r="B162" s="36">
        <v>0.44686168981481489</v>
      </c>
      <c r="C162" s="37" t="s">
        <v>20</v>
      </c>
      <c r="D162" s="34">
        <v>85</v>
      </c>
      <c r="E162" s="38">
        <v>143.12</v>
      </c>
      <c r="F162" s="39" t="s">
        <v>4</v>
      </c>
      <c r="G162" s="40" t="s">
        <v>36</v>
      </c>
    </row>
    <row r="163" spans="1:7">
      <c r="A163" s="35">
        <v>44972</v>
      </c>
      <c r="B163" s="36">
        <v>0.44686168981481489</v>
      </c>
      <c r="C163" s="37" t="s">
        <v>20</v>
      </c>
      <c r="D163" s="34">
        <v>100</v>
      </c>
      <c r="E163" s="38">
        <v>143.12</v>
      </c>
      <c r="F163" s="39" t="s">
        <v>4</v>
      </c>
      <c r="G163" s="40" t="s">
        <v>36</v>
      </c>
    </row>
    <row r="164" spans="1:7">
      <c r="A164" s="35">
        <v>44972</v>
      </c>
      <c r="B164" s="36">
        <v>0.45724918981481488</v>
      </c>
      <c r="C164" s="37" t="s">
        <v>20</v>
      </c>
      <c r="D164" s="34">
        <v>100</v>
      </c>
      <c r="E164" s="38">
        <v>143.30000000000001</v>
      </c>
      <c r="F164" s="39" t="s">
        <v>4</v>
      </c>
      <c r="G164" s="40" t="s">
        <v>36</v>
      </c>
    </row>
    <row r="165" spans="1:7">
      <c r="A165" s="35">
        <v>44972</v>
      </c>
      <c r="B165" s="36">
        <v>0.45724918981481488</v>
      </c>
      <c r="C165" s="37" t="s">
        <v>20</v>
      </c>
      <c r="D165" s="34">
        <v>10</v>
      </c>
      <c r="E165" s="38">
        <v>143.32</v>
      </c>
      <c r="F165" s="39" t="s">
        <v>4</v>
      </c>
      <c r="G165" s="40" t="s">
        <v>21</v>
      </c>
    </row>
    <row r="166" spans="1:7">
      <c r="A166" s="35">
        <v>44972</v>
      </c>
      <c r="B166" s="36">
        <v>0.45724918981481488</v>
      </c>
      <c r="C166" s="37" t="s">
        <v>20</v>
      </c>
      <c r="D166" s="34">
        <v>24</v>
      </c>
      <c r="E166" s="38">
        <v>143.31</v>
      </c>
      <c r="F166" s="39" t="s">
        <v>4</v>
      </c>
      <c r="G166" s="40" t="s">
        <v>21</v>
      </c>
    </row>
    <row r="167" spans="1:7">
      <c r="A167" s="35">
        <v>44972</v>
      </c>
      <c r="B167" s="36">
        <v>0.45724918981481488</v>
      </c>
      <c r="C167" s="37" t="s">
        <v>20</v>
      </c>
      <c r="D167" s="34">
        <v>30</v>
      </c>
      <c r="E167" s="38">
        <v>143.31</v>
      </c>
      <c r="F167" s="39" t="s">
        <v>4</v>
      </c>
      <c r="G167" s="40" t="s">
        <v>21</v>
      </c>
    </row>
    <row r="168" spans="1:7">
      <c r="A168" s="35">
        <v>44972</v>
      </c>
      <c r="B168" s="36">
        <v>0.45724918981481488</v>
      </c>
      <c r="C168" s="37" t="s">
        <v>20</v>
      </c>
      <c r="D168" s="34">
        <v>30</v>
      </c>
      <c r="E168" s="38">
        <v>143.31</v>
      </c>
      <c r="F168" s="39" t="s">
        <v>4</v>
      </c>
      <c r="G168" s="40" t="s">
        <v>21</v>
      </c>
    </row>
    <row r="169" spans="1:7">
      <c r="A169" s="35">
        <v>44972</v>
      </c>
      <c r="B169" s="36">
        <v>0.45724918981481488</v>
      </c>
      <c r="C169" s="37" t="s">
        <v>20</v>
      </c>
      <c r="D169" s="34">
        <v>36</v>
      </c>
      <c r="E169" s="38">
        <v>143.32</v>
      </c>
      <c r="F169" s="39" t="s">
        <v>4</v>
      </c>
      <c r="G169" s="40" t="s">
        <v>21</v>
      </c>
    </row>
    <row r="170" spans="1:7">
      <c r="A170" s="35">
        <v>44972</v>
      </c>
      <c r="B170" s="36">
        <v>0.45724918981481488</v>
      </c>
      <c r="C170" s="37" t="s">
        <v>20</v>
      </c>
      <c r="D170" s="34">
        <v>40</v>
      </c>
      <c r="E170" s="38">
        <v>143.32</v>
      </c>
      <c r="F170" s="39" t="s">
        <v>4</v>
      </c>
      <c r="G170" s="40" t="s">
        <v>21</v>
      </c>
    </row>
    <row r="171" spans="1:7">
      <c r="A171" s="35">
        <v>44972</v>
      </c>
      <c r="B171" s="36">
        <v>0.45724918981481488</v>
      </c>
      <c r="C171" s="37" t="s">
        <v>20</v>
      </c>
      <c r="D171" s="34">
        <v>45</v>
      </c>
      <c r="E171" s="38">
        <v>143.31</v>
      </c>
      <c r="F171" s="39" t="s">
        <v>4</v>
      </c>
      <c r="G171" s="40" t="s">
        <v>21</v>
      </c>
    </row>
    <row r="172" spans="1:7">
      <c r="A172" s="35">
        <v>44972</v>
      </c>
      <c r="B172" s="36">
        <v>0.45724918981481488</v>
      </c>
      <c r="C172" s="37" t="s">
        <v>20</v>
      </c>
      <c r="D172" s="34">
        <v>46</v>
      </c>
      <c r="E172" s="38">
        <v>143.31</v>
      </c>
      <c r="F172" s="39" t="s">
        <v>4</v>
      </c>
      <c r="G172" s="40" t="s">
        <v>21</v>
      </c>
    </row>
    <row r="173" spans="1:7">
      <c r="A173" s="35">
        <v>44972</v>
      </c>
      <c r="B173" s="36">
        <v>0.45724918981481488</v>
      </c>
      <c r="C173" s="37" t="s">
        <v>20</v>
      </c>
      <c r="D173" s="34">
        <v>51</v>
      </c>
      <c r="E173" s="38">
        <v>143.32</v>
      </c>
      <c r="F173" s="39" t="s">
        <v>4</v>
      </c>
      <c r="G173" s="40" t="s">
        <v>21</v>
      </c>
    </row>
    <row r="174" spans="1:7">
      <c r="A174" s="35">
        <v>44972</v>
      </c>
      <c r="B174" s="36">
        <v>0.45724918981481488</v>
      </c>
      <c r="C174" s="37" t="s">
        <v>20</v>
      </c>
      <c r="D174" s="34">
        <v>55</v>
      </c>
      <c r="E174" s="38">
        <v>143.31</v>
      </c>
      <c r="F174" s="39" t="s">
        <v>4</v>
      </c>
      <c r="G174" s="40" t="s">
        <v>21</v>
      </c>
    </row>
    <row r="175" spans="1:7">
      <c r="A175" s="35">
        <v>44972</v>
      </c>
      <c r="B175" s="36">
        <v>0.45724918981481488</v>
      </c>
      <c r="C175" s="37" t="s">
        <v>20</v>
      </c>
      <c r="D175" s="34">
        <v>60</v>
      </c>
      <c r="E175" s="38">
        <v>143.32</v>
      </c>
      <c r="F175" s="39" t="s">
        <v>4</v>
      </c>
      <c r="G175" s="40" t="s">
        <v>21</v>
      </c>
    </row>
    <row r="176" spans="1:7">
      <c r="A176" s="35">
        <v>44972</v>
      </c>
      <c r="B176" s="36">
        <v>0.45724918981481488</v>
      </c>
      <c r="C176" s="37" t="s">
        <v>20</v>
      </c>
      <c r="D176" s="34">
        <v>64</v>
      </c>
      <c r="E176" s="38">
        <v>143.32</v>
      </c>
      <c r="F176" s="39" t="s">
        <v>4</v>
      </c>
      <c r="G176" s="40" t="s">
        <v>21</v>
      </c>
    </row>
    <row r="177" spans="1:7">
      <c r="A177" s="35">
        <v>44972</v>
      </c>
      <c r="B177" s="36">
        <v>0.45724918981481488</v>
      </c>
      <c r="C177" s="37" t="s">
        <v>20</v>
      </c>
      <c r="D177" s="34">
        <v>65</v>
      </c>
      <c r="E177" s="38">
        <v>143.32</v>
      </c>
      <c r="F177" s="39" t="s">
        <v>4</v>
      </c>
      <c r="G177" s="40" t="s">
        <v>21</v>
      </c>
    </row>
    <row r="178" spans="1:7">
      <c r="A178" s="35">
        <v>44972</v>
      </c>
      <c r="B178" s="36">
        <v>0.45724918981481488</v>
      </c>
      <c r="C178" s="37" t="s">
        <v>20</v>
      </c>
      <c r="D178" s="34">
        <v>70</v>
      </c>
      <c r="E178" s="38">
        <v>143.31</v>
      </c>
      <c r="F178" s="39" t="s">
        <v>4</v>
      </c>
      <c r="G178" s="40" t="s">
        <v>21</v>
      </c>
    </row>
    <row r="179" spans="1:7">
      <c r="A179" s="35">
        <v>44972</v>
      </c>
      <c r="B179" s="36">
        <v>0.45724918981481488</v>
      </c>
      <c r="C179" s="37" t="s">
        <v>20</v>
      </c>
      <c r="D179" s="34">
        <v>84</v>
      </c>
      <c r="E179" s="38">
        <v>143.32</v>
      </c>
      <c r="F179" s="39" t="s">
        <v>4</v>
      </c>
      <c r="G179" s="40" t="s">
        <v>21</v>
      </c>
    </row>
    <row r="180" spans="1:7">
      <c r="A180" s="35">
        <v>44972</v>
      </c>
      <c r="B180" s="36">
        <v>0.45724918981481488</v>
      </c>
      <c r="C180" s="37" t="s">
        <v>20</v>
      </c>
      <c r="D180" s="34">
        <v>90</v>
      </c>
      <c r="E180" s="38">
        <v>143.32</v>
      </c>
      <c r="F180" s="39" t="s">
        <v>4</v>
      </c>
      <c r="G180" s="40" t="s">
        <v>21</v>
      </c>
    </row>
    <row r="181" spans="1:7">
      <c r="A181" s="35">
        <v>44972</v>
      </c>
      <c r="B181" s="36">
        <v>0.45879675925925922</v>
      </c>
      <c r="C181" s="37" t="s">
        <v>20</v>
      </c>
      <c r="D181" s="34">
        <v>100</v>
      </c>
      <c r="E181" s="38">
        <v>143.16</v>
      </c>
      <c r="F181" s="39" t="s">
        <v>4</v>
      </c>
      <c r="G181" s="40" t="s">
        <v>21</v>
      </c>
    </row>
    <row r="182" spans="1:7">
      <c r="A182" s="35">
        <v>44972</v>
      </c>
      <c r="B182" s="36">
        <v>0.45879675925925922</v>
      </c>
      <c r="C182" s="37" t="s">
        <v>20</v>
      </c>
      <c r="D182" s="34">
        <v>200</v>
      </c>
      <c r="E182" s="38">
        <v>143.16</v>
      </c>
      <c r="F182" s="39" t="s">
        <v>4</v>
      </c>
      <c r="G182" s="40" t="s">
        <v>21</v>
      </c>
    </row>
    <row r="183" spans="1:7">
      <c r="A183" s="35">
        <v>44972</v>
      </c>
      <c r="B183" s="36">
        <v>0.46403252314814813</v>
      </c>
      <c r="C183" s="37" t="s">
        <v>20</v>
      </c>
      <c r="D183" s="34">
        <v>9</v>
      </c>
      <c r="E183" s="38">
        <v>143.62</v>
      </c>
      <c r="F183" s="39" t="s">
        <v>4</v>
      </c>
      <c r="G183" s="40" t="s">
        <v>21</v>
      </c>
    </row>
    <row r="184" spans="1:7">
      <c r="A184" s="35">
        <v>44972</v>
      </c>
      <c r="B184" s="36">
        <v>0.46403252314814813</v>
      </c>
      <c r="C184" s="37" t="s">
        <v>20</v>
      </c>
      <c r="D184" s="34">
        <v>91</v>
      </c>
      <c r="E184" s="38">
        <v>143.62</v>
      </c>
      <c r="F184" s="39" t="s">
        <v>4</v>
      </c>
      <c r="G184" s="40" t="s">
        <v>21</v>
      </c>
    </row>
    <row r="185" spans="1:7">
      <c r="A185" s="35">
        <v>44972</v>
      </c>
      <c r="B185" s="36">
        <v>0.46403252314814813</v>
      </c>
      <c r="C185" s="37" t="s">
        <v>20</v>
      </c>
      <c r="D185" s="34">
        <v>100</v>
      </c>
      <c r="E185" s="38">
        <v>143.6</v>
      </c>
      <c r="F185" s="39" t="s">
        <v>4</v>
      </c>
      <c r="G185" s="40" t="s">
        <v>21</v>
      </c>
    </row>
    <row r="186" spans="1:7">
      <c r="A186" s="35">
        <v>44972</v>
      </c>
      <c r="B186" s="36">
        <v>0.46403252314814813</v>
      </c>
      <c r="C186" s="37" t="s">
        <v>20</v>
      </c>
      <c r="D186" s="34">
        <v>100</v>
      </c>
      <c r="E186" s="38">
        <v>143.61000000000001</v>
      </c>
      <c r="F186" s="39" t="s">
        <v>4</v>
      </c>
      <c r="G186" s="40" t="s">
        <v>21</v>
      </c>
    </row>
    <row r="187" spans="1:7">
      <c r="A187" s="35">
        <v>44972</v>
      </c>
      <c r="B187" s="36">
        <v>0.46403252314814813</v>
      </c>
      <c r="C187" s="37" t="s">
        <v>20</v>
      </c>
      <c r="D187" s="34">
        <v>200</v>
      </c>
      <c r="E187" s="38">
        <v>143.62</v>
      </c>
      <c r="F187" s="39" t="s">
        <v>4</v>
      </c>
      <c r="G187" s="40" t="s">
        <v>21</v>
      </c>
    </row>
    <row r="188" spans="1:7">
      <c r="A188" s="35">
        <v>44972</v>
      </c>
      <c r="B188" s="36">
        <v>0.47503865740740747</v>
      </c>
      <c r="C188" s="37" t="s">
        <v>20</v>
      </c>
      <c r="D188" s="34">
        <v>100</v>
      </c>
      <c r="E188" s="38">
        <v>143.47999999999999</v>
      </c>
      <c r="F188" s="39" t="s">
        <v>4</v>
      </c>
      <c r="G188" s="40" t="s">
        <v>21</v>
      </c>
    </row>
    <row r="189" spans="1:7">
      <c r="A189" s="35">
        <v>44972</v>
      </c>
      <c r="B189" s="36">
        <v>0.47503877314814824</v>
      </c>
      <c r="C189" s="37" t="s">
        <v>20</v>
      </c>
      <c r="D189" s="34">
        <v>100</v>
      </c>
      <c r="E189" s="38">
        <v>143.47999999999999</v>
      </c>
      <c r="F189" s="39" t="s">
        <v>4</v>
      </c>
      <c r="G189" s="40" t="s">
        <v>22</v>
      </c>
    </row>
    <row r="190" spans="1:7">
      <c r="A190" s="35">
        <v>44972</v>
      </c>
      <c r="B190" s="36">
        <v>0.47503877314814824</v>
      </c>
      <c r="C190" s="37" t="s">
        <v>20</v>
      </c>
      <c r="D190" s="34">
        <v>100</v>
      </c>
      <c r="E190" s="38">
        <v>143.47999999999999</v>
      </c>
      <c r="F190" s="39" t="s">
        <v>4</v>
      </c>
      <c r="G190" s="40" t="s">
        <v>21</v>
      </c>
    </row>
    <row r="191" spans="1:7">
      <c r="A191" s="35">
        <v>44972</v>
      </c>
      <c r="B191" s="36">
        <v>0.47584664351851858</v>
      </c>
      <c r="C191" s="37" t="s">
        <v>20</v>
      </c>
      <c r="D191" s="34">
        <v>2</v>
      </c>
      <c r="E191" s="38">
        <v>143.97</v>
      </c>
      <c r="F191" s="39" t="s">
        <v>4</v>
      </c>
      <c r="G191" s="40" t="s">
        <v>21</v>
      </c>
    </row>
    <row r="192" spans="1:7">
      <c r="A192" s="35">
        <v>44972</v>
      </c>
      <c r="B192" s="36">
        <v>0.47584664351851858</v>
      </c>
      <c r="C192" s="37" t="s">
        <v>20</v>
      </c>
      <c r="D192" s="34">
        <v>2</v>
      </c>
      <c r="E192" s="38">
        <v>143.97</v>
      </c>
      <c r="F192" s="39" t="s">
        <v>4</v>
      </c>
      <c r="G192" s="40" t="s">
        <v>21</v>
      </c>
    </row>
    <row r="193" spans="1:7">
      <c r="A193" s="35">
        <v>44972</v>
      </c>
      <c r="B193" s="36">
        <v>0.47584664351851858</v>
      </c>
      <c r="C193" s="37" t="s">
        <v>20</v>
      </c>
      <c r="D193" s="34">
        <v>2</v>
      </c>
      <c r="E193" s="38">
        <v>143.97</v>
      </c>
      <c r="F193" s="39" t="s">
        <v>4</v>
      </c>
      <c r="G193" s="40" t="s">
        <v>21</v>
      </c>
    </row>
    <row r="194" spans="1:7">
      <c r="A194" s="35">
        <v>44972</v>
      </c>
      <c r="B194" s="36">
        <v>0.47584664351851858</v>
      </c>
      <c r="C194" s="37" t="s">
        <v>20</v>
      </c>
      <c r="D194" s="34">
        <v>100</v>
      </c>
      <c r="E194" s="38">
        <v>143.97</v>
      </c>
      <c r="F194" s="39" t="s">
        <v>4</v>
      </c>
      <c r="G194" s="40" t="s">
        <v>21</v>
      </c>
    </row>
    <row r="195" spans="1:7">
      <c r="A195" s="35">
        <v>44972</v>
      </c>
      <c r="B195" s="36">
        <v>0.47584664351851858</v>
      </c>
      <c r="C195" s="37" t="s">
        <v>20</v>
      </c>
      <c r="D195" s="34">
        <v>100</v>
      </c>
      <c r="E195" s="38">
        <v>143.97</v>
      </c>
      <c r="F195" s="39" t="s">
        <v>4</v>
      </c>
      <c r="G195" s="40" t="s">
        <v>21</v>
      </c>
    </row>
    <row r="196" spans="1:7">
      <c r="A196" s="35">
        <v>44972</v>
      </c>
      <c r="B196" s="36">
        <v>0.47584664351851858</v>
      </c>
      <c r="C196" s="37" t="s">
        <v>20</v>
      </c>
      <c r="D196" s="34">
        <v>100</v>
      </c>
      <c r="E196" s="38">
        <v>143.97</v>
      </c>
      <c r="F196" s="39" t="s">
        <v>4</v>
      </c>
      <c r="G196" s="40" t="s">
        <v>21</v>
      </c>
    </row>
    <row r="197" spans="1:7">
      <c r="A197" s="35">
        <v>44972</v>
      </c>
      <c r="B197" s="36">
        <v>0.47584664351851858</v>
      </c>
      <c r="C197" s="37" t="s">
        <v>20</v>
      </c>
      <c r="D197" s="34">
        <v>273</v>
      </c>
      <c r="E197" s="38">
        <v>143.97</v>
      </c>
      <c r="F197" s="39" t="s">
        <v>4</v>
      </c>
      <c r="G197" s="40" t="s">
        <v>21</v>
      </c>
    </row>
    <row r="198" spans="1:7">
      <c r="A198" s="35">
        <v>44972</v>
      </c>
      <c r="B198" s="36">
        <v>0.47584745370370374</v>
      </c>
      <c r="C198" s="37" t="s">
        <v>20</v>
      </c>
      <c r="D198" s="34">
        <v>100</v>
      </c>
      <c r="E198" s="38">
        <v>143.97</v>
      </c>
      <c r="F198" s="39" t="s">
        <v>4</v>
      </c>
      <c r="G198" s="40" t="s">
        <v>22</v>
      </c>
    </row>
    <row r="199" spans="1:7">
      <c r="A199" s="35">
        <v>44972</v>
      </c>
      <c r="B199" s="36">
        <v>0.47584745370370374</v>
      </c>
      <c r="C199" s="37" t="s">
        <v>20</v>
      </c>
      <c r="D199" s="34">
        <v>1</v>
      </c>
      <c r="E199" s="38">
        <v>143.96</v>
      </c>
      <c r="F199" s="39" t="s">
        <v>4</v>
      </c>
      <c r="G199" s="40" t="s">
        <v>21</v>
      </c>
    </row>
    <row r="200" spans="1:7">
      <c r="A200" s="35">
        <v>44972</v>
      </c>
      <c r="B200" s="36">
        <v>0.47584745370370374</v>
      </c>
      <c r="C200" s="37" t="s">
        <v>20</v>
      </c>
      <c r="D200" s="34">
        <v>21</v>
      </c>
      <c r="E200" s="38">
        <v>143.97</v>
      </c>
      <c r="F200" s="39" t="s">
        <v>4</v>
      </c>
      <c r="G200" s="40" t="s">
        <v>21</v>
      </c>
    </row>
    <row r="201" spans="1:7">
      <c r="A201" s="35">
        <v>44972</v>
      </c>
      <c r="B201" s="36">
        <v>0.47584745370370374</v>
      </c>
      <c r="C201" s="37" t="s">
        <v>20</v>
      </c>
      <c r="D201" s="34">
        <v>100</v>
      </c>
      <c r="E201" s="38">
        <v>143.96</v>
      </c>
      <c r="F201" s="39" t="s">
        <v>4</v>
      </c>
      <c r="G201" s="40" t="s">
        <v>21</v>
      </c>
    </row>
    <row r="202" spans="1:7">
      <c r="A202" s="35">
        <v>44972</v>
      </c>
      <c r="B202" s="36">
        <v>0.47584745370370374</v>
      </c>
      <c r="C202" s="37" t="s">
        <v>20</v>
      </c>
      <c r="D202" s="34">
        <v>100</v>
      </c>
      <c r="E202" s="38">
        <v>143.96</v>
      </c>
      <c r="F202" s="39" t="s">
        <v>4</v>
      </c>
      <c r="G202" s="40" t="s">
        <v>21</v>
      </c>
    </row>
    <row r="203" spans="1:7">
      <c r="A203" s="35">
        <v>44972</v>
      </c>
      <c r="B203" s="36">
        <v>0.47973240740740741</v>
      </c>
      <c r="C203" s="37" t="s">
        <v>20</v>
      </c>
      <c r="D203" s="34">
        <v>43</v>
      </c>
      <c r="E203" s="38">
        <v>144</v>
      </c>
      <c r="F203" s="39" t="s">
        <v>4</v>
      </c>
      <c r="G203" s="40" t="s">
        <v>36</v>
      </c>
    </row>
    <row r="204" spans="1:7">
      <c r="A204" s="35">
        <v>44972</v>
      </c>
      <c r="B204" s="36">
        <v>0.47973240740740741</v>
      </c>
      <c r="C204" s="37" t="s">
        <v>20</v>
      </c>
      <c r="D204" s="34">
        <v>57</v>
      </c>
      <c r="E204" s="38">
        <v>144</v>
      </c>
      <c r="F204" s="39" t="s">
        <v>4</v>
      </c>
      <c r="G204" s="40" t="s">
        <v>36</v>
      </c>
    </row>
    <row r="205" spans="1:7">
      <c r="A205" s="35">
        <v>44972</v>
      </c>
      <c r="B205" s="36">
        <v>0.48034583333333336</v>
      </c>
      <c r="C205" s="37" t="s">
        <v>20</v>
      </c>
      <c r="D205" s="34">
        <v>100</v>
      </c>
      <c r="E205" s="38">
        <v>144</v>
      </c>
      <c r="F205" s="39" t="s">
        <v>4</v>
      </c>
      <c r="G205" s="40" t="s">
        <v>21</v>
      </c>
    </row>
    <row r="206" spans="1:7">
      <c r="A206" s="35">
        <v>44972</v>
      </c>
      <c r="B206" s="36">
        <v>0.48130324074074071</v>
      </c>
      <c r="C206" s="37" t="s">
        <v>20</v>
      </c>
      <c r="D206" s="34">
        <v>100</v>
      </c>
      <c r="E206" s="38">
        <v>144</v>
      </c>
      <c r="F206" s="39" t="s">
        <v>4</v>
      </c>
      <c r="G206" s="40" t="s">
        <v>21</v>
      </c>
    </row>
    <row r="207" spans="1:7">
      <c r="A207" s="35">
        <v>44972</v>
      </c>
      <c r="B207" s="36">
        <v>0.52605173611111122</v>
      </c>
      <c r="C207" s="37" t="s">
        <v>20</v>
      </c>
      <c r="D207" s="34">
        <v>6</v>
      </c>
      <c r="E207" s="38">
        <v>144</v>
      </c>
      <c r="F207" s="39" t="s">
        <v>4</v>
      </c>
      <c r="G207" s="40" t="s">
        <v>21</v>
      </c>
    </row>
    <row r="208" spans="1:7">
      <c r="A208" s="35">
        <v>44972</v>
      </c>
      <c r="B208" s="36">
        <v>0.52605173611111122</v>
      </c>
      <c r="C208" s="37" t="s">
        <v>20</v>
      </c>
      <c r="D208" s="34">
        <v>94</v>
      </c>
      <c r="E208" s="38">
        <v>144</v>
      </c>
      <c r="F208" s="39" t="s">
        <v>4</v>
      </c>
      <c r="G208" s="40" t="s">
        <v>21</v>
      </c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D38C-A35F-4842-B64F-5A920E9816E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44971</v>
      </c>
      <c r="B5" s="36">
        <v>0.39655648148148148</v>
      </c>
      <c r="C5" s="37" t="s">
        <v>20</v>
      </c>
      <c r="D5" s="34">
        <v>100</v>
      </c>
      <c r="E5" s="38">
        <v>142.59</v>
      </c>
      <c r="F5" s="39" t="s">
        <v>4</v>
      </c>
      <c r="G5" s="40" t="s">
        <v>21</v>
      </c>
    </row>
    <row r="6" spans="1:7" ht="11.25" customHeight="1">
      <c r="A6" s="35">
        <v>44971</v>
      </c>
      <c r="B6" s="36">
        <v>0.39725023148148153</v>
      </c>
      <c r="C6" s="37" t="s">
        <v>20</v>
      </c>
      <c r="D6" s="34">
        <v>30</v>
      </c>
      <c r="E6" s="38">
        <v>142.46</v>
      </c>
      <c r="F6" s="39" t="s">
        <v>4</v>
      </c>
      <c r="G6" s="40" t="s">
        <v>21</v>
      </c>
    </row>
    <row r="7" spans="1:7" ht="12" customHeight="1">
      <c r="A7" s="35">
        <v>44971</v>
      </c>
      <c r="B7" s="36">
        <v>0.39725023148148153</v>
      </c>
      <c r="C7" s="37" t="s">
        <v>20</v>
      </c>
      <c r="D7" s="34">
        <v>70</v>
      </c>
      <c r="E7" s="38">
        <v>142.46</v>
      </c>
      <c r="F7" s="39" t="s">
        <v>4</v>
      </c>
      <c r="G7" s="40" t="s">
        <v>21</v>
      </c>
    </row>
    <row r="8" spans="1:7">
      <c r="A8" s="35">
        <v>44971</v>
      </c>
      <c r="B8" s="36">
        <v>0.39806886574074074</v>
      </c>
      <c r="C8" s="37" t="s">
        <v>20</v>
      </c>
      <c r="D8" s="34">
        <v>10</v>
      </c>
      <c r="E8" s="38">
        <v>143.13</v>
      </c>
      <c r="F8" s="39" t="s">
        <v>4</v>
      </c>
      <c r="G8" s="40" t="s">
        <v>21</v>
      </c>
    </row>
    <row r="9" spans="1:7">
      <c r="A9" s="35">
        <v>44971</v>
      </c>
      <c r="B9" s="36">
        <v>0.39806886574074074</v>
      </c>
      <c r="C9" s="37" t="s">
        <v>20</v>
      </c>
      <c r="D9" s="34">
        <v>10</v>
      </c>
      <c r="E9" s="38">
        <v>143.13</v>
      </c>
      <c r="F9" s="39" t="s">
        <v>4</v>
      </c>
      <c r="G9" s="40" t="s">
        <v>21</v>
      </c>
    </row>
    <row r="10" spans="1:7">
      <c r="A10" s="35">
        <v>44971</v>
      </c>
      <c r="B10" s="36">
        <v>0.39806886574074074</v>
      </c>
      <c r="C10" s="37" t="s">
        <v>20</v>
      </c>
      <c r="D10" s="34">
        <v>10</v>
      </c>
      <c r="E10" s="38">
        <v>143.13</v>
      </c>
      <c r="F10" s="39" t="s">
        <v>4</v>
      </c>
      <c r="G10" s="40" t="s">
        <v>21</v>
      </c>
    </row>
    <row r="11" spans="1:7">
      <c r="A11" s="35">
        <v>44971</v>
      </c>
      <c r="B11" s="36">
        <v>0.39806886574074074</v>
      </c>
      <c r="C11" s="37" t="s">
        <v>20</v>
      </c>
      <c r="D11" s="34">
        <v>10</v>
      </c>
      <c r="E11" s="38">
        <v>143.13</v>
      </c>
      <c r="F11" s="39" t="s">
        <v>4</v>
      </c>
      <c r="G11" s="40" t="s">
        <v>21</v>
      </c>
    </row>
    <row r="12" spans="1:7">
      <c r="A12" s="35">
        <v>44971</v>
      </c>
      <c r="B12" s="36">
        <v>0.39806886574074074</v>
      </c>
      <c r="C12" s="37" t="s">
        <v>20</v>
      </c>
      <c r="D12" s="34">
        <v>28</v>
      </c>
      <c r="E12" s="38">
        <v>143.13</v>
      </c>
      <c r="F12" s="39" t="s">
        <v>4</v>
      </c>
      <c r="G12" s="40" t="s">
        <v>21</v>
      </c>
    </row>
    <row r="13" spans="1:7">
      <c r="A13" s="35">
        <v>44971</v>
      </c>
      <c r="B13" s="36">
        <v>0.39806886574074074</v>
      </c>
      <c r="C13" s="37" t="s">
        <v>20</v>
      </c>
      <c r="D13" s="34">
        <v>28</v>
      </c>
      <c r="E13" s="38">
        <v>143.11000000000001</v>
      </c>
      <c r="F13" s="39" t="s">
        <v>4</v>
      </c>
      <c r="G13" s="40" t="s">
        <v>21</v>
      </c>
    </row>
    <row r="14" spans="1:7">
      <c r="A14" s="35">
        <v>44971</v>
      </c>
      <c r="B14" s="36">
        <v>0.39806886574074074</v>
      </c>
      <c r="C14" s="37" t="s">
        <v>20</v>
      </c>
      <c r="D14" s="34">
        <v>32</v>
      </c>
      <c r="E14" s="38">
        <v>143.13</v>
      </c>
      <c r="F14" s="39" t="s">
        <v>4</v>
      </c>
      <c r="G14" s="40" t="s">
        <v>21</v>
      </c>
    </row>
    <row r="15" spans="1:7">
      <c r="A15" s="35">
        <v>44971</v>
      </c>
      <c r="B15" s="36">
        <v>0.39806886574074074</v>
      </c>
      <c r="C15" s="37" t="s">
        <v>20</v>
      </c>
      <c r="D15" s="34">
        <v>72</v>
      </c>
      <c r="E15" s="38">
        <v>143.11000000000001</v>
      </c>
      <c r="F15" s="39" t="s">
        <v>4</v>
      </c>
      <c r="G15" s="40" t="s">
        <v>21</v>
      </c>
    </row>
    <row r="16" spans="1:7">
      <c r="A16" s="35">
        <v>44971</v>
      </c>
      <c r="B16" s="36">
        <v>0.39806886574074074</v>
      </c>
      <c r="C16" s="37" t="s">
        <v>20</v>
      </c>
      <c r="D16" s="34">
        <v>100</v>
      </c>
      <c r="E16" s="38">
        <v>143.11000000000001</v>
      </c>
      <c r="F16" s="39" t="s">
        <v>4</v>
      </c>
      <c r="G16" s="40" t="s">
        <v>21</v>
      </c>
    </row>
    <row r="17" spans="1:7">
      <c r="A17" s="35">
        <v>44971</v>
      </c>
      <c r="B17" s="36">
        <v>0.39806886574074074</v>
      </c>
      <c r="C17" s="37" t="s">
        <v>20</v>
      </c>
      <c r="D17" s="34">
        <v>100</v>
      </c>
      <c r="E17" s="38">
        <v>143.12</v>
      </c>
      <c r="F17" s="39" t="s">
        <v>4</v>
      </c>
      <c r="G17" s="40" t="s">
        <v>21</v>
      </c>
    </row>
    <row r="18" spans="1:7">
      <c r="A18" s="35">
        <v>44971</v>
      </c>
      <c r="B18" s="36">
        <v>0.40203101851851852</v>
      </c>
      <c r="C18" s="37" t="s">
        <v>20</v>
      </c>
      <c r="D18" s="34">
        <v>10</v>
      </c>
      <c r="E18" s="38">
        <v>142.9</v>
      </c>
      <c r="F18" s="39" t="s">
        <v>4</v>
      </c>
      <c r="G18" s="40" t="s">
        <v>21</v>
      </c>
    </row>
    <row r="19" spans="1:7">
      <c r="A19" s="35">
        <v>44971</v>
      </c>
      <c r="B19" s="36">
        <v>0.40203101851851852</v>
      </c>
      <c r="C19" s="37" t="s">
        <v>20</v>
      </c>
      <c r="D19" s="34">
        <v>90</v>
      </c>
      <c r="E19" s="38">
        <v>142.9</v>
      </c>
      <c r="F19" s="39" t="s">
        <v>4</v>
      </c>
      <c r="G19" s="40" t="s">
        <v>21</v>
      </c>
    </row>
    <row r="20" spans="1:7">
      <c r="A20" s="35">
        <v>44971</v>
      </c>
      <c r="B20" s="36">
        <v>0.40203101851851852</v>
      </c>
      <c r="C20" s="37" t="s">
        <v>20</v>
      </c>
      <c r="D20" s="34">
        <v>100</v>
      </c>
      <c r="E20" s="38">
        <v>142.87</v>
      </c>
      <c r="F20" s="39" t="s">
        <v>4</v>
      </c>
      <c r="G20" s="40" t="s">
        <v>21</v>
      </c>
    </row>
    <row r="21" spans="1:7">
      <c r="A21" s="35">
        <v>44971</v>
      </c>
      <c r="B21" s="36">
        <v>0.40203101851851852</v>
      </c>
      <c r="C21" s="37" t="s">
        <v>20</v>
      </c>
      <c r="D21" s="34">
        <v>17</v>
      </c>
      <c r="E21" s="38">
        <v>142.87</v>
      </c>
      <c r="F21" s="39" t="s">
        <v>4</v>
      </c>
      <c r="G21" s="40" t="s">
        <v>21</v>
      </c>
    </row>
    <row r="22" spans="1:7">
      <c r="A22" s="35">
        <v>44971</v>
      </c>
      <c r="B22" s="36">
        <v>0.40208113425925929</v>
      </c>
      <c r="C22" s="37" t="s">
        <v>20</v>
      </c>
      <c r="D22" s="34">
        <v>100</v>
      </c>
      <c r="E22" s="38">
        <v>142.82</v>
      </c>
      <c r="F22" s="39" t="s">
        <v>4</v>
      </c>
      <c r="G22" s="40" t="s">
        <v>5</v>
      </c>
    </row>
    <row r="23" spans="1:7">
      <c r="A23" s="35">
        <v>44971</v>
      </c>
      <c r="B23" s="36">
        <v>0.40208113425925929</v>
      </c>
      <c r="C23" s="37" t="s">
        <v>20</v>
      </c>
      <c r="D23" s="34">
        <v>100</v>
      </c>
      <c r="E23" s="38">
        <v>142.82</v>
      </c>
      <c r="F23" s="39" t="s">
        <v>4</v>
      </c>
      <c r="G23" s="40" t="s">
        <v>5</v>
      </c>
    </row>
    <row r="24" spans="1:7">
      <c r="A24" s="35">
        <v>44971</v>
      </c>
      <c r="B24" s="36">
        <v>0.40303240740740742</v>
      </c>
      <c r="C24" s="37" t="s">
        <v>20</v>
      </c>
      <c r="D24" s="34">
        <v>100</v>
      </c>
      <c r="E24" s="38">
        <v>143.16999999999999</v>
      </c>
      <c r="F24" s="39" t="s">
        <v>4</v>
      </c>
      <c r="G24" s="40" t="s">
        <v>21</v>
      </c>
    </row>
    <row r="25" spans="1:7">
      <c r="A25" s="35">
        <v>44971</v>
      </c>
      <c r="B25" s="36">
        <v>0.40303240740740742</v>
      </c>
      <c r="C25" s="37" t="s">
        <v>20</v>
      </c>
      <c r="D25" s="34">
        <v>100</v>
      </c>
      <c r="E25" s="38">
        <v>143.16</v>
      </c>
      <c r="F25" s="39" t="s">
        <v>4</v>
      </c>
      <c r="G25" s="40" t="s">
        <v>21</v>
      </c>
    </row>
    <row r="26" spans="1:7">
      <c r="A26" s="35">
        <v>44971</v>
      </c>
      <c r="B26" s="36">
        <v>0.40303240740740742</v>
      </c>
      <c r="C26" s="37" t="s">
        <v>20</v>
      </c>
      <c r="D26" s="34">
        <v>100</v>
      </c>
      <c r="E26" s="38">
        <v>143.16</v>
      </c>
      <c r="F26" s="39" t="s">
        <v>4</v>
      </c>
      <c r="G26" s="40" t="s">
        <v>21</v>
      </c>
    </row>
    <row r="27" spans="1:7">
      <c r="A27" s="35">
        <v>44971</v>
      </c>
      <c r="B27" s="36">
        <v>0.40303252314814819</v>
      </c>
      <c r="C27" s="37" t="s">
        <v>20</v>
      </c>
      <c r="D27" s="34">
        <v>1</v>
      </c>
      <c r="E27" s="38">
        <v>143.15</v>
      </c>
      <c r="F27" s="39" t="s">
        <v>4</v>
      </c>
      <c r="G27" s="40" t="s">
        <v>21</v>
      </c>
    </row>
    <row r="28" spans="1:7">
      <c r="A28" s="35">
        <v>44971</v>
      </c>
      <c r="B28" s="36">
        <v>0.40303252314814819</v>
      </c>
      <c r="C28" s="37" t="s">
        <v>20</v>
      </c>
      <c r="D28" s="34">
        <v>3</v>
      </c>
      <c r="E28" s="38">
        <v>143.15</v>
      </c>
      <c r="F28" s="39" t="s">
        <v>4</v>
      </c>
      <c r="G28" s="40" t="s">
        <v>21</v>
      </c>
    </row>
    <row r="29" spans="1:7">
      <c r="A29" s="35">
        <v>44971</v>
      </c>
      <c r="B29" s="36">
        <v>0.40303252314814819</v>
      </c>
      <c r="C29" s="37" t="s">
        <v>20</v>
      </c>
      <c r="D29" s="34">
        <v>3</v>
      </c>
      <c r="E29" s="38">
        <v>143.15</v>
      </c>
      <c r="F29" s="39" t="s">
        <v>4</v>
      </c>
      <c r="G29" s="40" t="s">
        <v>21</v>
      </c>
    </row>
    <row r="30" spans="1:7">
      <c r="A30" s="35">
        <v>44971</v>
      </c>
      <c r="B30" s="36">
        <v>0.40303252314814819</v>
      </c>
      <c r="C30" s="37" t="s">
        <v>20</v>
      </c>
      <c r="D30" s="34">
        <v>3</v>
      </c>
      <c r="E30" s="38">
        <v>143.15</v>
      </c>
      <c r="F30" s="39" t="s">
        <v>4</v>
      </c>
      <c r="G30" s="40" t="s">
        <v>21</v>
      </c>
    </row>
    <row r="31" spans="1:7">
      <c r="A31" s="35">
        <v>44971</v>
      </c>
      <c r="B31" s="36">
        <v>0.40303252314814819</v>
      </c>
      <c r="C31" s="37" t="s">
        <v>20</v>
      </c>
      <c r="D31" s="34">
        <v>3</v>
      </c>
      <c r="E31" s="38">
        <v>143.15</v>
      </c>
      <c r="F31" s="39" t="s">
        <v>4</v>
      </c>
      <c r="G31" s="40" t="s">
        <v>21</v>
      </c>
    </row>
    <row r="32" spans="1:7">
      <c r="A32" s="35">
        <v>44971</v>
      </c>
      <c r="B32" s="36">
        <v>0.40303252314814819</v>
      </c>
      <c r="C32" s="37" t="s">
        <v>20</v>
      </c>
      <c r="D32" s="34">
        <v>4</v>
      </c>
      <c r="E32" s="38">
        <v>143.15</v>
      </c>
      <c r="F32" s="39" t="s">
        <v>4</v>
      </c>
      <c r="G32" s="40" t="s">
        <v>21</v>
      </c>
    </row>
    <row r="33" spans="1:7">
      <c r="A33" s="35">
        <v>44971</v>
      </c>
      <c r="B33" s="36">
        <v>0.40303252314814819</v>
      </c>
      <c r="C33" s="37" t="s">
        <v>20</v>
      </c>
      <c r="D33" s="34">
        <v>90</v>
      </c>
      <c r="E33" s="38">
        <v>143.15</v>
      </c>
      <c r="F33" s="39" t="s">
        <v>4</v>
      </c>
      <c r="G33" s="40" t="s">
        <v>21</v>
      </c>
    </row>
    <row r="34" spans="1:7">
      <c r="A34" s="35">
        <v>44971</v>
      </c>
      <c r="B34" s="36">
        <v>0.40303252314814819</v>
      </c>
      <c r="C34" s="37" t="s">
        <v>20</v>
      </c>
      <c r="D34" s="34">
        <v>96</v>
      </c>
      <c r="E34" s="38">
        <v>143.15</v>
      </c>
      <c r="F34" s="39" t="s">
        <v>4</v>
      </c>
      <c r="G34" s="40" t="s">
        <v>21</v>
      </c>
    </row>
    <row r="35" spans="1:7">
      <c r="A35" s="35">
        <v>44971</v>
      </c>
      <c r="B35" s="36">
        <v>0.40303252314814819</v>
      </c>
      <c r="C35" s="37" t="s">
        <v>20</v>
      </c>
      <c r="D35" s="34">
        <v>97</v>
      </c>
      <c r="E35" s="38">
        <v>143.15</v>
      </c>
      <c r="F35" s="39" t="s">
        <v>4</v>
      </c>
      <c r="G35" s="40" t="s">
        <v>21</v>
      </c>
    </row>
    <row r="36" spans="1:7">
      <c r="A36" s="35">
        <v>44971</v>
      </c>
      <c r="B36" s="36">
        <v>0.40448634259259264</v>
      </c>
      <c r="C36" s="37" t="s">
        <v>20</v>
      </c>
      <c r="D36" s="34">
        <v>5</v>
      </c>
      <c r="E36" s="38">
        <v>143.16999999999999</v>
      </c>
      <c r="F36" s="39" t="s">
        <v>4</v>
      </c>
      <c r="G36" s="40" t="s">
        <v>5</v>
      </c>
    </row>
    <row r="37" spans="1:7">
      <c r="A37" s="35">
        <v>44971</v>
      </c>
      <c r="B37" s="36">
        <v>0.40448634259259264</v>
      </c>
      <c r="C37" s="37" t="s">
        <v>20</v>
      </c>
      <c r="D37" s="34">
        <v>6</v>
      </c>
      <c r="E37" s="38">
        <v>143.16999999999999</v>
      </c>
      <c r="F37" s="39" t="s">
        <v>4</v>
      </c>
      <c r="G37" s="40" t="s">
        <v>5</v>
      </c>
    </row>
    <row r="38" spans="1:7">
      <c r="A38" s="35">
        <v>44971</v>
      </c>
      <c r="B38" s="36">
        <v>0.40448634259259264</v>
      </c>
      <c r="C38" s="37" t="s">
        <v>20</v>
      </c>
      <c r="D38" s="34">
        <v>15</v>
      </c>
      <c r="E38" s="38">
        <v>143.16999999999999</v>
      </c>
      <c r="F38" s="39" t="s">
        <v>4</v>
      </c>
      <c r="G38" s="40" t="s">
        <v>5</v>
      </c>
    </row>
    <row r="39" spans="1:7">
      <c r="A39" s="35">
        <v>44971</v>
      </c>
      <c r="B39" s="36">
        <v>0.40448634259259264</v>
      </c>
      <c r="C39" s="37" t="s">
        <v>20</v>
      </c>
      <c r="D39" s="34">
        <v>74</v>
      </c>
      <c r="E39" s="38">
        <v>143.16999999999999</v>
      </c>
      <c r="F39" s="39" t="s">
        <v>4</v>
      </c>
      <c r="G39" s="40" t="s">
        <v>5</v>
      </c>
    </row>
    <row r="40" spans="1:7">
      <c r="A40" s="35">
        <v>44971</v>
      </c>
      <c r="B40" s="36">
        <v>0.40466724537037035</v>
      </c>
      <c r="C40" s="37" t="s">
        <v>20</v>
      </c>
      <c r="D40" s="34">
        <v>100</v>
      </c>
      <c r="E40" s="38">
        <v>142.97999999999999</v>
      </c>
      <c r="F40" s="39" t="s">
        <v>4</v>
      </c>
      <c r="G40" s="40" t="s">
        <v>5</v>
      </c>
    </row>
    <row r="41" spans="1:7">
      <c r="A41" s="35">
        <v>44971</v>
      </c>
      <c r="B41" s="36">
        <v>0.40466724537037035</v>
      </c>
      <c r="C41" s="37" t="s">
        <v>20</v>
      </c>
      <c r="D41" s="34">
        <v>3</v>
      </c>
      <c r="E41" s="38">
        <v>142.96</v>
      </c>
      <c r="F41" s="39" t="s">
        <v>4</v>
      </c>
      <c r="G41" s="40" t="s">
        <v>21</v>
      </c>
    </row>
    <row r="42" spans="1:7">
      <c r="A42" s="35">
        <v>44971</v>
      </c>
      <c r="B42" s="36">
        <v>0.40466724537037035</v>
      </c>
      <c r="C42" s="37" t="s">
        <v>20</v>
      </c>
      <c r="D42" s="34">
        <v>32</v>
      </c>
      <c r="E42" s="38">
        <v>142.94999999999999</v>
      </c>
      <c r="F42" s="39" t="s">
        <v>4</v>
      </c>
      <c r="G42" s="40" t="s">
        <v>21</v>
      </c>
    </row>
    <row r="43" spans="1:7">
      <c r="A43" s="35">
        <v>44971</v>
      </c>
      <c r="B43" s="36">
        <v>0.40466724537037035</v>
      </c>
      <c r="C43" s="37" t="s">
        <v>20</v>
      </c>
      <c r="D43" s="34">
        <v>68</v>
      </c>
      <c r="E43" s="38">
        <v>142.94999999999999</v>
      </c>
      <c r="F43" s="39" t="s">
        <v>4</v>
      </c>
      <c r="G43" s="40" t="s">
        <v>21</v>
      </c>
    </row>
    <row r="44" spans="1:7">
      <c r="A44" s="35">
        <v>44971</v>
      </c>
      <c r="B44" s="36">
        <v>0.40466724537037035</v>
      </c>
      <c r="C44" s="37" t="s">
        <v>20</v>
      </c>
      <c r="D44" s="34">
        <v>97</v>
      </c>
      <c r="E44" s="38">
        <v>142.96</v>
      </c>
      <c r="F44" s="39" t="s">
        <v>4</v>
      </c>
      <c r="G44" s="40" t="s">
        <v>21</v>
      </c>
    </row>
    <row r="45" spans="1:7">
      <c r="A45" s="35">
        <v>44971</v>
      </c>
      <c r="B45" s="36">
        <v>0.40466724537037035</v>
      </c>
      <c r="C45" s="37" t="s">
        <v>20</v>
      </c>
      <c r="D45" s="34">
        <v>100</v>
      </c>
      <c r="E45" s="38">
        <v>142.96</v>
      </c>
      <c r="F45" s="39" t="s">
        <v>4</v>
      </c>
      <c r="G45" s="40" t="s">
        <v>21</v>
      </c>
    </row>
    <row r="46" spans="1:7">
      <c r="A46" s="35">
        <v>44971</v>
      </c>
      <c r="B46" s="36">
        <v>0.4078739583333334</v>
      </c>
      <c r="C46" s="37" t="s">
        <v>20</v>
      </c>
      <c r="D46" s="34">
        <v>5</v>
      </c>
      <c r="E46" s="38">
        <v>143.24</v>
      </c>
      <c r="F46" s="39" t="s">
        <v>4</v>
      </c>
      <c r="G46" s="40" t="s">
        <v>32</v>
      </c>
    </row>
    <row r="47" spans="1:7">
      <c r="A47" s="35">
        <v>44971</v>
      </c>
      <c r="B47" s="36">
        <v>0.4078739583333334</v>
      </c>
      <c r="C47" s="37" t="s">
        <v>20</v>
      </c>
      <c r="D47" s="34">
        <v>30</v>
      </c>
      <c r="E47" s="38">
        <v>143.24</v>
      </c>
      <c r="F47" s="39" t="s">
        <v>4</v>
      </c>
      <c r="G47" s="40" t="s">
        <v>32</v>
      </c>
    </row>
    <row r="48" spans="1:7">
      <c r="A48" s="35">
        <v>44971</v>
      </c>
      <c r="B48" s="36">
        <v>0.41190196759259257</v>
      </c>
      <c r="C48" s="37" t="s">
        <v>20</v>
      </c>
      <c r="D48" s="34">
        <v>100</v>
      </c>
      <c r="E48" s="38">
        <v>143.5</v>
      </c>
      <c r="F48" s="39" t="s">
        <v>4</v>
      </c>
      <c r="G48" s="40" t="s">
        <v>5</v>
      </c>
    </row>
    <row r="49" spans="1:7">
      <c r="A49" s="35">
        <v>44971</v>
      </c>
      <c r="B49" s="36">
        <v>0.41190196759259257</v>
      </c>
      <c r="C49" s="37" t="s">
        <v>20</v>
      </c>
      <c r="D49" s="34">
        <v>100</v>
      </c>
      <c r="E49" s="38">
        <v>143.63</v>
      </c>
      <c r="F49" s="39" t="s">
        <v>4</v>
      </c>
      <c r="G49" s="40" t="s">
        <v>36</v>
      </c>
    </row>
    <row r="50" spans="1:7">
      <c r="A50" s="35">
        <v>44971</v>
      </c>
      <c r="B50" s="36">
        <v>0.41190196759259257</v>
      </c>
      <c r="C50" s="37" t="s">
        <v>20</v>
      </c>
      <c r="D50" s="34">
        <v>100</v>
      </c>
      <c r="E50" s="38">
        <v>143.59</v>
      </c>
      <c r="F50" s="39" t="s">
        <v>4</v>
      </c>
      <c r="G50" s="40" t="s">
        <v>21</v>
      </c>
    </row>
    <row r="51" spans="1:7">
      <c r="A51" s="35">
        <v>44971</v>
      </c>
      <c r="B51" s="36">
        <v>0.41190196759259257</v>
      </c>
      <c r="C51" s="37" t="s">
        <v>20</v>
      </c>
      <c r="D51" s="34">
        <v>100</v>
      </c>
      <c r="E51" s="38">
        <v>143.59</v>
      </c>
      <c r="F51" s="39" t="s">
        <v>4</v>
      </c>
      <c r="G51" s="40" t="s">
        <v>21</v>
      </c>
    </row>
    <row r="52" spans="1:7">
      <c r="A52" s="35">
        <v>44971</v>
      </c>
      <c r="B52" s="36">
        <v>0.41190196759259257</v>
      </c>
      <c r="C52" s="37" t="s">
        <v>20</v>
      </c>
      <c r="D52" s="34">
        <v>100</v>
      </c>
      <c r="E52" s="38">
        <v>143.52000000000001</v>
      </c>
      <c r="F52" s="39" t="s">
        <v>4</v>
      </c>
      <c r="G52" s="40" t="s">
        <v>21</v>
      </c>
    </row>
    <row r="53" spans="1:7">
      <c r="A53" s="35">
        <v>44971</v>
      </c>
      <c r="B53" s="36">
        <v>0.41613437500000006</v>
      </c>
      <c r="C53" s="37" t="s">
        <v>20</v>
      </c>
      <c r="D53" s="34">
        <v>4</v>
      </c>
      <c r="E53" s="38">
        <v>144</v>
      </c>
      <c r="F53" s="39" t="s">
        <v>4</v>
      </c>
      <c r="G53" s="40" t="s">
        <v>21</v>
      </c>
    </row>
    <row r="54" spans="1:7">
      <c r="A54" s="35">
        <v>44971</v>
      </c>
      <c r="B54" s="36">
        <v>0.41613437500000006</v>
      </c>
      <c r="C54" s="37" t="s">
        <v>20</v>
      </c>
      <c r="D54" s="34">
        <v>5</v>
      </c>
      <c r="E54" s="38">
        <v>144</v>
      </c>
      <c r="F54" s="39" t="s">
        <v>4</v>
      </c>
      <c r="G54" s="40" t="s">
        <v>21</v>
      </c>
    </row>
    <row r="55" spans="1:7">
      <c r="A55" s="35">
        <v>44971</v>
      </c>
      <c r="B55" s="36">
        <v>0.41613437500000006</v>
      </c>
      <c r="C55" s="37" t="s">
        <v>20</v>
      </c>
      <c r="D55" s="34">
        <v>91</v>
      </c>
      <c r="E55" s="38">
        <v>144</v>
      </c>
      <c r="F55" s="39" t="s">
        <v>4</v>
      </c>
      <c r="G55" s="40" t="s">
        <v>21</v>
      </c>
    </row>
    <row r="56" spans="1:7">
      <c r="A56" s="35">
        <v>44971</v>
      </c>
      <c r="B56" s="36">
        <v>0.41613437500000006</v>
      </c>
      <c r="C56" s="37" t="s">
        <v>20</v>
      </c>
      <c r="D56" s="34">
        <v>100</v>
      </c>
      <c r="E56" s="38">
        <v>143.97999999999999</v>
      </c>
      <c r="F56" s="39" t="s">
        <v>4</v>
      </c>
      <c r="G56" s="40" t="s">
        <v>21</v>
      </c>
    </row>
    <row r="57" spans="1:7">
      <c r="A57" s="35">
        <v>44971</v>
      </c>
      <c r="B57" s="36">
        <v>0.41613437500000006</v>
      </c>
      <c r="C57" s="37" t="s">
        <v>20</v>
      </c>
      <c r="D57" s="34">
        <v>100</v>
      </c>
      <c r="E57" s="38">
        <v>143.99</v>
      </c>
      <c r="F57" s="39" t="s">
        <v>4</v>
      </c>
      <c r="G57" s="40" t="s">
        <v>21</v>
      </c>
    </row>
    <row r="58" spans="1:7">
      <c r="A58" s="35">
        <v>44971</v>
      </c>
      <c r="B58" s="36">
        <v>0.41615162037037035</v>
      </c>
      <c r="C58" s="37" t="s">
        <v>20</v>
      </c>
      <c r="D58" s="34">
        <v>10</v>
      </c>
      <c r="E58" s="38">
        <v>143.87</v>
      </c>
      <c r="F58" s="39" t="s">
        <v>4</v>
      </c>
      <c r="G58" s="40" t="s">
        <v>21</v>
      </c>
    </row>
    <row r="59" spans="1:7">
      <c r="A59" s="35">
        <v>44971</v>
      </c>
      <c r="B59" s="36">
        <v>0.41615162037037035</v>
      </c>
      <c r="C59" s="37" t="s">
        <v>20</v>
      </c>
      <c r="D59" s="34">
        <v>10</v>
      </c>
      <c r="E59" s="38">
        <v>143.87</v>
      </c>
      <c r="F59" s="39" t="s">
        <v>4</v>
      </c>
      <c r="G59" s="40" t="s">
        <v>21</v>
      </c>
    </row>
    <row r="60" spans="1:7">
      <c r="A60" s="35">
        <v>44971</v>
      </c>
      <c r="B60" s="36">
        <v>0.41615162037037035</v>
      </c>
      <c r="C60" s="37" t="s">
        <v>20</v>
      </c>
      <c r="D60" s="34">
        <v>90</v>
      </c>
      <c r="E60" s="38">
        <v>143.87</v>
      </c>
      <c r="F60" s="39" t="s">
        <v>4</v>
      </c>
      <c r="G60" s="40" t="s">
        <v>21</v>
      </c>
    </row>
    <row r="61" spans="1:7">
      <c r="A61" s="35">
        <v>44971</v>
      </c>
      <c r="B61" s="36">
        <v>0.41615162037037035</v>
      </c>
      <c r="C61" s="37" t="s">
        <v>20</v>
      </c>
      <c r="D61" s="34">
        <v>90</v>
      </c>
      <c r="E61" s="38">
        <v>143.87</v>
      </c>
      <c r="F61" s="39" t="s">
        <v>4</v>
      </c>
      <c r="G61" s="40" t="s">
        <v>21</v>
      </c>
    </row>
    <row r="62" spans="1:7">
      <c r="A62" s="35">
        <v>44971</v>
      </c>
      <c r="B62" s="36">
        <v>0.41622893518518522</v>
      </c>
      <c r="C62" s="37" t="s">
        <v>20</v>
      </c>
      <c r="D62" s="34">
        <v>100</v>
      </c>
      <c r="E62" s="38">
        <v>143.85</v>
      </c>
      <c r="F62" s="39" t="s">
        <v>4</v>
      </c>
      <c r="G62" s="40" t="s">
        <v>32</v>
      </c>
    </row>
    <row r="63" spans="1:7">
      <c r="A63" s="35">
        <v>44971</v>
      </c>
      <c r="B63" s="36">
        <v>0.41622893518518522</v>
      </c>
      <c r="C63" s="37" t="s">
        <v>20</v>
      </c>
      <c r="D63" s="34">
        <v>7</v>
      </c>
      <c r="E63" s="38">
        <v>143.80000000000001</v>
      </c>
      <c r="F63" s="39" t="s">
        <v>4</v>
      </c>
      <c r="G63" s="40" t="s">
        <v>21</v>
      </c>
    </row>
    <row r="64" spans="1:7">
      <c r="A64" s="35">
        <v>44971</v>
      </c>
      <c r="B64" s="36">
        <v>0.41622893518518522</v>
      </c>
      <c r="C64" s="37" t="s">
        <v>20</v>
      </c>
      <c r="D64" s="34">
        <v>100</v>
      </c>
      <c r="E64" s="38">
        <v>143.82</v>
      </c>
      <c r="F64" s="39" t="s">
        <v>4</v>
      </c>
      <c r="G64" s="40" t="s">
        <v>21</v>
      </c>
    </row>
    <row r="65" spans="1:7">
      <c r="A65" s="35">
        <v>44971</v>
      </c>
      <c r="B65" s="36">
        <v>0.41622893518518522</v>
      </c>
      <c r="C65" s="37" t="s">
        <v>20</v>
      </c>
      <c r="D65" s="34">
        <v>193</v>
      </c>
      <c r="E65" s="38">
        <v>143.80000000000001</v>
      </c>
      <c r="F65" s="39" t="s">
        <v>4</v>
      </c>
      <c r="G65" s="40" t="s">
        <v>21</v>
      </c>
    </row>
    <row r="66" spans="1:7">
      <c r="A66" s="35">
        <v>44971</v>
      </c>
      <c r="B66" s="36">
        <v>0.41751134259259259</v>
      </c>
      <c r="C66" s="37" t="s">
        <v>20</v>
      </c>
      <c r="D66" s="34">
        <v>100</v>
      </c>
      <c r="E66" s="38">
        <v>143.81</v>
      </c>
      <c r="F66" s="39" t="s">
        <v>4</v>
      </c>
      <c r="G66" s="40" t="s">
        <v>6</v>
      </c>
    </row>
    <row r="67" spans="1:7">
      <c r="A67" s="35">
        <v>44971</v>
      </c>
      <c r="B67" s="36">
        <v>0.41751134259259259</v>
      </c>
      <c r="C67" s="37" t="s">
        <v>20</v>
      </c>
      <c r="D67" s="34">
        <v>17</v>
      </c>
      <c r="E67" s="38">
        <v>143.79</v>
      </c>
      <c r="F67" s="39" t="s">
        <v>4</v>
      </c>
      <c r="G67" s="40" t="s">
        <v>21</v>
      </c>
    </row>
    <row r="68" spans="1:7">
      <c r="A68" s="35">
        <v>44971</v>
      </c>
      <c r="B68" s="36">
        <v>0.41827951388888895</v>
      </c>
      <c r="C68" s="37" t="s">
        <v>20</v>
      </c>
      <c r="D68" s="34">
        <v>100</v>
      </c>
      <c r="E68" s="38">
        <v>143.82</v>
      </c>
      <c r="F68" s="39" t="s">
        <v>4</v>
      </c>
      <c r="G68" s="40" t="s">
        <v>5</v>
      </c>
    </row>
    <row r="69" spans="1:7">
      <c r="A69" s="35">
        <v>44971</v>
      </c>
      <c r="B69" s="36">
        <v>0.41827951388888895</v>
      </c>
      <c r="C69" s="37" t="s">
        <v>20</v>
      </c>
      <c r="D69" s="34">
        <v>100</v>
      </c>
      <c r="E69" s="38">
        <v>143.84</v>
      </c>
      <c r="F69" s="39" t="s">
        <v>4</v>
      </c>
      <c r="G69" s="40" t="s">
        <v>21</v>
      </c>
    </row>
    <row r="70" spans="1:7">
      <c r="A70" s="35">
        <v>44971</v>
      </c>
      <c r="B70" s="36">
        <v>0.41980069444444446</v>
      </c>
      <c r="C70" s="37" t="s">
        <v>20</v>
      </c>
      <c r="D70" s="34">
        <v>34</v>
      </c>
      <c r="E70" s="38">
        <v>143.94</v>
      </c>
      <c r="F70" s="39" t="s">
        <v>4</v>
      </c>
      <c r="G70" s="40" t="s">
        <v>21</v>
      </c>
    </row>
    <row r="71" spans="1:7">
      <c r="A71" s="35">
        <v>44971</v>
      </c>
      <c r="B71" s="36">
        <v>0.41980069444444446</v>
      </c>
      <c r="C71" s="37" t="s">
        <v>20</v>
      </c>
      <c r="D71" s="34">
        <v>66</v>
      </c>
      <c r="E71" s="38">
        <v>143.94</v>
      </c>
      <c r="F71" s="39" t="s">
        <v>4</v>
      </c>
      <c r="G71" s="40" t="s">
        <v>21</v>
      </c>
    </row>
    <row r="72" spans="1:7">
      <c r="A72" s="35">
        <v>44971</v>
      </c>
      <c r="B72" s="36">
        <v>0.41980069444444446</v>
      </c>
      <c r="C72" s="37" t="s">
        <v>20</v>
      </c>
      <c r="D72" s="34">
        <v>100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44971</v>
      </c>
      <c r="B73" s="36">
        <v>0.42607870370370371</v>
      </c>
      <c r="C73" s="37" t="s">
        <v>20</v>
      </c>
      <c r="D73" s="34">
        <v>100</v>
      </c>
      <c r="E73" s="38">
        <v>143.91999999999999</v>
      </c>
      <c r="F73" s="39" t="s">
        <v>4</v>
      </c>
      <c r="G73" s="40" t="s">
        <v>5</v>
      </c>
    </row>
    <row r="74" spans="1:7">
      <c r="A74" s="35">
        <v>44971</v>
      </c>
      <c r="B74" s="36">
        <v>0.42607870370370371</v>
      </c>
      <c r="C74" s="37" t="s">
        <v>20</v>
      </c>
      <c r="D74" s="34">
        <v>100</v>
      </c>
      <c r="E74" s="38">
        <v>143.91</v>
      </c>
      <c r="F74" s="39" t="s">
        <v>4</v>
      </c>
      <c r="G74" s="40" t="s">
        <v>22</v>
      </c>
    </row>
    <row r="75" spans="1:7">
      <c r="A75" s="35">
        <v>44971</v>
      </c>
      <c r="B75" s="36">
        <v>0.42607870370370371</v>
      </c>
      <c r="C75" s="37" t="s">
        <v>20</v>
      </c>
      <c r="D75" s="34">
        <v>100</v>
      </c>
      <c r="E75" s="38">
        <v>143.9</v>
      </c>
      <c r="F75" s="39" t="s">
        <v>4</v>
      </c>
      <c r="G75" s="40" t="s">
        <v>21</v>
      </c>
    </row>
    <row r="76" spans="1:7">
      <c r="A76" s="35">
        <v>44971</v>
      </c>
      <c r="B76" s="36">
        <v>0.42607870370370371</v>
      </c>
      <c r="C76" s="37" t="s">
        <v>20</v>
      </c>
      <c r="D76" s="34">
        <v>100</v>
      </c>
      <c r="E76" s="38">
        <v>143.91</v>
      </c>
      <c r="F76" s="39" t="s">
        <v>4</v>
      </c>
      <c r="G76" s="40" t="s">
        <v>21</v>
      </c>
    </row>
    <row r="77" spans="1:7">
      <c r="A77" s="35">
        <v>44971</v>
      </c>
      <c r="B77" s="36">
        <v>0.42607870370370371</v>
      </c>
      <c r="C77" s="37" t="s">
        <v>20</v>
      </c>
      <c r="D77" s="34">
        <v>100</v>
      </c>
      <c r="E77" s="38">
        <v>143.91</v>
      </c>
      <c r="F77" s="39" t="s">
        <v>4</v>
      </c>
      <c r="G77" s="40" t="s">
        <v>21</v>
      </c>
    </row>
    <row r="78" spans="1:7">
      <c r="A78" s="35">
        <v>44971</v>
      </c>
      <c r="B78" s="36">
        <v>0.43017199074074075</v>
      </c>
      <c r="C78" s="37" t="s">
        <v>20</v>
      </c>
      <c r="D78" s="34">
        <v>100</v>
      </c>
      <c r="E78" s="38">
        <v>143.76</v>
      </c>
      <c r="F78" s="39" t="s">
        <v>4</v>
      </c>
      <c r="G78" s="40" t="s">
        <v>22</v>
      </c>
    </row>
    <row r="79" spans="1:7">
      <c r="A79" s="35">
        <v>44971</v>
      </c>
      <c r="B79" s="36">
        <v>0.43017199074074075</v>
      </c>
      <c r="C79" s="37" t="s">
        <v>20</v>
      </c>
      <c r="D79" s="34">
        <v>20</v>
      </c>
      <c r="E79" s="38">
        <v>143.75</v>
      </c>
      <c r="F79" s="39" t="s">
        <v>4</v>
      </c>
      <c r="G79" s="40" t="s">
        <v>21</v>
      </c>
    </row>
    <row r="80" spans="1:7">
      <c r="A80" s="35">
        <v>44971</v>
      </c>
      <c r="B80" s="36">
        <v>0.43017199074074075</v>
      </c>
      <c r="C80" s="37" t="s">
        <v>20</v>
      </c>
      <c r="D80" s="34">
        <v>80</v>
      </c>
      <c r="E80" s="38">
        <v>143.75</v>
      </c>
      <c r="F80" s="39" t="s">
        <v>4</v>
      </c>
      <c r="G80" s="40" t="s">
        <v>21</v>
      </c>
    </row>
    <row r="81" spans="1:7">
      <c r="A81" s="35">
        <v>44971</v>
      </c>
      <c r="B81" s="36">
        <v>0.43017199074074075</v>
      </c>
      <c r="C81" s="37" t="s">
        <v>20</v>
      </c>
      <c r="D81" s="34">
        <v>100</v>
      </c>
      <c r="E81" s="38">
        <v>143.76</v>
      </c>
      <c r="F81" s="39" t="s">
        <v>4</v>
      </c>
      <c r="G81" s="40" t="s">
        <v>21</v>
      </c>
    </row>
    <row r="82" spans="1:7">
      <c r="A82" s="35">
        <v>44971</v>
      </c>
      <c r="B82" s="36">
        <v>0.43017199074074075</v>
      </c>
      <c r="C82" s="37" t="s">
        <v>20</v>
      </c>
      <c r="D82" s="34">
        <v>100</v>
      </c>
      <c r="E82" s="38">
        <v>143.76</v>
      </c>
      <c r="F82" s="39" t="s">
        <v>4</v>
      </c>
      <c r="G82" s="40" t="s">
        <v>21</v>
      </c>
    </row>
    <row r="83" spans="1:7">
      <c r="A83" s="35">
        <v>44971</v>
      </c>
      <c r="B83" s="36">
        <v>0.43017199074074075</v>
      </c>
      <c r="C83" s="37" t="s">
        <v>20</v>
      </c>
      <c r="D83" s="34">
        <v>25</v>
      </c>
      <c r="E83" s="38">
        <v>143.74</v>
      </c>
      <c r="F83" s="39" t="s">
        <v>4</v>
      </c>
      <c r="G83" s="40" t="s">
        <v>21</v>
      </c>
    </row>
    <row r="84" spans="1:7">
      <c r="A84" s="35">
        <v>44971</v>
      </c>
      <c r="B84" s="36">
        <v>0.43017199074074075</v>
      </c>
      <c r="C84" s="37" t="s">
        <v>20</v>
      </c>
      <c r="D84" s="34">
        <v>75</v>
      </c>
      <c r="E84" s="38">
        <v>143.74</v>
      </c>
      <c r="F84" s="39" t="s">
        <v>4</v>
      </c>
      <c r="G84" s="40" t="s">
        <v>21</v>
      </c>
    </row>
    <row r="85" spans="1:7">
      <c r="A85" s="35">
        <v>44971</v>
      </c>
      <c r="B85" s="36">
        <v>0.43047152777777775</v>
      </c>
      <c r="C85" s="37" t="s">
        <v>20</v>
      </c>
      <c r="D85" s="34">
        <v>100</v>
      </c>
      <c r="E85" s="38">
        <v>143.63</v>
      </c>
      <c r="F85" s="39" t="s">
        <v>4</v>
      </c>
      <c r="G85" s="40" t="s">
        <v>21</v>
      </c>
    </row>
    <row r="86" spans="1:7">
      <c r="A86" s="35">
        <v>44971</v>
      </c>
      <c r="B86" s="36">
        <v>0.43053692129629639</v>
      </c>
      <c r="C86" s="37" t="s">
        <v>20</v>
      </c>
      <c r="D86" s="34">
        <v>3</v>
      </c>
      <c r="E86" s="38">
        <v>143.61000000000001</v>
      </c>
      <c r="F86" s="39" t="s">
        <v>4</v>
      </c>
      <c r="G86" s="40" t="s">
        <v>6</v>
      </c>
    </row>
    <row r="87" spans="1:7">
      <c r="A87" s="35">
        <v>44971</v>
      </c>
      <c r="B87" s="36">
        <v>0.43053692129629639</v>
      </c>
      <c r="C87" s="37" t="s">
        <v>20</v>
      </c>
      <c r="D87" s="34">
        <v>5</v>
      </c>
      <c r="E87" s="38">
        <v>143.62</v>
      </c>
      <c r="F87" s="39" t="s">
        <v>4</v>
      </c>
      <c r="G87" s="40" t="s">
        <v>36</v>
      </c>
    </row>
    <row r="88" spans="1:7">
      <c r="A88" s="35">
        <v>44971</v>
      </c>
      <c r="B88" s="36">
        <v>0.43053692129629639</v>
      </c>
      <c r="C88" s="37" t="s">
        <v>20</v>
      </c>
      <c r="D88" s="34">
        <v>7</v>
      </c>
      <c r="E88" s="38">
        <v>143.62</v>
      </c>
      <c r="F88" s="39" t="s">
        <v>4</v>
      </c>
      <c r="G88" s="40" t="s">
        <v>36</v>
      </c>
    </row>
    <row r="89" spans="1:7">
      <c r="A89" s="35">
        <v>44971</v>
      </c>
      <c r="B89" s="36">
        <v>0.43321111111111121</v>
      </c>
      <c r="C89" s="37" t="s">
        <v>20</v>
      </c>
      <c r="D89" s="34">
        <v>5</v>
      </c>
      <c r="E89" s="38">
        <v>143.78</v>
      </c>
      <c r="F89" s="39" t="s">
        <v>4</v>
      </c>
      <c r="G89" s="40" t="s">
        <v>5</v>
      </c>
    </row>
    <row r="90" spans="1:7">
      <c r="A90" s="35">
        <v>44971</v>
      </c>
      <c r="B90" s="36">
        <v>0.43321111111111121</v>
      </c>
      <c r="C90" s="37" t="s">
        <v>20</v>
      </c>
      <c r="D90" s="34">
        <v>30</v>
      </c>
      <c r="E90" s="38">
        <v>143.78</v>
      </c>
      <c r="F90" s="39" t="s">
        <v>4</v>
      </c>
      <c r="G90" s="40" t="s">
        <v>5</v>
      </c>
    </row>
    <row r="91" spans="1:7">
      <c r="A91" s="35">
        <v>44971</v>
      </c>
      <c r="B91" s="36">
        <v>0.43321111111111121</v>
      </c>
      <c r="C91" s="37" t="s">
        <v>20</v>
      </c>
      <c r="D91" s="34">
        <v>32</v>
      </c>
      <c r="E91" s="38">
        <v>143.78</v>
      </c>
      <c r="F91" s="39" t="s">
        <v>4</v>
      </c>
      <c r="G91" s="40" t="s">
        <v>5</v>
      </c>
    </row>
    <row r="92" spans="1:7">
      <c r="A92" s="35">
        <v>44971</v>
      </c>
      <c r="B92" s="36">
        <v>0.43321111111111121</v>
      </c>
      <c r="C92" s="37" t="s">
        <v>20</v>
      </c>
      <c r="D92" s="34">
        <v>33</v>
      </c>
      <c r="E92" s="38">
        <v>143.78</v>
      </c>
      <c r="F92" s="39" t="s">
        <v>4</v>
      </c>
      <c r="G92" s="40" t="s">
        <v>5</v>
      </c>
    </row>
    <row r="93" spans="1:7">
      <c r="A93" s="35">
        <v>44971</v>
      </c>
      <c r="B93" s="36">
        <v>0.43321111111111121</v>
      </c>
      <c r="C93" s="37" t="s">
        <v>20</v>
      </c>
      <c r="D93" s="34">
        <v>100</v>
      </c>
      <c r="E93" s="38">
        <v>143.80000000000001</v>
      </c>
      <c r="F93" s="39" t="s">
        <v>4</v>
      </c>
      <c r="G93" s="40" t="s">
        <v>21</v>
      </c>
    </row>
    <row r="94" spans="1:7">
      <c r="A94" s="35">
        <v>44971</v>
      </c>
      <c r="B94" s="36">
        <v>0.43382222222222233</v>
      </c>
      <c r="C94" s="37" t="s">
        <v>20</v>
      </c>
      <c r="D94" s="34">
        <v>4</v>
      </c>
      <c r="E94" s="38">
        <v>143.61000000000001</v>
      </c>
      <c r="F94" s="39" t="s">
        <v>4</v>
      </c>
      <c r="G94" s="40" t="s">
        <v>21</v>
      </c>
    </row>
    <row r="95" spans="1:7">
      <c r="A95" s="35">
        <v>44971</v>
      </c>
      <c r="B95" s="36">
        <v>0.43382222222222233</v>
      </c>
      <c r="C95" s="37" t="s">
        <v>20</v>
      </c>
      <c r="D95" s="34">
        <v>93</v>
      </c>
      <c r="E95" s="38">
        <v>143.61000000000001</v>
      </c>
      <c r="F95" s="39" t="s">
        <v>4</v>
      </c>
      <c r="G95" s="40" t="s">
        <v>21</v>
      </c>
    </row>
    <row r="96" spans="1:7">
      <c r="A96" s="35">
        <v>44971</v>
      </c>
      <c r="B96" s="36">
        <v>0.43382222222222233</v>
      </c>
      <c r="C96" s="37" t="s">
        <v>20</v>
      </c>
      <c r="D96" s="34">
        <v>100</v>
      </c>
      <c r="E96" s="38">
        <v>143.61000000000001</v>
      </c>
      <c r="F96" s="39" t="s">
        <v>4</v>
      </c>
      <c r="G96" s="40" t="s">
        <v>21</v>
      </c>
    </row>
    <row r="97" spans="1:7">
      <c r="A97" s="35">
        <v>44971</v>
      </c>
      <c r="B97" s="36">
        <v>0.43578368055555561</v>
      </c>
      <c r="C97" s="37" t="s">
        <v>20</v>
      </c>
      <c r="D97" s="34">
        <v>100</v>
      </c>
      <c r="E97" s="38">
        <v>143.61000000000001</v>
      </c>
      <c r="F97" s="39" t="s">
        <v>4</v>
      </c>
      <c r="G97" s="40" t="s">
        <v>22</v>
      </c>
    </row>
    <row r="98" spans="1:7">
      <c r="A98" s="35">
        <v>44971</v>
      </c>
      <c r="B98" s="36">
        <v>0.43578368055555561</v>
      </c>
      <c r="C98" s="37" t="s">
        <v>20</v>
      </c>
      <c r="D98" s="34">
        <v>7</v>
      </c>
      <c r="E98" s="38">
        <v>143.61000000000001</v>
      </c>
      <c r="F98" s="39" t="s">
        <v>4</v>
      </c>
      <c r="G98" s="40" t="s">
        <v>21</v>
      </c>
    </row>
    <row r="99" spans="1:7">
      <c r="A99" s="35">
        <v>44971</v>
      </c>
      <c r="B99" s="36">
        <v>0.43578368055555561</v>
      </c>
      <c r="C99" s="37" t="s">
        <v>20</v>
      </c>
      <c r="D99" s="34">
        <v>96</v>
      </c>
      <c r="E99" s="38">
        <v>143.61000000000001</v>
      </c>
      <c r="F99" s="39" t="s">
        <v>4</v>
      </c>
      <c r="G99" s="40" t="s">
        <v>21</v>
      </c>
    </row>
    <row r="100" spans="1:7">
      <c r="A100" s="35">
        <v>44971</v>
      </c>
      <c r="B100" s="36">
        <v>0.43578368055555561</v>
      </c>
      <c r="C100" s="37" t="s">
        <v>20</v>
      </c>
      <c r="D100" s="34">
        <v>100</v>
      </c>
      <c r="E100" s="38">
        <v>143.6</v>
      </c>
      <c r="F100" s="39" t="s">
        <v>4</v>
      </c>
      <c r="G100" s="40" t="s">
        <v>21</v>
      </c>
    </row>
    <row r="101" spans="1:7">
      <c r="A101" s="35">
        <v>44971</v>
      </c>
      <c r="B101" s="36">
        <v>0.43851875000000007</v>
      </c>
      <c r="C101" s="37" t="s">
        <v>20</v>
      </c>
      <c r="D101" s="34">
        <v>15</v>
      </c>
      <c r="E101" s="38">
        <v>143.13</v>
      </c>
      <c r="F101" s="39" t="s">
        <v>4</v>
      </c>
      <c r="G101" s="40" t="s">
        <v>21</v>
      </c>
    </row>
    <row r="102" spans="1:7">
      <c r="A102" s="35">
        <v>44971</v>
      </c>
      <c r="B102" s="36">
        <v>0.43851875000000007</v>
      </c>
      <c r="C102" s="37" t="s">
        <v>20</v>
      </c>
      <c r="D102" s="34">
        <v>85</v>
      </c>
      <c r="E102" s="38">
        <v>143.13</v>
      </c>
      <c r="F102" s="39" t="s">
        <v>4</v>
      </c>
      <c r="G102" s="40" t="s">
        <v>21</v>
      </c>
    </row>
    <row r="103" spans="1:7">
      <c r="A103" s="35">
        <v>44971</v>
      </c>
      <c r="B103" s="36">
        <v>0.43851875000000007</v>
      </c>
      <c r="C103" s="37" t="s">
        <v>20</v>
      </c>
      <c r="D103" s="34">
        <v>100</v>
      </c>
      <c r="E103" s="38">
        <v>143.11000000000001</v>
      </c>
      <c r="F103" s="39" t="s">
        <v>4</v>
      </c>
      <c r="G103" s="40" t="s">
        <v>21</v>
      </c>
    </row>
    <row r="104" spans="1:7">
      <c r="A104" s="35">
        <v>44971</v>
      </c>
      <c r="B104" s="36">
        <v>0.44019976851851861</v>
      </c>
      <c r="C104" s="37" t="s">
        <v>20</v>
      </c>
      <c r="D104" s="34">
        <v>39</v>
      </c>
      <c r="E104" s="38">
        <v>143</v>
      </c>
      <c r="F104" s="39" t="s">
        <v>4</v>
      </c>
      <c r="G104" s="40" t="s">
        <v>5</v>
      </c>
    </row>
    <row r="105" spans="1:7">
      <c r="A105" s="35">
        <v>44971</v>
      </c>
      <c r="B105" s="36">
        <v>0.44019988425925927</v>
      </c>
      <c r="C105" s="37" t="s">
        <v>20</v>
      </c>
      <c r="D105" s="34">
        <v>161</v>
      </c>
      <c r="E105" s="38">
        <v>143</v>
      </c>
      <c r="F105" s="39" t="s">
        <v>4</v>
      </c>
      <c r="G105" s="40" t="s">
        <v>5</v>
      </c>
    </row>
    <row r="106" spans="1:7">
      <c r="A106" s="35">
        <v>44971</v>
      </c>
      <c r="B106" s="36">
        <v>0.44084560185185184</v>
      </c>
      <c r="C106" s="37" t="s">
        <v>20</v>
      </c>
      <c r="D106" s="34">
        <v>100</v>
      </c>
      <c r="E106" s="38">
        <v>143.07</v>
      </c>
      <c r="F106" s="39" t="s">
        <v>4</v>
      </c>
      <c r="G106" s="40" t="s">
        <v>32</v>
      </c>
    </row>
    <row r="107" spans="1:7">
      <c r="A107" s="35">
        <v>44971</v>
      </c>
      <c r="B107" s="36">
        <v>0.44103784722222228</v>
      </c>
      <c r="C107" s="37" t="s">
        <v>20</v>
      </c>
      <c r="D107" s="34">
        <v>200</v>
      </c>
      <c r="E107" s="38">
        <v>143</v>
      </c>
      <c r="F107" s="39" t="s">
        <v>4</v>
      </c>
      <c r="G107" s="40" t="s">
        <v>21</v>
      </c>
    </row>
    <row r="108" spans="1:7">
      <c r="A108" s="35">
        <v>44971</v>
      </c>
      <c r="B108" s="36">
        <v>0.44103784722222228</v>
      </c>
      <c r="C108" s="37" t="s">
        <v>20</v>
      </c>
      <c r="D108" s="34">
        <v>5</v>
      </c>
      <c r="E108" s="38">
        <v>143</v>
      </c>
      <c r="F108" s="39" t="s">
        <v>4</v>
      </c>
      <c r="G108" s="40" t="s">
        <v>21</v>
      </c>
    </row>
    <row r="109" spans="1:7">
      <c r="A109" s="35">
        <v>44971</v>
      </c>
      <c r="B109" s="36">
        <v>0.44103784722222228</v>
      </c>
      <c r="C109" s="37" t="s">
        <v>20</v>
      </c>
      <c r="D109" s="34">
        <v>95</v>
      </c>
      <c r="E109" s="38">
        <v>143</v>
      </c>
      <c r="F109" s="39" t="s">
        <v>4</v>
      </c>
      <c r="G109" s="40" t="s">
        <v>21</v>
      </c>
    </row>
    <row r="110" spans="1:7">
      <c r="A110" s="35">
        <v>44971</v>
      </c>
      <c r="B110" s="36">
        <v>0.4425327546296296</v>
      </c>
      <c r="C110" s="37" t="s">
        <v>20</v>
      </c>
      <c r="D110" s="34">
        <v>29</v>
      </c>
      <c r="E110" s="38">
        <v>142.99</v>
      </c>
      <c r="F110" s="39" t="s">
        <v>4</v>
      </c>
      <c r="G110" s="40" t="s">
        <v>32</v>
      </c>
    </row>
    <row r="111" spans="1:7">
      <c r="A111" s="35">
        <v>44971</v>
      </c>
      <c r="B111" s="36">
        <v>0.4425327546296296</v>
      </c>
      <c r="C111" s="37" t="s">
        <v>20</v>
      </c>
      <c r="D111" s="34">
        <v>71</v>
      </c>
      <c r="E111" s="38">
        <v>142.99</v>
      </c>
      <c r="F111" s="39" t="s">
        <v>4</v>
      </c>
      <c r="G111" s="40" t="s">
        <v>32</v>
      </c>
    </row>
    <row r="112" spans="1:7">
      <c r="A112" s="35">
        <v>44971</v>
      </c>
      <c r="B112" s="36">
        <v>0.4425327546296296</v>
      </c>
      <c r="C112" s="37" t="s">
        <v>20</v>
      </c>
      <c r="D112" s="34">
        <v>100</v>
      </c>
      <c r="E112" s="38">
        <v>143</v>
      </c>
      <c r="F112" s="39" t="s">
        <v>4</v>
      </c>
      <c r="G112" s="40" t="s">
        <v>21</v>
      </c>
    </row>
    <row r="113" spans="1:7">
      <c r="A113" s="35">
        <v>44971</v>
      </c>
      <c r="B113" s="36">
        <v>0.4425327546296296</v>
      </c>
      <c r="C113" s="37" t="s">
        <v>20</v>
      </c>
      <c r="D113" s="34">
        <v>100</v>
      </c>
      <c r="E113" s="38">
        <v>143</v>
      </c>
      <c r="F113" s="39" t="s">
        <v>4</v>
      </c>
      <c r="G113" s="40" t="s">
        <v>21</v>
      </c>
    </row>
    <row r="114" spans="1:7">
      <c r="A114" s="35">
        <v>44971</v>
      </c>
      <c r="B114" s="36">
        <v>0.4425327546296296</v>
      </c>
      <c r="C114" s="37" t="s">
        <v>20</v>
      </c>
      <c r="D114" s="34">
        <v>100</v>
      </c>
      <c r="E114" s="38">
        <v>143</v>
      </c>
      <c r="F114" s="39" t="s">
        <v>4</v>
      </c>
      <c r="G114" s="40" t="s">
        <v>21</v>
      </c>
    </row>
    <row r="115" spans="1:7">
      <c r="A115" s="35">
        <v>44971</v>
      </c>
      <c r="B115" s="36">
        <v>0.44352777777777774</v>
      </c>
      <c r="C115" s="37" t="s">
        <v>20</v>
      </c>
      <c r="D115" s="34">
        <v>100</v>
      </c>
      <c r="E115" s="38">
        <v>142.78</v>
      </c>
      <c r="F115" s="39" t="s">
        <v>4</v>
      </c>
      <c r="G115" s="40" t="s">
        <v>32</v>
      </c>
    </row>
    <row r="116" spans="1:7">
      <c r="A116" s="35">
        <v>44971</v>
      </c>
      <c r="B116" s="36">
        <v>0.44433622685185192</v>
      </c>
      <c r="C116" s="37" t="s">
        <v>20</v>
      </c>
      <c r="D116" s="34">
        <v>9</v>
      </c>
      <c r="E116" s="38">
        <v>142.84</v>
      </c>
      <c r="F116" s="39" t="s">
        <v>4</v>
      </c>
      <c r="G116" s="40" t="s">
        <v>21</v>
      </c>
    </row>
    <row r="117" spans="1:7">
      <c r="A117" s="35">
        <v>44971</v>
      </c>
      <c r="B117" s="36">
        <v>0.44437025462962965</v>
      </c>
      <c r="C117" s="37" t="s">
        <v>20</v>
      </c>
      <c r="D117" s="34">
        <v>91</v>
      </c>
      <c r="E117" s="38">
        <v>142.84</v>
      </c>
      <c r="F117" s="39" t="s">
        <v>4</v>
      </c>
      <c r="G117" s="40" t="s">
        <v>21</v>
      </c>
    </row>
    <row r="118" spans="1:7">
      <c r="A118" s="35">
        <v>44971</v>
      </c>
      <c r="B118" s="36">
        <v>0.44437106481481492</v>
      </c>
      <c r="C118" s="37" t="s">
        <v>20</v>
      </c>
      <c r="D118" s="34">
        <v>35</v>
      </c>
      <c r="E118" s="38">
        <v>142.78</v>
      </c>
      <c r="F118" s="39" t="s">
        <v>4</v>
      </c>
      <c r="G118" s="40" t="s">
        <v>21</v>
      </c>
    </row>
    <row r="119" spans="1:7">
      <c r="A119" s="35">
        <v>44971</v>
      </c>
      <c r="B119" s="36">
        <v>0.44437106481481492</v>
      </c>
      <c r="C119" s="37" t="s">
        <v>20</v>
      </c>
      <c r="D119" s="34">
        <v>65</v>
      </c>
      <c r="E119" s="38">
        <v>142.78</v>
      </c>
      <c r="F119" s="39" t="s">
        <v>4</v>
      </c>
      <c r="G119" s="40" t="s">
        <v>21</v>
      </c>
    </row>
    <row r="120" spans="1:7">
      <c r="A120" s="35">
        <v>44971</v>
      </c>
      <c r="B120" s="36">
        <v>0.44444282407407409</v>
      </c>
      <c r="C120" s="37" t="s">
        <v>20</v>
      </c>
      <c r="D120" s="34">
        <v>100</v>
      </c>
      <c r="E120" s="38">
        <v>142.78</v>
      </c>
      <c r="F120" s="39" t="s">
        <v>4</v>
      </c>
      <c r="G120" s="40" t="s">
        <v>21</v>
      </c>
    </row>
    <row r="121" spans="1:7">
      <c r="A121" s="35">
        <v>44971</v>
      </c>
      <c r="B121" s="36">
        <v>0.44444293981481486</v>
      </c>
      <c r="C121" s="37" t="s">
        <v>20</v>
      </c>
      <c r="D121" s="34">
        <v>30</v>
      </c>
      <c r="E121" s="38">
        <v>142.78</v>
      </c>
      <c r="F121" s="39" t="s">
        <v>4</v>
      </c>
      <c r="G121" s="40" t="s">
        <v>22</v>
      </c>
    </row>
    <row r="122" spans="1:7">
      <c r="A122" s="35">
        <v>44971</v>
      </c>
      <c r="B122" s="36">
        <v>0.44444293981481486</v>
      </c>
      <c r="C122" s="37" t="s">
        <v>20</v>
      </c>
      <c r="D122" s="34">
        <v>60</v>
      </c>
      <c r="E122" s="38">
        <v>142.78</v>
      </c>
      <c r="F122" s="39" t="s">
        <v>4</v>
      </c>
      <c r="G122" s="40" t="s">
        <v>22</v>
      </c>
    </row>
    <row r="123" spans="1:7">
      <c r="A123" s="35">
        <v>44971</v>
      </c>
      <c r="B123" s="36">
        <v>0.44444293981481486</v>
      </c>
      <c r="C123" s="37" t="s">
        <v>20</v>
      </c>
      <c r="D123" s="34">
        <v>100</v>
      </c>
      <c r="E123" s="38">
        <v>142.78</v>
      </c>
      <c r="F123" s="39" t="s">
        <v>4</v>
      </c>
      <c r="G123" s="40" t="s">
        <v>21</v>
      </c>
    </row>
    <row r="124" spans="1:7">
      <c r="A124" s="35">
        <v>44971</v>
      </c>
      <c r="B124" s="36">
        <v>0.44445081018518517</v>
      </c>
      <c r="C124" s="37" t="s">
        <v>20</v>
      </c>
      <c r="D124" s="34">
        <v>10</v>
      </c>
      <c r="E124" s="38">
        <v>142.78</v>
      </c>
      <c r="F124" s="39" t="s">
        <v>4</v>
      </c>
      <c r="G124" s="40" t="s">
        <v>21</v>
      </c>
    </row>
    <row r="125" spans="1:7">
      <c r="A125" s="35">
        <v>44971</v>
      </c>
      <c r="B125" s="36">
        <v>0.44445081018518517</v>
      </c>
      <c r="C125" s="37" t="s">
        <v>20</v>
      </c>
      <c r="D125" s="34">
        <v>3</v>
      </c>
      <c r="E125" s="38">
        <v>142.77000000000001</v>
      </c>
      <c r="F125" s="39" t="s">
        <v>4</v>
      </c>
      <c r="G125" s="40" t="s">
        <v>21</v>
      </c>
    </row>
    <row r="126" spans="1:7">
      <c r="A126" s="35">
        <v>44971</v>
      </c>
      <c r="B126" s="36">
        <v>0.44445081018518517</v>
      </c>
      <c r="C126" s="37" t="s">
        <v>20</v>
      </c>
      <c r="D126" s="34">
        <v>97</v>
      </c>
      <c r="E126" s="38">
        <v>142.77000000000001</v>
      </c>
      <c r="F126" s="39" t="s">
        <v>4</v>
      </c>
      <c r="G126" s="40" t="s">
        <v>21</v>
      </c>
    </row>
    <row r="127" spans="1:7">
      <c r="A127" s="35">
        <v>44971</v>
      </c>
      <c r="B127" s="36">
        <v>0.44446284722222229</v>
      </c>
      <c r="C127" s="37" t="s">
        <v>20</v>
      </c>
      <c r="D127" s="34">
        <v>100</v>
      </c>
      <c r="E127" s="38">
        <v>142.77000000000001</v>
      </c>
      <c r="F127" s="39" t="s">
        <v>4</v>
      </c>
      <c r="G127" s="40" t="s">
        <v>21</v>
      </c>
    </row>
    <row r="128" spans="1:7">
      <c r="A128" s="35">
        <v>44971</v>
      </c>
      <c r="B128" s="36">
        <v>0.44446284722222229</v>
      </c>
      <c r="C128" s="37" t="s">
        <v>20</v>
      </c>
      <c r="D128" s="34">
        <v>100</v>
      </c>
      <c r="E128" s="38">
        <v>142.77000000000001</v>
      </c>
      <c r="F128" s="39" t="s">
        <v>4</v>
      </c>
      <c r="G128" s="40" t="s">
        <v>21</v>
      </c>
    </row>
    <row r="129" spans="1:7">
      <c r="A129" s="35">
        <v>44971</v>
      </c>
      <c r="B129" s="36">
        <v>0.44446296296296306</v>
      </c>
      <c r="C129" s="37" t="s">
        <v>20</v>
      </c>
      <c r="D129" s="34">
        <v>100</v>
      </c>
      <c r="E129" s="38">
        <v>142.75</v>
      </c>
      <c r="F129" s="39" t="s">
        <v>4</v>
      </c>
      <c r="G129" s="40" t="s">
        <v>32</v>
      </c>
    </row>
    <row r="130" spans="1:7">
      <c r="A130" s="35">
        <v>44971</v>
      </c>
      <c r="B130" s="36">
        <v>0.44802662037037044</v>
      </c>
      <c r="C130" s="37" t="s">
        <v>20</v>
      </c>
      <c r="D130" s="34">
        <v>50</v>
      </c>
      <c r="E130" s="38">
        <v>142.59</v>
      </c>
      <c r="F130" s="39" t="s">
        <v>4</v>
      </c>
      <c r="G130" s="40" t="s">
        <v>6</v>
      </c>
    </row>
    <row r="131" spans="1:7">
      <c r="A131" s="35">
        <v>44971</v>
      </c>
      <c r="B131" s="36">
        <v>0.44802662037037044</v>
      </c>
      <c r="C131" s="37" t="s">
        <v>20</v>
      </c>
      <c r="D131" s="34">
        <v>50</v>
      </c>
      <c r="E131" s="38">
        <v>142.59</v>
      </c>
      <c r="F131" s="39" t="s">
        <v>4</v>
      </c>
      <c r="G131" s="40" t="s">
        <v>6</v>
      </c>
    </row>
    <row r="132" spans="1:7">
      <c r="A132" s="35">
        <v>44971</v>
      </c>
      <c r="B132" s="36">
        <v>0.44867395833333334</v>
      </c>
      <c r="C132" s="37" t="s">
        <v>20</v>
      </c>
      <c r="D132" s="34">
        <v>6</v>
      </c>
      <c r="E132" s="38">
        <v>142.51</v>
      </c>
      <c r="F132" s="39" t="s">
        <v>4</v>
      </c>
      <c r="G132" s="40" t="s">
        <v>6</v>
      </c>
    </row>
    <row r="133" spans="1:7">
      <c r="A133" s="35">
        <v>44971</v>
      </c>
      <c r="B133" s="36">
        <v>0.44867395833333334</v>
      </c>
      <c r="C133" s="37" t="s">
        <v>20</v>
      </c>
      <c r="D133" s="34">
        <v>94</v>
      </c>
      <c r="E133" s="38">
        <v>142.51</v>
      </c>
      <c r="F133" s="39" t="s">
        <v>4</v>
      </c>
      <c r="G133" s="40" t="s">
        <v>6</v>
      </c>
    </row>
    <row r="134" spans="1:7">
      <c r="A134" s="35">
        <v>44971</v>
      </c>
      <c r="B134" s="36">
        <v>0.44867395833333334</v>
      </c>
      <c r="C134" s="37" t="s">
        <v>20</v>
      </c>
      <c r="D134" s="34">
        <v>100</v>
      </c>
      <c r="E134" s="38">
        <v>142.51</v>
      </c>
      <c r="F134" s="39" t="s">
        <v>4</v>
      </c>
      <c r="G134" s="40" t="s">
        <v>6</v>
      </c>
    </row>
    <row r="135" spans="1:7">
      <c r="A135" s="35">
        <v>44971</v>
      </c>
      <c r="B135" s="36">
        <v>0.44868912037037045</v>
      </c>
      <c r="C135" s="37" t="s">
        <v>20</v>
      </c>
      <c r="D135" s="34">
        <v>100</v>
      </c>
      <c r="E135" s="38">
        <v>142.5</v>
      </c>
      <c r="F135" s="39" t="s">
        <v>4</v>
      </c>
      <c r="G135" s="40" t="s">
        <v>21</v>
      </c>
    </row>
    <row r="136" spans="1:7">
      <c r="A136" s="35">
        <v>44971</v>
      </c>
      <c r="B136" s="36">
        <v>0.44868912037037045</v>
      </c>
      <c r="C136" s="37" t="s">
        <v>20</v>
      </c>
      <c r="D136" s="34">
        <v>200</v>
      </c>
      <c r="E136" s="38">
        <v>142.5</v>
      </c>
      <c r="F136" s="39" t="s">
        <v>4</v>
      </c>
      <c r="G136" s="40" t="s">
        <v>21</v>
      </c>
    </row>
    <row r="137" spans="1:7">
      <c r="A137" s="35">
        <v>44971</v>
      </c>
      <c r="B137" s="36">
        <v>0.44909884259259258</v>
      </c>
      <c r="C137" s="37" t="s">
        <v>20</v>
      </c>
      <c r="D137" s="34">
        <v>9</v>
      </c>
      <c r="E137" s="38">
        <v>142.55000000000001</v>
      </c>
      <c r="F137" s="39" t="s">
        <v>4</v>
      </c>
      <c r="G137" s="40" t="s">
        <v>21</v>
      </c>
    </row>
    <row r="138" spans="1:7">
      <c r="A138" s="35">
        <v>44971</v>
      </c>
      <c r="B138" s="36">
        <v>0.45361712962962963</v>
      </c>
      <c r="C138" s="37" t="s">
        <v>20</v>
      </c>
      <c r="D138" s="34">
        <v>90</v>
      </c>
      <c r="E138" s="38">
        <v>142.63</v>
      </c>
      <c r="F138" s="39" t="s">
        <v>4</v>
      </c>
      <c r="G138" s="40" t="s">
        <v>41</v>
      </c>
    </row>
    <row r="139" spans="1:7">
      <c r="A139" s="35">
        <v>44971</v>
      </c>
      <c r="B139" s="36">
        <v>0.45361712962962963</v>
      </c>
      <c r="C139" s="37" t="s">
        <v>20</v>
      </c>
      <c r="D139" s="34">
        <v>100</v>
      </c>
      <c r="E139" s="38">
        <v>142.63</v>
      </c>
      <c r="F139" s="39" t="s">
        <v>4</v>
      </c>
      <c r="G139" s="40" t="s">
        <v>32</v>
      </c>
    </row>
    <row r="140" spans="1:7">
      <c r="A140" s="35">
        <v>44971</v>
      </c>
      <c r="B140" s="36">
        <v>0.45387164351851861</v>
      </c>
      <c r="C140" s="37" t="s">
        <v>20</v>
      </c>
      <c r="D140" s="34">
        <v>10</v>
      </c>
      <c r="E140" s="38">
        <v>142.63</v>
      </c>
      <c r="F140" s="39" t="s">
        <v>4</v>
      </c>
      <c r="G140" s="40" t="s">
        <v>32</v>
      </c>
    </row>
    <row r="141" spans="1:7">
      <c r="A141" s="35">
        <v>44971</v>
      </c>
      <c r="B141" s="36">
        <v>0.45538298611111117</v>
      </c>
      <c r="C141" s="37" t="s">
        <v>20</v>
      </c>
      <c r="D141" s="34">
        <v>6</v>
      </c>
      <c r="E141" s="38">
        <v>142.55000000000001</v>
      </c>
      <c r="F141" s="39" t="s">
        <v>4</v>
      </c>
      <c r="G141" s="40" t="s">
        <v>22</v>
      </c>
    </row>
    <row r="142" spans="1:7">
      <c r="A142" s="35">
        <v>44971</v>
      </c>
      <c r="B142" s="36">
        <v>0.45538298611111117</v>
      </c>
      <c r="C142" s="37" t="s">
        <v>20</v>
      </c>
      <c r="D142" s="34">
        <v>34</v>
      </c>
      <c r="E142" s="38">
        <v>142.55000000000001</v>
      </c>
      <c r="F142" s="39" t="s">
        <v>4</v>
      </c>
      <c r="G142" s="40" t="s">
        <v>22</v>
      </c>
    </row>
    <row r="143" spans="1:7">
      <c r="A143" s="35">
        <v>44971</v>
      </c>
      <c r="B143" s="36">
        <v>0.45538298611111117</v>
      </c>
      <c r="C143" s="37" t="s">
        <v>20</v>
      </c>
      <c r="D143" s="34">
        <v>41</v>
      </c>
      <c r="E143" s="38">
        <v>142.55000000000001</v>
      </c>
      <c r="F143" s="39" t="s">
        <v>4</v>
      </c>
      <c r="G143" s="40" t="s">
        <v>22</v>
      </c>
    </row>
    <row r="144" spans="1:7">
      <c r="A144" s="35">
        <v>44971</v>
      </c>
      <c r="B144" s="36">
        <v>0.45538298611111117</v>
      </c>
      <c r="C144" s="37" t="s">
        <v>20</v>
      </c>
      <c r="D144" s="34">
        <v>46</v>
      </c>
      <c r="E144" s="38">
        <v>142.55000000000001</v>
      </c>
      <c r="F144" s="39" t="s">
        <v>4</v>
      </c>
      <c r="G144" s="40" t="s">
        <v>22</v>
      </c>
    </row>
    <row r="145" spans="1:7">
      <c r="A145" s="35">
        <v>44971</v>
      </c>
      <c r="B145" s="36">
        <v>0.45538298611111117</v>
      </c>
      <c r="C145" s="37" t="s">
        <v>20</v>
      </c>
      <c r="D145" s="34">
        <v>54</v>
      </c>
      <c r="E145" s="38">
        <v>142.55000000000001</v>
      </c>
      <c r="F145" s="39" t="s">
        <v>4</v>
      </c>
      <c r="G145" s="40" t="s">
        <v>22</v>
      </c>
    </row>
    <row r="146" spans="1:7">
      <c r="A146" s="35">
        <v>44971</v>
      </c>
      <c r="B146" s="36">
        <v>0.45538298611111117</v>
      </c>
      <c r="C146" s="37" t="s">
        <v>20</v>
      </c>
      <c r="D146" s="34">
        <v>59</v>
      </c>
      <c r="E146" s="38">
        <v>142.55000000000001</v>
      </c>
      <c r="F146" s="39" t="s">
        <v>4</v>
      </c>
      <c r="G146" s="40" t="s">
        <v>22</v>
      </c>
    </row>
    <row r="147" spans="1:7">
      <c r="A147" s="35">
        <v>44971</v>
      </c>
      <c r="B147" s="36">
        <v>0.45538298611111117</v>
      </c>
      <c r="C147" s="37" t="s">
        <v>20</v>
      </c>
      <c r="D147" s="34">
        <v>60</v>
      </c>
      <c r="E147" s="38">
        <v>142.55000000000001</v>
      </c>
      <c r="F147" s="39" t="s">
        <v>4</v>
      </c>
      <c r="G147" s="40" t="s">
        <v>22</v>
      </c>
    </row>
    <row r="148" spans="1:7">
      <c r="A148" s="35">
        <v>44971</v>
      </c>
      <c r="B148" s="36">
        <v>0.45538298611111117</v>
      </c>
      <c r="C148" s="37" t="s">
        <v>20</v>
      </c>
      <c r="D148" s="34">
        <v>109</v>
      </c>
      <c r="E148" s="38">
        <v>142.55000000000001</v>
      </c>
      <c r="F148" s="39" t="s">
        <v>4</v>
      </c>
      <c r="G148" s="40" t="s">
        <v>22</v>
      </c>
    </row>
    <row r="149" spans="1:7">
      <c r="A149" s="35">
        <v>44971</v>
      </c>
      <c r="B149" s="36">
        <v>0.45538298611111117</v>
      </c>
      <c r="C149" s="37" t="s">
        <v>20</v>
      </c>
      <c r="D149" s="34">
        <v>3</v>
      </c>
      <c r="E149" s="38">
        <v>142.55000000000001</v>
      </c>
      <c r="F149" s="39" t="s">
        <v>4</v>
      </c>
      <c r="G149" s="40" t="s">
        <v>21</v>
      </c>
    </row>
    <row r="150" spans="1:7">
      <c r="A150" s="35">
        <v>44971</v>
      </c>
      <c r="B150" s="36">
        <v>0.45538298611111117</v>
      </c>
      <c r="C150" s="37" t="s">
        <v>20</v>
      </c>
      <c r="D150" s="34">
        <v>88</v>
      </c>
      <c r="E150" s="38">
        <v>142.55000000000001</v>
      </c>
      <c r="F150" s="39" t="s">
        <v>4</v>
      </c>
      <c r="G150" s="40" t="s">
        <v>21</v>
      </c>
    </row>
    <row r="151" spans="1:7">
      <c r="A151" s="35">
        <v>44971</v>
      </c>
      <c r="B151" s="36">
        <v>0.45538298611111117</v>
      </c>
      <c r="C151" s="37" t="s">
        <v>20</v>
      </c>
      <c r="D151" s="34">
        <v>100</v>
      </c>
      <c r="E151" s="38">
        <v>142.55000000000001</v>
      </c>
      <c r="F151" s="39" t="s">
        <v>4</v>
      </c>
      <c r="G151" s="40" t="s">
        <v>21</v>
      </c>
    </row>
    <row r="152" spans="1:7">
      <c r="A152" s="35">
        <v>44971</v>
      </c>
      <c r="B152" s="36">
        <v>0.46479664351851857</v>
      </c>
      <c r="C152" s="37" t="s">
        <v>20</v>
      </c>
      <c r="D152" s="34">
        <v>100</v>
      </c>
      <c r="E152" s="38">
        <v>142.75</v>
      </c>
      <c r="F152" s="39" t="s">
        <v>4</v>
      </c>
      <c r="G152" s="40" t="s">
        <v>21</v>
      </c>
    </row>
    <row r="153" spans="1:7">
      <c r="A153" s="35">
        <v>44971</v>
      </c>
      <c r="B153" s="36">
        <v>0.46479664351851857</v>
      </c>
      <c r="C153" s="37" t="s">
        <v>20</v>
      </c>
      <c r="D153" s="34">
        <v>100</v>
      </c>
      <c r="E153" s="38">
        <v>142.75</v>
      </c>
      <c r="F153" s="39" t="s">
        <v>4</v>
      </c>
      <c r="G153" s="40" t="s">
        <v>21</v>
      </c>
    </row>
    <row r="154" spans="1:7">
      <c r="A154" s="35">
        <v>44971</v>
      </c>
      <c r="B154" s="36">
        <v>0.46483865740740749</v>
      </c>
      <c r="C154" s="37" t="s">
        <v>20</v>
      </c>
      <c r="D154" s="34">
        <v>22</v>
      </c>
      <c r="E154" s="38">
        <v>142.75</v>
      </c>
      <c r="F154" s="39" t="s">
        <v>4</v>
      </c>
      <c r="G154" s="40" t="s">
        <v>22</v>
      </c>
    </row>
    <row r="155" spans="1:7">
      <c r="A155" s="35">
        <v>44971</v>
      </c>
      <c r="B155" s="36">
        <v>0.46483865740740749</v>
      </c>
      <c r="C155" s="37" t="s">
        <v>20</v>
      </c>
      <c r="D155" s="34">
        <v>27</v>
      </c>
      <c r="E155" s="38">
        <v>142.75</v>
      </c>
      <c r="F155" s="39" t="s">
        <v>4</v>
      </c>
      <c r="G155" s="40" t="s">
        <v>22</v>
      </c>
    </row>
    <row r="156" spans="1:7">
      <c r="A156" s="35">
        <v>44971</v>
      </c>
      <c r="B156" s="36">
        <v>0.46483865740740749</v>
      </c>
      <c r="C156" s="37" t="s">
        <v>20</v>
      </c>
      <c r="D156" s="34">
        <v>29</v>
      </c>
      <c r="E156" s="38">
        <v>142.75</v>
      </c>
      <c r="F156" s="39" t="s">
        <v>4</v>
      </c>
      <c r="G156" s="40" t="s">
        <v>22</v>
      </c>
    </row>
    <row r="157" spans="1:7">
      <c r="A157" s="35">
        <v>44971</v>
      </c>
      <c r="B157" s="36">
        <v>0.46483865740740749</v>
      </c>
      <c r="C157" s="37" t="s">
        <v>20</v>
      </c>
      <c r="D157" s="34">
        <v>30</v>
      </c>
      <c r="E157" s="38">
        <v>142.75</v>
      </c>
      <c r="F157" s="39" t="s">
        <v>4</v>
      </c>
      <c r="G157" s="40" t="s">
        <v>22</v>
      </c>
    </row>
    <row r="158" spans="1:7">
      <c r="A158" s="35">
        <v>44971</v>
      </c>
      <c r="B158" s="36">
        <v>0.46483865740740749</v>
      </c>
      <c r="C158" s="37" t="s">
        <v>20</v>
      </c>
      <c r="D158" s="34">
        <v>49</v>
      </c>
      <c r="E158" s="38">
        <v>142.75</v>
      </c>
      <c r="F158" s="39" t="s">
        <v>4</v>
      </c>
      <c r="G158" s="40" t="s">
        <v>22</v>
      </c>
    </row>
    <row r="159" spans="1:7">
      <c r="A159" s="35">
        <v>44971</v>
      </c>
      <c r="B159" s="36">
        <v>0.46483865740740749</v>
      </c>
      <c r="C159" s="37" t="s">
        <v>20</v>
      </c>
      <c r="D159" s="34">
        <v>49</v>
      </c>
      <c r="E159" s="38">
        <v>142.75</v>
      </c>
      <c r="F159" s="39" t="s">
        <v>4</v>
      </c>
      <c r="G159" s="40" t="s">
        <v>21</v>
      </c>
    </row>
    <row r="160" spans="1:7">
      <c r="A160" s="35">
        <v>44971</v>
      </c>
      <c r="B160" s="36">
        <v>0.46483865740740749</v>
      </c>
      <c r="C160" s="37" t="s">
        <v>20</v>
      </c>
      <c r="D160" s="34">
        <v>51</v>
      </c>
      <c r="E160" s="38">
        <v>142.75</v>
      </c>
      <c r="F160" s="39" t="s">
        <v>4</v>
      </c>
      <c r="G160" s="40" t="s">
        <v>21</v>
      </c>
    </row>
    <row r="161" spans="1:7">
      <c r="A161" s="35">
        <v>44971</v>
      </c>
      <c r="B161" s="36">
        <v>0.46483865740740749</v>
      </c>
      <c r="C161" s="37" t="s">
        <v>20</v>
      </c>
      <c r="D161" s="34">
        <v>43</v>
      </c>
      <c r="E161" s="38">
        <v>142.75</v>
      </c>
      <c r="F161" s="39" t="s">
        <v>4</v>
      </c>
      <c r="G161" s="40" t="s">
        <v>21</v>
      </c>
    </row>
    <row r="162" spans="1:7">
      <c r="A162" s="35">
        <v>44971</v>
      </c>
      <c r="B162" s="36">
        <v>0.46501168981481489</v>
      </c>
      <c r="C162" s="37" t="s">
        <v>20</v>
      </c>
      <c r="D162" s="34">
        <v>100</v>
      </c>
      <c r="E162" s="38">
        <v>142.75</v>
      </c>
      <c r="F162" s="39" t="s">
        <v>4</v>
      </c>
      <c r="G162" s="40" t="s">
        <v>21</v>
      </c>
    </row>
    <row r="163" spans="1:7">
      <c r="A163" s="35">
        <v>44971</v>
      </c>
      <c r="B163" s="36">
        <v>0.46501168981481489</v>
      </c>
      <c r="C163" s="37" t="s">
        <v>20</v>
      </c>
      <c r="D163" s="34">
        <v>43</v>
      </c>
      <c r="E163" s="38">
        <v>142.72999999999999</v>
      </c>
      <c r="F163" s="39" t="s">
        <v>4</v>
      </c>
      <c r="G163" s="40" t="s">
        <v>21</v>
      </c>
    </row>
    <row r="164" spans="1:7">
      <c r="A164" s="35">
        <v>44971</v>
      </c>
      <c r="B164" s="36">
        <v>0.46501168981481489</v>
      </c>
      <c r="C164" s="37" t="s">
        <v>20</v>
      </c>
      <c r="D164" s="34">
        <v>57</v>
      </c>
      <c r="E164" s="38">
        <v>142.72999999999999</v>
      </c>
      <c r="F164" s="39" t="s">
        <v>4</v>
      </c>
      <c r="G164" s="40" t="s">
        <v>21</v>
      </c>
    </row>
    <row r="165" spans="1:7">
      <c r="A165" s="35">
        <v>44971</v>
      </c>
      <c r="B165" s="36">
        <v>0.46980196759259263</v>
      </c>
      <c r="C165" s="37" t="s">
        <v>20</v>
      </c>
      <c r="D165" s="34">
        <v>3</v>
      </c>
      <c r="E165" s="38">
        <v>142.85</v>
      </c>
      <c r="F165" s="39" t="s">
        <v>4</v>
      </c>
      <c r="G165" s="40" t="s">
        <v>36</v>
      </c>
    </row>
    <row r="166" spans="1:7">
      <c r="A166" s="35">
        <v>44971</v>
      </c>
      <c r="B166" s="36">
        <v>0.46985474537037042</v>
      </c>
      <c r="C166" s="37" t="s">
        <v>20</v>
      </c>
      <c r="D166" s="34">
        <v>97</v>
      </c>
      <c r="E166" s="38">
        <v>142.85</v>
      </c>
      <c r="F166" s="39" t="s">
        <v>4</v>
      </c>
      <c r="G166" s="40" t="s">
        <v>36</v>
      </c>
    </row>
    <row r="167" spans="1:7">
      <c r="A167" s="35">
        <v>44971</v>
      </c>
      <c r="B167" s="36">
        <v>0.47021168981481487</v>
      </c>
      <c r="C167" s="37" t="s">
        <v>20</v>
      </c>
      <c r="D167" s="34">
        <v>100</v>
      </c>
      <c r="E167" s="38">
        <v>142.77000000000001</v>
      </c>
      <c r="F167" s="39" t="s">
        <v>4</v>
      </c>
      <c r="G167" s="40" t="s">
        <v>21</v>
      </c>
    </row>
    <row r="168" spans="1:7">
      <c r="A168" s="35">
        <v>44971</v>
      </c>
      <c r="B168" s="36">
        <v>0.47021168981481487</v>
      </c>
      <c r="C168" s="37" t="s">
        <v>20</v>
      </c>
      <c r="D168" s="34">
        <v>100</v>
      </c>
      <c r="E168" s="38">
        <v>142.78</v>
      </c>
      <c r="F168" s="39" t="s">
        <v>4</v>
      </c>
      <c r="G168" s="40" t="s">
        <v>21</v>
      </c>
    </row>
    <row r="169" spans="1:7">
      <c r="A169" s="35">
        <v>44971</v>
      </c>
      <c r="B169" s="36">
        <v>0.47268784722222223</v>
      </c>
      <c r="C169" s="37" t="s">
        <v>20</v>
      </c>
      <c r="D169" s="34">
        <v>100</v>
      </c>
      <c r="E169" s="38">
        <v>143.13999999999999</v>
      </c>
      <c r="F169" s="39" t="s">
        <v>4</v>
      </c>
      <c r="G169" s="40" t="s">
        <v>21</v>
      </c>
    </row>
    <row r="170" spans="1:7">
      <c r="A170" s="35">
        <v>44971</v>
      </c>
      <c r="B170" s="36">
        <v>0.47277881944444444</v>
      </c>
      <c r="C170" s="37" t="s">
        <v>20</v>
      </c>
      <c r="D170" s="34">
        <v>100</v>
      </c>
      <c r="E170" s="38">
        <v>143.03</v>
      </c>
      <c r="F170" s="39" t="s">
        <v>4</v>
      </c>
      <c r="G170" s="40" t="s">
        <v>5</v>
      </c>
    </row>
    <row r="171" spans="1:7">
      <c r="A171" s="35">
        <v>44971</v>
      </c>
      <c r="B171" s="36">
        <v>0.47277881944444444</v>
      </c>
      <c r="C171" s="37" t="s">
        <v>20</v>
      </c>
      <c r="D171" s="34">
        <v>1</v>
      </c>
      <c r="E171" s="38">
        <v>143.05000000000001</v>
      </c>
      <c r="F171" s="39" t="s">
        <v>4</v>
      </c>
      <c r="G171" s="40" t="s">
        <v>21</v>
      </c>
    </row>
    <row r="172" spans="1:7">
      <c r="A172" s="35">
        <v>44971</v>
      </c>
      <c r="B172" s="36">
        <v>0.47277881944444444</v>
      </c>
      <c r="C172" s="37" t="s">
        <v>20</v>
      </c>
      <c r="D172" s="34">
        <v>1</v>
      </c>
      <c r="E172" s="38">
        <v>143.05000000000001</v>
      </c>
      <c r="F172" s="39" t="s">
        <v>4</v>
      </c>
      <c r="G172" s="40" t="s">
        <v>21</v>
      </c>
    </row>
    <row r="173" spans="1:7">
      <c r="A173" s="35">
        <v>44971</v>
      </c>
      <c r="B173" s="36">
        <v>0.47277881944444444</v>
      </c>
      <c r="C173" s="37" t="s">
        <v>20</v>
      </c>
      <c r="D173" s="34">
        <v>1</v>
      </c>
      <c r="E173" s="38">
        <v>143.05000000000001</v>
      </c>
      <c r="F173" s="39" t="s">
        <v>4</v>
      </c>
      <c r="G173" s="40" t="s">
        <v>21</v>
      </c>
    </row>
    <row r="174" spans="1:7">
      <c r="A174" s="35">
        <v>44971</v>
      </c>
      <c r="B174" s="36">
        <v>0.47277881944444444</v>
      </c>
      <c r="C174" s="37" t="s">
        <v>20</v>
      </c>
      <c r="D174" s="34">
        <v>2</v>
      </c>
      <c r="E174" s="38">
        <v>143.04</v>
      </c>
      <c r="F174" s="39" t="s">
        <v>4</v>
      </c>
      <c r="G174" s="40" t="s">
        <v>21</v>
      </c>
    </row>
    <row r="175" spans="1:7">
      <c r="A175" s="35">
        <v>44971</v>
      </c>
      <c r="B175" s="36">
        <v>0.47277881944444444</v>
      </c>
      <c r="C175" s="37" t="s">
        <v>20</v>
      </c>
      <c r="D175" s="34">
        <v>41</v>
      </c>
      <c r="E175" s="38">
        <v>143.05000000000001</v>
      </c>
      <c r="F175" s="39" t="s">
        <v>4</v>
      </c>
      <c r="G175" s="40" t="s">
        <v>21</v>
      </c>
    </row>
    <row r="176" spans="1:7">
      <c r="A176" s="35">
        <v>44971</v>
      </c>
      <c r="B176" s="36">
        <v>0.47277881944444444</v>
      </c>
      <c r="C176" s="37" t="s">
        <v>20</v>
      </c>
      <c r="D176" s="34">
        <v>46</v>
      </c>
      <c r="E176" s="38">
        <v>143.04</v>
      </c>
      <c r="F176" s="39" t="s">
        <v>4</v>
      </c>
      <c r="G176" s="40" t="s">
        <v>21</v>
      </c>
    </row>
    <row r="177" spans="1:7">
      <c r="A177" s="35">
        <v>44971</v>
      </c>
      <c r="B177" s="36">
        <v>0.47277881944444444</v>
      </c>
      <c r="C177" s="37" t="s">
        <v>20</v>
      </c>
      <c r="D177" s="34">
        <v>52</v>
      </c>
      <c r="E177" s="38">
        <v>143.04</v>
      </c>
      <c r="F177" s="39" t="s">
        <v>4</v>
      </c>
      <c r="G177" s="40" t="s">
        <v>21</v>
      </c>
    </row>
    <row r="178" spans="1:7">
      <c r="A178" s="35">
        <v>44971</v>
      </c>
      <c r="B178" s="36">
        <v>0.47277881944444444</v>
      </c>
      <c r="C178" s="37" t="s">
        <v>20</v>
      </c>
      <c r="D178" s="34">
        <v>58</v>
      </c>
      <c r="E178" s="38">
        <v>143.05000000000001</v>
      </c>
      <c r="F178" s="39" t="s">
        <v>4</v>
      </c>
      <c r="G178" s="40" t="s">
        <v>21</v>
      </c>
    </row>
    <row r="179" spans="1:7">
      <c r="A179" s="35">
        <v>44971</v>
      </c>
      <c r="B179" s="36">
        <v>0.47277881944444444</v>
      </c>
      <c r="C179" s="37" t="s">
        <v>20</v>
      </c>
      <c r="D179" s="34">
        <v>98</v>
      </c>
      <c r="E179" s="38">
        <v>143.05000000000001</v>
      </c>
      <c r="F179" s="39" t="s">
        <v>4</v>
      </c>
      <c r="G179" s="40" t="s">
        <v>21</v>
      </c>
    </row>
    <row r="180" spans="1:7">
      <c r="A180" s="35">
        <v>44971</v>
      </c>
      <c r="B180" s="36">
        <v>0.47277881944444444</v>
      </c>
      <c r="C180" s="37" t="s">
        <v>20</v>
      </c>
      <c r="D180" s="34">
        <v>100</v>
      </c>
      <c r="E180" s="38">
        <v>143.05000000000001</v>
      </c>
      <c r="F180" s="39" t="s">
        <v>4</v>
      </c>
      <c r="G180" s="40" t="s">
        <v>21</v>
      </c>
    </row>
    <row r="181" spans="1:7">
      <c r="A181" s="35">
        <v>44971</v>
      </c>
      <c r="B181" s="36">
        <v>0.47623240740740747</v>
      </c>
      <c r="C181" s="37" t="s">
        <v>20</v>
      </c>
      <c r="D181" s="34">
        <v>10</v>
      </c>
      <c r="E181" s="38">
        <v>143.18</v>
      </c>
      <c r="F181" s="39" t="s">
        <v>4</v>
      </c>
      <c r="G181" s="40" t="s">
        <v>21</v>
      </c>
    </row>
    <row r="182" spans="1:7">
      <c r="A182" s="35">
        <v>44971</v>
      </c>
      <c r="B182" s="36">
        <v>0.47623240740740747</v>
      </c>
      <c r="C182" s="37" t="s">
        <v>20</v>
      </c>
      <c r="D182" s="34">
        <v>11</v>
      </c>
      <c r="E182" s="38">
        <v>143.18</v>
      </c>
      <c r="F182" s="39" t="s">
        <v>4</v>
      </c>
      <c r="G182" s="40" t="s">
        <v>21</v>
      </c>
    </row>
    <row r="183" spans="1:7">
      <c r="A183" s="35">
        <v>44971</v>
      </c>
      <c r="B183" s="36">
        <v>0.47623240740740747</v>
      </c>
      <c r="C183" s="37" t="s">
        <v>20</v>
      </c>
      <c r="D183" s="34">
        <v>30</v>
      </c>
      <c r="E183" s="38">
        <v>143.18</v>
      </c>
      <c r="F183" s="39" t="s">
        <v>4</v>
      </c>
      <c r="G183" s="40" t="s">
        <v>21</v>
      </c>
    </row>
    <row r="184" spans="1:7">
      <c r="A184" s="35">
        <v>44971</v>
      </c>
      <c r="B184" s="36">
        <v>0.47623240740740747</v>
      </c>
      <c r="C184" s="37" t="s">
        <v>20</v>
      </c>
      <c r="D184" s="34">
        <v>60</v>
      </c>
      <c r="E184" s="38">
        <v>143.18</v>
      </c>
      <c r="F184" s="39" t="s">
        <v>4</v>
      </c>
      <c r="G184" s="40" t="s">
        <v>21</v>
      </c>
    </row>
    <row r="185" spans="1:7">
      <c r="A185" s="35">
        <v>44971</v>
      </c>
      <c r="B185" s="36">
        <v>0.47623240740740747</v>
      </c>
      <c r="C185" s="37" t="s">
        <v>20</v>
      </c>
      <c r="D185" s="34">
        <v>89</v>
      </c>
      <c r="E185" s="38">
        <v>143.18</v>
      </c>
      <c r="F185" s="39" t="s">
        <v>4</v>
      </c>
      <c r="G185" s="40" t="s">
        <v>21</v>
      </c>
    </row>
    <row r="186" spans="1:7">
      <c r="A186" s="35">
        <v>44971</v>
      </c>
      <c r="B186" s="36">
        <v>0.47647326388888889</v>
      </c>
      <c r="C186" s="37" t="s">
        <v>20</v>
      </c>
      <c r="D186" s="34">
        <v>84</v>
      </c>
      <c r="E186" s="38">
        <v>143.1</v>
      </c>
      <c r="F186" s="39" t="s">
        <v>4</v>
      </c>
      <c r="G186" s="40" t="s">
        <v>21</v>
      </c>
    </row>
    <row r="187" spans="1:7">
      <c r="A187" s="35">
        <v>44971</v>
      </c>
      <c r="B187" s="36">
        <v>0.47647326388888889</v>
      </c>
      <c r="C187" s="37" t="s">
        <v>20</v>
      </c>
      <c r="D187" s="34">
        <v>116</v>
      </c>
      <c r="E187" s="38">
        <v>143.1</v>
      </c>
      <c r="F187" s="39" t="s">
        <v>4</v>
      </c>
      <c r="G187" s="40" t="s">
        <v>21</v>
      </c>
    </row>
    <row r="188" spans="1:7">
      <c r="A188" s="35">
        <v>44971</v>
      </c>
      <c r="B188" s="36">
        <v>0.4799813657407408</v>
      </c>
      <c r="C188" s="37" t="s">
        <v>20</v>
      </c>
      <c r="D188" s="34">
        <v>100</v>
      </c>
      <c r="E188" s="38">
        <v>142.69</v>
      </c>
      <c r="F188" s="39" t="s">
        <v>4</v>
      </c>
      <c r="G188" s="40" t="s">
        <v>21</v>
      </c>
    </row>
    <row r="189" spans="1:7">
      <c r="A189" s="35">
        <v>44971</v>
      </c>
      <c r="B189" s="36">
        <v>0.4799813657407408</v>
      </c>
      <c r="C189" s="37" t="s">
        <v>20</v>
      </c>
      <c r="D189" s="34">
        <v>100</v>
      </c>
      <c r="E189" s="38">
        <v>142.69</v>
      </c>
      <c r="F189" s="39" t="s">
        <v>4</v>
      </c>
      <c r="G189" s="40" t="s">
        <v>21</v>
      </c>
    </row>
    <row r="190" spans="1:7">
      <c r="A190" s="35">
        <v>44971</v>
      </c>
      <c r="B190" s="36">
        <v>0.48194525462962967</v>
      </c>
      <c r="C190" s="37" t="s">
        <v>20</v>
      </c>
      <c r="D190" s="34">
        <v>100</v>
      </c>
      <c r="E190" s="38">
        <v>142.5</v>
      </c>
      <c r="F190" s="39" t="s">
        <v>4</v>
      </c>
      <c r="G190" s="40" t="s">
        <v>36</v>
      </c>
    </row>
    <row r="191" spans="1:7">
      <c r="A191" s="35">
        <v>44971</v>
      </c>
      <c r="B191" s="36">
        <v>0.48194525462962967</v>
      </c>
      <c r="C191" s="37" t="s">
        <v>20</v>
      </c>
      <c r="D191" s="34">
        <v>100</v>
      </c>
      <c r="E191" s="38">
        <v>142.5</v>
      </c>
      <c r="F191" s="39" t="s">
        <v>4</v>
      </c>
      <c r="G191" s="40" t="s">
        <v>36</v>
      </c>
    </row>
    <row r="192" spans="1:7">
      <c r="A192" s="35">
        <v>44971</v>
      </c>
      <c r="B192" s="36">
        <v>0.4877318287037038</v>
      </c>
      <c r="C192" s="37" t="s">
        <v>20</v>
      </c>
      <c r="D192" s="34">
        <v>100</v>
      </c>
      <c r="E192" s="38">
        <v>142.87</v>
      </c>
      <c r="F192" s="39" t="s">
        <v>4</v>
      </c>
      <c r="G192" s="40" t="s">
        <v>36</v>
      </c>
    </row>
    <row r="193" spans="1:7">
      <c r="A193" s="35">
        <v>44971</v>
      </c>
      <c r="B193" s="36">
        <v>0.48914583333333339</v>
      </c>
      <c r="C193" s="37" t="s">
        <v>20</v>
      </c>
      <c r="D193" s="34">
        <v>19</v>
      </c>
      <c r="E193" s="38">
        <v>142.81</v>
      </c>
      <c r="F193" s="39" t="s">
        <v>4</v>
      </c>
      <c r="G193" s="40" t="s">
        <v>21</v>
      </c>
    </row>
    <row r="194" spans="1:7">
      <c r="A194" s="35">
        <v>44971</v>
      </c>
      <c r="B194" s="36">
        <v>0.48914583333333339</v>
      </c>
      <c r="C194" s="37" t="s">
        <v>20</v>
      </c>
      <c r="D194" s="34">
        <v>81</v>
      </c>
      <c r="E194" s="38">
        <v>142.81</v>
      </c>
      <c r="F194" s="39" t="s">
        <v>4</v>
      </c>
      <c r="G194" s="40" t="s">
        <v>21</v>
      </c>
    </row>
    <row r="195" spans="1:7">
      <c r="A195" s="35">
        <v>44971</v>
      </c>
      <c r="B195" s="36">
        <v>0.49334259259259261</v>
      </c>
      <c r="C195" s="37" t="s">
        <v>20</v>
      </c>
      <c r="D195" s="34">
        <v>100</v>
      </c>
      <c r="E195" s="38">
        <v>142.97999999999999</v>
      </c>
      <c r="F195" s="39" t="s">
        <v>4</v>
      </c>
      <c r="G195" s="40" t="s">
        <v>32</v>
      </c>
    </row>
    <row r="196" spans="1:7">
      <c r="A196" s="35">
        <v>44971</v>
      </c>
      <c r="B196" s="36">
        <v>0.49334259259259261</v>
      </c>
      <c r="C196" s="37" t="s">
        <v>20</v>
      </c>
      <c r="D196" s="34">
        <v>100</v>
      </c>
      <c r="E196" s="38">
        <v>142.94999999999999</v>
      </c>
      <c r="F196" s="39" t="s">
        <v>4</v>
      </c>
      <c r="G196" s="40" t="s">
        <v>21</v>
      </c>
    </row>
    <row r="197" spans="1:7">
      <c r="A197" s="35">
        <v>44971</v>
      </c>
      <c r="B197" s="36">
        <v>0.49334259259259261</v>
      </c>
      <c r="C197" s="37" t="s">
        <v>20</v>
      </c>
      <c r="D197" s="34">
        <v>200</v>
      </c>
      <c r="E197" s="38">
        <v>142.94999999999999</v>
      </c>
      <c r="F197" s="39" t="s">
        <v>4</v>
      </c>
      <c r="G197" s="40" t="s">
        <v>21</v>
      </c>
    </row>
    <row r="198" spans="1:7">
      <c r="A198" s="35">
        <v>44971</v>
      </c>
      <c r="B198" s="36">
        <v>0.49334270833333338</v>
      </c>
      <c r="C198" s="37" t="s">
        <v>20</v>
      </c>
      <c r="D198" s="34">
        <v>15</v>
      </c>
      <c r="E198" s="38">
        <v>142.93</v>
      </c>
      <c r="F198" s="39" t="s">
        <v>4</v>
      </c>
      <c r="G198" s="40" t="s">
        <v>6</v>
      </c>
    </row>
    <row r="199" spans="1:7">
      <c r="A199" s="35">
        <v>44971</v>
      </c>
      <c r="B199" s="36">
        <v>0.49334386574074074</v>
      </c>
      <c r="C199" s="37" t="s">
        <v>20</v>
      </c>
      <c r="D199" s="34">
        <v>41</v>
      </c>
      <c r="E199" s="38">
        <v>142.93</v>
      </c>
      <c r="F199" s="39" t="s">
        <v>4</v>
      </c>
      <c r="G199" s="40" t="s">
        <v>21</v>
      </c>
    </row>
    <row r="200" spans="1:7">
      <c r="A200" s="35">
        <v>44971</v>
      </c>
      <c r="B200" s="36">
        <v>0.49334386574074074</v>
      </c>
      <c r="C200" s="37" t="s">
        <v>20</v>
      </c>
      <c r="D200" s="34">
        <v>59</v>
      </c>
      <c r="E200" s="38">
        <v>142.93</v>
      </c>
      <c r="F200" s="39" t="s">
        <v>4</v>
      </c>
      <c r="G200" s="40" t="s">
        <v>21</v>
      </c>
    </row>
    <row r="201" spans="1:7">
      <c r="A201" s="35">
        <v>44971</v>
      </c>
      <c r="B201" s="36">
        <v>0.49334386574074074</v>
      </c>
      <c r="C201" s="37" t="s">
        <v>20</v>
      </c>
      <c r="D201" s="34">
        <v>100</v>
      </c>
      <c r="E201" s="38">
        <v>142.93</v>
      </c>
      <c r="F201" s="39" t="s">
        <v>4</v>
      </c>
      <c r="G201" s="40" t="s">
        <v>21</v>
      </c>
    </row>
    <row r="202" spans="1:7">
      <c r="A202" s="35">
        <v>44971</v>
      </c>
      <c r="B202" s="36">
        <v>0.49334386574074074</v>
      </c>
      <c r="C202" s="37" t="s">
        <v>20</v>
      </c>
      <c r="D202" s="34">
        <v>100</v>
      </c>
      <c r="E202" s="38">
        <v>142.93</v>
      </c>
      <c r="F202" s="39" t="s">
        <v>4</v>
      </c>
      <c r="G202" s="40" t="s">
        <v>21</v>
      </c>
    </row>
    <row r="203" spans="1:7">
      <c r="A203" s="35">
        <v>44971</v>
      </c>
      <c r="B203" s="36">
        <v>0.49344340277777787</v>
      </c>
      <c r="C203" s="37" t="s">
        <v>20</v>
      </c>
      <c r="D203" s="34">
        <v>28</v>
      </c>
      <c r="E203" s="38">
        <v>142.87</v>
      </c>
      <c r="F203" s="39" t="s">
        <v>4</v>
      </c>
      <c r="G203" s="40" t="s">
        <v>21</v>
      </c>
    </row>
    <row r="204" spans="1:7">
      <c r="A204" s="35">
        <v>44971</v>
      </c>
      <c r="B204" s="36">
        <v>0.49344340277777787</v>
      </c>
      <c r="C204" s="37" t="s">
        <v>20</v>
      </c>
      <c r="D204" s="34">
        <v>28</v>
      </c>
      <c r="E204" s="38">
        <v>142.87</v>
      </c>
      <c r="F204" s="39" t="s">
        <v>4</v>
      </c>
      <c r="G204" s="40" t="s">
        <v>21</v>
      </c>
    </row>
    <row r="205" spans="1:7">
      <c r="A205" s="35">
        <v>44971</v>
      </c>
      <c r="B205" s="36">
        <v>0.49344340277777787</v>
      </c>
      <c r="C205" s="37" t="s">
        <v>20</v>
      </c>
      <c r="D205" s="34">
        <v>72</v>
      </c>
      <c r="E205" s="38">
        <v>142.87</v>
      </c>
      <c r="F205" s="39" t="s">
        <v>4</v>
      </c>
      <c r="G205" s="40" t="s">
        <v>21</v>
      </c>
    </row>
    <row r="206" spans="1:7">
      <c r="A206" s="35">
        <v>44971</v>
      </c>
      <c r="B206" s="36">
        <v>0.49344340277777787</v>
      </c>
      <c r="C206" s="37" t="s">
        <v>20</v>
      </c>
      <c r="D206" s="34">
        <v>72</v>
      </c>
      <c r="E206" s="38">
        <v>142.87</v>
      </c>
      <c r="F206" s="39" t="s">
        <v>4</v>
      </c>
      <c r="G206" s="40" t="s">
        <v>21</v>
      </c>
    </row>
    <row r="207" spans="1:7">
      <c r="A207" s="35">
        <v>44971</v>
      </c>
      <c r="B207" s="36">
        <v>0.49795231481481483</v>
      </c>
      <c r="C207" s="37" t="s">
        <v>20</v>
      </c>
      <c r="D207" s="34">
        <v>100</v>
      </c>
      <c r="E207" s="38">
        <v>143.05000000000001</v>
      </c>
      <c r="F207" s="39" t="s">
        <v>4</v>
      </c>
      <c r="G207" s="40" t="s">
        <v>6</v>
      </c>
    </row>
    <row r="208" spans="1:7">
      <c r="A208" s="35">
        <v>44971</v>
      </c>
      <c r="B208" s="36">
        <v>0.49795231481481483</v>
      </c>
      <c r="C208" s="37" t="s">
        <v>20</v>
      </c>
      <c r="D208" s="34">
        <v>200</v>
      </c>
      <c r="E208" s="38">
        <v>143.06</v>
      </c>
      <c r="F208" s="39" t="s">
        <v>4</v>
      </c>
      <c r="G208" s="40" t="s">
        <v>32</v>
      </c>
    </row>
    <row r="209" spans="1:7">
      <c r="A209" s="35">
        <v>44971</v>
      </c>
      <c r="B209" s="36">
        <v>0.5020024305555556</v>
      </c>
      <c r="C209" s="37" t="s">
        <v>20</v>
      </c>
      <c r="D209" s="34">
        <v>43</v>
      </c>
      <c r="E209" s="38">
        <v>142.99</v>
      </c>
      <c r="F209" s="39" t="s">
        <v>4</v>
      </c>
      <c r="G209" s="40" t="s">
        <v>36</v>
      </c>
    </row>
    <row r="210" spans="1:7">
      <c r="A210" s="35">
        <v>44971</v>
      </c>
      <c r="B210" s="36">
        <v>0.5020024305555556</v>
      </c>
      <c r="C210" s="37" t="s">
        <v>20</v>
      </c>
      <c r="D210" s="34">
        <v>57</v>
      </c>
      <c r="E210" s="38">
        <v>142.99</v>
      </c>
      <c r="F210" s="39" t="s">
        <v>4</v>
      </c>
      <c r="G210" s="40" t="s">
        <v>36</v>
      </c>
    </row>
    <row r="211" spans="1:7">
      <c r="A211" s="35">
        <v>44971</v>
      </c>
      <c r="B211" s="36">
        <v>0.50630219907407414</v>
      </c>
      <c r="C211" s="37" t="s">
        <v>20</v>
      </c>
      <c r="D211" s="34">
        <v>50</v>
      </c>
      <c r="E211" s="38">
        <v>143.11000000000001</v>
      </c>
      <c r="F211" s="39" t="s">
        <v>4</v>
      </c>
      <c r="G211" s="40" t="s">
        <v>21</v>
      </c>
    </row>
    <row r="212" spans="1:7">
      <c r="A212" s="35">
        <v>44971</v>
      </c>
      <c r="B212" s="36">
        <v>0.50633287037037034</v>
      </c>
      <c r="C212" s="37" t="s">
        <v>20</v>
      </c>
      <c r="D212" s="34">
        <v>46</v>
      </c>
      <c r="E212" s="38">
        <v>143.12</v>
      </c>
      <c r="F212" s="39" t="s">
        <v>4</v>
      </c>
      <c r="G212" s="40" t="s">
        <v>21</v>
      </c>
    </row>
    <row r="213" spans="1:7">
      <c r="A213" s="35">
        <v>44971</v>
      </c>
      <c r="B213" s="36">
        <v>0.5112075231481481</v>
      </c>
      <c r="C213" s="37" t="s">
        <v>20</v>
      </c>
      <c r="D213" s="34">
        <v>100</v>
      </c>
      <c r="E213" s="38">
        <v>143.43</v>
      </c>
      <c r="F213" s="39" t="s">
        <v>4</v>
      </c>
      <c r="G213" s="40" t="s">
        <v>21</v>
      </c>
    </row>
    <row r="214" spans="1:7">
      <c r="A214" s="35">
        <v>44971</v>
      </c>
      <c r="B214" s="36">
        <v>0.5112075231481481</v>
      </c>
      <c r="C214" s="37" t="s">
        <v>20</v>
      </c>
      <c r="D214" s="34">
        <v>200</v>
      </c>
      <c r="E214" s="38">
        <v>143.43</v>
      </c>
      <c r="F214" s="39" t="s">
        <v>4</v>
      </c>
      <c r="G214" s="40" t="s">
        <v>21</v>
      </c>
    </row>
    <row r="215" spans="1:7">
      <c r="A215" s="35">
        <v>44971</v>
      </c>
      <c r="B215" s="36">
        <v>0.51123587962962969</v>
      </c>
      <c r="C215" s="37" t="s">
        <v>20</v>
      </c>
      <c r="D215" s="34">
        <v>100</v>
      </c>
      <c r="E215" s="38">
        <v>143.41</v>
      </c>
      <c r="F215" s="39" t="s">
        <v>4</v>
      </c>
      <c r="G215" s="40" t="s">
        <v>36</v>
      </c>
    </row>
    <row r="216" spans="1:7">
      <c r="A216" s="35">
        <v>44971</v>
      </c>
      <c r="B216" s="36">
        <v>0.51123587962962969</v>
      </c>
      <c r="C216" s="37" t="s">
        <v>20</v>
      </c>
      <c r="D216" s="34">
        <v>100</v>
      </c>
      <c r="E216" s="38">
        <v>143.41</v>
      </c>
      <c r="F216" s="39" t="s">
        <v>4</v>
      </c>
      <c r="G216" s="40" t="s">
        <v>36</v>
      </c>
    </row>
    <row r="217" spans="1:7">
      <c r="A217" s="35">
        <v>44971</v>
      </c>
      <c r="B217" s="36">
        <v>0.51243530092592593</v>
      </c>
      <c r="C217" s="37" t="s">
        <v>20</v>
      </c>
      <c r="D217" s="34">
        <v>74</v>
      </c>
      <c r="E217" s="38">
        <v>143.56</v>
      </c>
      <c r="F217" s="39" t="s">
        <v>4</v>
      </c>
      <c r="G217" s="40" t="s">
        <v>21</v>
      </c>
    </row>
    <row r="218" spans="1:7">
      <c r="A218" s="35">
        <v>44971</v>
      </c>
      <c r="B218" s="36">
        <v>0.51243530092592593</v>
      </c>
      <c r="C218" s="37" t="s">
        <v>20</v>
      </c>
      <c r="D218" s="34">
        <v>100</v>
      </c>
      <c r="E218" s="38">
        <v>143.56</v>
      </c>
      <c r="F218" s="39" t="s">
        <v>4</v>
      </c>
      <c r="G218" s="40" t="s">
        <v>21</v>
      </c>
    </row>
    <row r="219" spans="1:7">
      <c r="A219" s="35">
        <v>44971</v>
      </c>
      <c r="B219" s="36">
        <v>0.51243530092592593</v>
      </c>
      <c r="C219" s="37" t="s">
        <v>20</v>
      </c>
      <c r="D219" s="34">
        <v>126</v>
      </c>
      <c r="E219" s="38">
        <v>143.56</v>
      </c>
      <c r="F219" s="39" t="s">
        <v>4</v>
      </c>
      <c r="G219" s="40" t="s">
        <v>21</v>
      </c>
    </row>
    <row r="220" spans="1:7">
      <c r="A220" s="35">
        <v>44971</v>
      </c>
      <c r="B220" s="36">
        <v>0.51243726851851856</v>
      </c>
      <c r="C220" s="37" t="s">
        <v>20</v>
      </c>
      <c r="D220" s="34">
        <v>100</v>
      </c>
      <c r="E220" s="38">
        <v>143.54</v>
      </c>
      <c r="F220" s="39" t="s">
        <v>4</v>
      </c>
      <c r="G220" s="40" t="s">
        <v>36</v>
      </c>
    </row>
    <row r="221" spans="1:7">
      <c r="A221" s="35">
        <v>44971</v>
      </c>
      <c r="B221" s="36">
        <v>0.51305648148148153</v>
      </c>
      <c r="C221" s="37" t="s">
        <v>20</v>
      </c>
      <c r="D221" s="34">
        <v>100</v>
      </c>
      <c r="E221" s="38">
        <v>143.5</v>
      </c>
      <c r="F221" s="39" t="s">
        <v>4</v>
      </c>
      <c r="G221" s="40" t="s">
        <v>37</v>
      </c>
    </row>
    <row r="222" spans="1:7">
      <c r="A222" s="35">
        <v>44971</v>
      </c>
      <c r="B222" s="36">
        <v>0.51520381944444438</v>
      </c>
      <c r="C222" s="37" t="s">
        <v>20</v>
      </c>
      <c r="D222" s="34">
        <v>100</v>
      </c>
      <c r="E222" s="38">
        <v>143.51</v>
      </c>
      <c r="F222" s="39" t="s">
        <v>4</v>
      </c>
      <c r="G222" s="40" t="s">
        <v>37</v>
      </c>
    </row>
    <row r="223" spans="1:7">
      <c r="A223" s="35">
        <v>44971</v>
      </c>
      <c r="B223" s="36">
        <v>0.51520381944444438</v>
      </c>
      <c r="C223" s="37" t="s">
        <v>20</v>
      </c>
      <c r="D223" s="34">
        <v>100</v>
      </c>
      <c r="E223" s="38">
        <v>143.49</v>
      </c>
      <c r="F223" s="39" t="s">
        <v>4</v>
      </c>
      <c r="G223" s="40" t="s">
        <v>21</v>
      </c>
    </row>
    <row r="224" spans="1:7">
      <c r="A224" s="35">
        <v>44971</v>
      </c>
      <c r="B224" s="36">
        <v>0.52073414351851866</v>
      </c>
      <c r="C224" s="37" t="s">
        <v>20</v>
      </c>
      <c r="D224" s="34">
        <v>100</v>
      </c>
      <c r="E224" s="38">
        <v>143.22999999999999</v>
      </c>
      <c r="F224" s="39" t="s">
        <v>4</v>
      </c>
      <c r="G224" s="40" t="s">
        <v>21</v>
      </c>
    </row>
    <row r="225" spans="1:7">
      <c r="A225" s="35">
        <v>44971</v>
      </c>
      <c r="B225" s="36">
        <v>0.5208297453703703</v>
      </c>
      <c r="C225" s="37" t="s">
        <v>20</v>
      </c>
      <c r="D225" s="34">
        <v>7</v>
      </c>
      <c r="E225" s="38">
        <v>143.19999999999999</v>
      </c>
      <c r="F225" s="39" t="s">
        <v>4</v>
      </c>
      <c r="G225" s="40" t="s">
        <v>32</v>
      </c>
    </row>
    <row r="226" spans="1:7">
      <c r="A226" s="35">
        <v>44971</v>
      </c>
      <c r="B226" s="36">
        <v>0.5208297453703703</v>
      </c>
      <c r="C226" s="37" t="s">
        <v>20</v>
      </c>
      <c r="D226" s="34">
        <v>2</v>
      </c>
      <c r="E226" s="38">
        <v>143.19999999999999</v>
      </c>
      <c r="F226" s="39" t="s">
        <v>4</v>
      </c>
      <c r="G226" s="40" t="s">
        <v>32</v>
      </c>
    </row>
    <row r="227" spans="1:7">
      <c r="A227" s="35">
        <v>44971</v>
      </c>
      <c r="B227" s="36">
        <v>0.5208297453703703</v>
      </c>
      <c r="C227" s="37" t="s">
        <v>20</v>
      </c>
      <c r="D227" s="34">
        <v>10</v>
      </c>
      <c r="E227" s="38">
        <v>143.19999999999999</v>
      </c>
      <c r="F227" s="39" t="s">
        <v>4</v>
      </c>
      <c r="G227" s="40" t="s">
        <v>32</v>
      </c>
    </row>
    <row r="228" spans="1:7">
      <c r="A228" s="35">
        <v>44971</v>
      </c>
      <c r="B228" s="36">
        <v>0.5208297453703703</v>
      </c>
      <c r="C228" s="37" t="s">
        <v>20</v>
      </c>
      <c r="D228" s="34">
        <v>2</v>
      </c>
      <c r="E228" s="38">
        <v>143.19999999999999</v>
      </c>
      <c r="F228" s="39" t="s">
        <v>4</v>
      </c>
      <c r="G228" s="40" t="s">
        <v>32</v>
      </c>
    </row>
    <row r="229" spans="1:7">
      <c r="A229" s="35">
        <v>44971</v>
      </c>
      <c r="B229" s="36">
        <v>0.5208297453703703</v>
      </c>
      <c r="C229" s="37" t="s">
        <v>20</v>
      </c>
      <c r="D229" s="34">
        <v>2</v>
      </c>
      <c r="E229" s="38">
        <v>143.19999999999999</v>
      </c>
      <c r="F229" s="39" t="s">
        <v>4</v>
      </c>
      <c r="G229" s="40" t="s">
        <v>32</v>
      </c>
    </row>
    <row r="230" spans="1:7">
      <c r="A230" s="35">
        <v>44971</v>
      </c>
      <c r="B230" s="36">
        <v>0.5208297453703703</v>
      </c>
      <c r="C230" s="37" t="s">
        <v>20</v>
      </c>
      <c r="D230" s="34">
        <v>3</v>
      </c>
      <c r="E230" s="38">
        <v>143.19999999999999</v>
      </c>
      <c r="F230" s="39" t="s">
        <v>4</v>
      </c>
      <c r="G230" s="40" t="s">
        <v>32</v>
      </c>
    </row>
    <row r="231" spans="1:7">
      <c r="A231" s="35">
        <v>44971</v>
      </c>
      <c r="B231" s="36">
        <v>0.5208297453703703</v>
      </c>
      <c r="C231" s="37" t="s">
        <v>20</v>
      </c>
      <c r="D231" s="34">
        <v>3</v>
      </c>
      <c r="E231" s="38">
        <v>143.19999999999999</v>
      </c>
      <c r="F231" s="39" t="s">
        <v>4</v>
      </c>
      <c r="G231" s="40" t="s">
        <v>32</v>
      </c>
    </row>
    <row r="232" spans="1:7">
      <c r="A232" s="35">
        <v>44971</v>
      </c>
      <c r="B232" s="36">
        <v>0.52082986111111118</v>
      </c>
      <c r="C232" s="37" t="s">
        <v>20</v>
      </c>
      <c r="D232" s="34">
        <v>4</v>
      </c>
      <c r="E232" s="38">
        <v>143.19999999999999</v>
      </c>
      <c r="F232" s="39" t="s">
        <v>4</v>
      </c>
      <c r="G232" s="40" t="s">
        <v>32</v>
      </c>
    </row>
    <row r="233" spans="1:7">
      <c r="A233" s="35">
        <v>44971</v>
      </c>
      <c r="B233" s="36">
        <v>0.52082986111111118</v>
      </c>
      <c r="C233" s="37" t="s">
        <v>20</v>
      </c>
      <c r="D233" s="34">
        <v>2</v>
      </c>
      <c r="E233" s="38">
        <v>143.19999999999999</v>
      </c>
      <c r="F233" s="39" t="s">
        <v>4</v>
      </c>
      <c r="G233" s="40" t="s">
        <v>32</v>
      </c>
    </row>
    <row r="234" spans="1:7">
      <c r="A234" s="35">
        <v>44971</v>
      </c>
      <c r="B234" s="36">
        <v>0.52082986111111118</v>
      </c>
      <c r="C234" s="37" t="s">
        <v>20</v>
      </c>
      <c r="D234" s="34">
        <v>2</v>
      </c>
      <c r="E234" s="38">
        <v>143.19999999999999</v>
      </c>
      <c r="F234" s="39" t="s">
        <v>4</v>
      </c>
      <c r="G234" s="40" t="s">
        <v>32</v>
      </c>
    </row>
    <row r="235" spans="1:7">
      <c r="A235" s="35">
        <v>44971</v>
      </c>
      <c r="B235" s="36">
        <v>0.52082986111111118</v>
      </c>
      <c r="C235" s="37" t="s">
        <v>20</v>
      </c>
      <c r="D235" s="34">
        <v>2</v>
      </c>
      <c r="E235" s="38">
        <v>143.19999999999999</v>
      </c>
      <c r="F235" s="39" t="s">
        <v>4</v>
      </c>
      <c r="G235" s="40" t="s">
        <v>32</v>
      </c>
    </row>
    <row r="236" spans="1:7">
      <c r="A236" s="35">
        <v>44971</v>
      </c>
      <c r="B236" s="36">
        <v>0.52082986111111118</v>
      </c>
      <c r="C236" s="37" t="s">
        <v>20</v>
      </c>
      <c r="D236" s="34">
        <v>2</v>
      </c>
      <c r="E236" s="38">
        <v>143.19999999999999</v>
      </c>
      <c r="F236" s="39" t="s">
        <v>4</v>
      </c>
      <c r="G236" s="40" t="s">
        <v>32</v>
      </c>
    </row>
    <row r="237" spans="1:7">
      <c r="A237" s="35">
        <v>44971</v>
      </c>
      <c r="B237" s="36">
        <v>0.52082986111111118</v>
      </c>
      <c r="C237" s="37" t="s">
        <v>20</v>
      </c>
      <c r="D237" s="34">
        <v>3</v>
      </c>
      <c r="E237" s="38">
        <v>143.19999999999999</v>
      </c>
      <c r="F237" s="39" t="s">
        <v>4</v>
      </c>
      <c r="G237" s="40" t="s">
        <v>32</v>
      </c>
    </row>
    <row r="238" spans="1:7">
      <c r="A238" s="35">
        <v>44971</v>
      </c>
      <c r="B238" s="36">
        <v>0.52084027777777775</v>
      </c>
      <c r="C238" s="37" t="s">
        <v>20</v>
      </c>
      <c r="D238" s="34">
        <v>4</v>
      </c>
      <c r="E238" s="38">
        <v>143.19999999999999</v>
      </c>
      <c r="F238" s="39" t="s">
        <v>4</v>
      </c>
      <c r="G238" s="40" t="s">
        <v>32</v>
      </c>
    </row>
    <row r="239" spans="1:7">
      <c r="A239" s="35">
        <v>44971</v>
      </c>
      <c r="B239" s="36">
        <v>0.52084027777777775</v>
      </c>
      <c r="C239" s="37" t="s">
        <v>20</v>
      </c>
      <c r="D239" s="34">
        <v>5</v>
      </c>
      <c r="E239" s="38">
        <v>143.19999999999999</v>
      </c>
      <c r="F239" s="39" t="s">
        <v>4</v>
      </c>
      <c r="G239" s="40" t="s">
        <v>32</v>
      </c>
    </row>
    <row r="240" spans="1:7">
      <c r="A240" s="35">
        <v>44971</v>
      </c>
      <c r="B240" s="36">
        <v>0.52092650462962964</v>
      </c>
      <c r="C240" s="37" t="s">
        <v>20</v>
      </c>
      <c r="D240" s="34">
        <v>15</v>
      </c>
      <c r="E240" s="38">
        <v>143.19999999999999</v>
      </c>
      <c r="F240" s="39" t="s">
        <v>4</v>
      </c>
      <c r="G240" s="40" t="s">
        <v>32</v>
      </c>
    </row>
    <row r="241" spans="1:7">
      <c r="A241" s="35">
        <v>44971</v>
      </c>
      <c r="B241" s="36">
        <v>0.52092650462962964</v>
      </c>
      <c r="C241" s="37" t="s">
        <v>20</v>
      </c>
      <c r="D241" s="34">
        <v>15</v>
      </c>
      <c r="E241" s="38">
        <v>143.19999999999999</v>
      </c>
      <c r="F241" s="39" t="s">
        <v>4</v>
      </c>
      <c r="G241" s="40" t="s">
        <v>32</v>
      </c>
    </row>
    <row r="242" spans="1:7">
      <c r="A242" s="35">
        <v>44971</v>
      </c>
      <c r="B242" s="36">
        <v>0.52092650462962964</v>
      </c>
      <c r="C242" s="37" t="s">
        <v>20</v>
      </c>
      <c r="D242" s="34">
        <v>17</v>
      </c>
      <c r="E242" s="38">
        <v>143.19999999999999</v>
      </c>
      <c r="F242" s="39" t="s">
        <v>4</v>
      </c>
      <c r="G242" s="40" t="s">
        <v>32</v>
      </c>
    </row>
    <row r="243" spans="1:7">
      <c r="A243" s="35">
        <v>44971</v>
      </c>
      <c r="B243" s="36">
        <v>0.52092731481481491</v>
      </c>
      <c r="C243" s="37" t="s">
        <v>20</v>
      </c>
      <c r="D243" s="34">
        <v>100</v>
      </c>
      <c r="E243" s="38">
        <v>143.19</v>
      </c>
      <c r="F243" s="39" t="s">
        <v>4</v>
      </c>
      <c r="G243" s="40" t="s">
        <v>21</v>
      </c>
    </row>
    <row r="244" spans="1:7">
      <c r="A244" s="35">
        <v>44971</v>
      </c>
      <c r="B244" s="36">
        <v>0.52260312500000006</v>
      </c>
      <c r="C244" s="37" t="s">
        <v>20</v>
      </c>
      <c r="D244" s="34">
        <v>1</v>
      </c>
      <c r="E244" s="38">
        <v>143.16999999999999</v>
      </c>
      <c r="F244" s="39" t="s">
        <v>4</v>
      </c>
      <c r="G244" s="40" t="s">
        <v>21</v>
      </c>
    </row>
    <row r="245" spans="1:7">
      <c r="A245" s="35">
        <v>44971</v>
      </c>
      <c r="B245" s="36">
        <v>0.52260312500000006</v>
      </c>
      <c r="C245" s="37" t="s">
        <v>20</v>
      </c>
      <c r="D245" s="34">
        <v>9</v>
      </c>
      <c r="E245" s="38">
        <v>143.16999999999999</v>
      </c>
      <c r="F245" s="39" t="s">
        <v>4</v>
      </c>
      <c r="G245" s="40" t="s">
        <v>21</v>
      </c>
    </row>
    <row r="246" spans="1:7">
      <c r="A246" s="35">
        <v>44971</v>
      </c>
      <c r="B246" s="36">
        <v>0.52260312500000006</v>
      </c>
      <c r="C246" s="37" t="s">
        <v>20</v>
      </c>
      <c r="D246" s="34">
        <v>35</v>
      </c>
      <c r="E246" s="38">
        <v>143.16999999999999</v>
      </c>
      <c r="F246" s="39" t="s">
        <v>4</v>
      </c>
      <c r="G246" s="40" t="s">
        <v>21</v>
      </c>
    </row>
    <row r="247" spans="1:7">
      <c r="A247" s="35">
        <v>44971</v>
      </c>
      <c r="B247" s="36">
        <v>0.52260312500000006</v>
      </c>
      <c r="C247" s="37" t="s">
        <v>20</v>
      </c>
      <c r="D247" s="34">
        <v>55</v>
      </c>
      <c r="E247" s="38">
        <v>143.16999999999999</v>
      </c>
      <c r="F247" s="39" t="s">
        <v>4</v>
      </c>
      <c r="G247" s="40" t="s">
        <v>21</v>
      </c>
    </row>
    <row r="248" spans="1:7">
      <c r="A248" s="35">
        <v>44971</v>
      </c>
      <c r="B248" s="36">
        <v>0.52263379629629636</v>
      </c>
      <c r="C248" s="37" t="s">
        <v>20</v>
      </c>
      <c r="D248" s="34">
        <v>100</v>
      </c>
      <c r="E248" s="38">
        <v>143.13</v>
      </c>
      <c r="F248" s="39" t="s">
        <v>4</v>
      </c>
      <c r="G248" s="40" t="s">
        <v>21</v>
      </c>
    </row>
    <row r="249" spans="1:7">
      <c r="A249" s="35">
        <v>44971</v>
      </c>
      <c r="B249" s="36">
        <v>0.52263379629629636</v>
      </c>
      <c r="C249" s="37" t="s">
        <v>20</v>
      </c>
      <c r="D249" s="34">
        <v>9</v>
      </c>
      <c r="E249" s="38">
        <v>143.13</v>
      </c>
      <c r="F249" s="39" t="s">
        <v>4</v>
      </c>
      <c r="G249" s="40" t="s">
        <v>21</v>
      </c>
    </row>
    <row r="250" spans="1:7">
      <c r="A250" s="35">
        <v>44971</v>
      </c>
      <c r="B250" s="36">
        <v>0.52263379629629636</v>
      </c>
      <c r="C250" s="37" t="s">
        <v>20</v>
      </c>
      <c r="D250" s="34">
        <v>35</v>
      </c>
      <c r="E250" s="38">
        <v>143.13</v>
      </c>
      <c r="F250" s="39" t="s">
        <v>4</v>
      </c>
      <c r="G250" s="40" t="s">
        <v>21</v>
      </c>
    </row>
    <row r="251" spans="1:7">
      <c r="A251" s="35">
        <v>44971</v>
      </c>
      <c r="B251" s="36">
        <v>0.52263379629629636</v>
      </c>
      <c r="C251" s="37" t="s">
        <v>20</v>
      </c>
      <c r="D251" s="34">
        <v>56</v>
      </c>
      <c r="E251" s="38">
        <v>143.13</v>
      </c>
      <c r="F251" s="39" t="s">
        <v>4</v>
      </c>
      <c r="G251" s="40" t="s">
        <v>21</v>
      </c>
    </row>
    <row r="252" spans="1:7">
      <c r="A252" s="35">
        <v>44971</v>
      </c>
      <c r="B252" s="36">
        <v>0.53037488425925927</v>
      </c>
      <c r="C252" s="37" t="s">
        <v>20</v>
      </c>
      <c r="D252" s="34">
        <v>1</v>
      </c>
      <c r="E252" s="38">
        <v>143.13</v>
      </c>
      <c r="F252" s="39" t="s">
        <v>4</v>
      </c>
      <c r="G252" s="40" t="s">
        <v>21</v>
      </c>
    </row>
    <row r="253" spans="1:7">
      <c r="A253" s="35">
        <v>44971</v>
      </c>
      <c r="B253" s="36">
        <v>0.53037488425925927</v>
      </c>
      <c r="C253" s="37" t="s">
        <v>20</v>
      </c>
      <c r="D253" s="34">
        <v>99</v>
      </c>
      <c r="E253" s="38">
        <v>143.13</v>
      </c>
      <c r="F253" s="39" t="s">
        <v>4</v>
      </c>
      <c r="G253" s="40" t="s">
        <v>21</v>
      </c>
    </row>
    <row r="254" spans="1:7">
      <c r="A254" s="35">
        <v>44971</v>
      </c>
      <c r="B254" s="36">
        <v>0.53045601851851854</v>
      </c>
      <c r="C254" s="37" t="s">
        <v>20</v>
      </c>
      <c r="D254" s="34">
        <v>1</v>
      </c>
      <c r="E254" s="38">
        <v>143.13</v>
      </c>
      <c r="F254" s="39" t="s">
        <v>4</v>
      </c>
      <c r="G254" s="40" t="s">
        <v>21</v>
      </c>
    </row>
    <row r="255" spans="1:7">
      <c r="A255" s="35">
        <v>44971</v>
      </c>
      <c r="B255" s="36">
        <v>0.53045601851851854</v>
      </c>
      <c r="C255" s="37" t="s">
        <v>20</v>
      </c>
      <c r="D255" s="34">
        <v>26</v>
      </c>
      <c r="E255" s="38">
        <v>143.13</v>
      </c>
      <c r="F255" s="39" t="s">
        <v>4</v>
      </c>
      <c r="G255" s="40" t="s">
        <v>21</v>
      </c>
    </row>
    <row r="256" spans="1:7">
      <c r="A256" s="35">
        <v>44971</v>
      </c>
      <c r="B256" s="36">
        <v>0.53047280092592597</v>
      </c>
      <c r="C256" s="37" t="s">
        <v>20</v>
      </c>
      <c r="D256" s="34">
        <v>100</v>
      </c>
      <c r="E256" s="38">
        <v>143.13</v>
      </c>
      <c r="F256" s="39" t="s">
        <v>4</v>
      </c>
      <c r="G256" s="40" t="s">
        <v>22</v>
      </c>
    </row>
    <row r="257" spans="1:7">
      <c r="A257" s="35">
        <v>44971</v>
      </c>
      <c r="B257" s="36">
        <v>0.53047280092592597</v>
      </c>
      <c r="C257" s="37" t="s">
        <v>20</v>
      </c>
      <c r="D257" s="34">
        <v>73</v>
      </c>
      <c r="E257" s="38">
        <v>143.13</v>
      </c>
      <c r="F257" s="39" t="s">
        <v>4</v>
      </c>
      <c r="G257" s="40" t="s">
        <v>21</v>
      </c>
    </row>
    <row r="258" spans="1:7">
      <c r="A258" s="35">
        <v>44971</v>
      </c>
      <c r="B258" s="36">
        <v>0.53047280092592597</v>
      </c>
      <c r="C258" s="37" t="s">
        <v>20</v>
      </c>
      <c r="D258" s="34">
        <v>100</v>
      </c>
      <c r="E258" s="38">
        <v>143.13</v>
      </c>
      <c r="F258" s="39" t="s">
        <v>4</v>
      </c>
      <c r="G258" s="40" t="s">
        <v>21</v>
      </c>
    </row>
    <row r="259" spans="1:7">
      <c r="A259" s="35">
        <v>44971</v>
      </c>
      <c r="B259" s="36">
        <v>0.53368321759259263</v>
      </c>
      <c r="C259" s="37" t="s">
        <v>20</v>
      </c>
      <c r="D259" s="34">
        <v>7</v>
      </c>
      <c r="E259" s="38">
        <v>143.08000000000001</v>
      </c>
      <c r="F259" s="39" t="s">
        <v>4</v>
      </c>
      <c r="G259" s="40" t="s">
        <v>21</v>
      </c>
    </row>
    <row r="260" spans="1:7">
      <c r="A260" s="35">
        <v>44971</v>
      </c>
      <c r="B260" s="36">
        <v>0.53368321759259263</v>
      </c>
      <c r="C260" s="37" t="s">
        <v>20</v>
      </c>
      <c r="D260" s="34">
        <v>93</v>
      </c>
      <c r="E260" s="38">
        <v>143.08000000000001</v>
      </c>
      <c r="F260" s="39" t="s">
        <v>4</v>
      </c>
      <c r="G260" s="40" t="s">
        <v>21</v>
      </c>
    </row>
    <row r="261" spans="1:7">
      <c r="A261" s="35">
        <v>44971</v>
      </c>
      <c r="B261" s="36">
        <v>0.53368321759259263</v>
      </c>
      <c r="C261" s="37" t="s">
        <v>20</v>
      </c>
      <c r="D261" s="34">
        <v>100</v>
      </c>
      <c r="E261" s="38">
        <v>143.08000000000001</v>
      </c>
      <c r="F261" s="39" t="s">
        <v>4</v>
      </c>
      <c r="G261" s="40" t="s">
        <v>21</v>
      </c>
    </row>
    <row r="262" spans="1:7">
      <c r="A262" s="35">
        <v>44971</v>
      </c>
      <c r="B262" s="36">
        <v>0.53473368055555559</v>
      </c>
      <c r="C262" s="37" t="s">
        <v>20</v>
      </c>
      <c r="D262" s="34">
        <v>2</v>
      </c>
      <c r="E262" s="38">
        <v>142.94999999999999</v>
      </c>
      <c r="F262" s="39" t="s">
        <v>4</v>
      </c>
      <c r="G262" s="40" t="s">
        <v>21</v>
      </c>
    </row>
    <row r="263" spans="1:7">
      <c r="A263" s="35">
        <v>44971</v>
      </c>
      <c r="B263" s="36">
        <v>0.53473368055555559</v>
      </c>
      <c r="C263" s="37" t="s">
        <v>20</v>
      </c>
      <c r="D263" s="34">
        <v>98</v>
      </c>
      <c r="E263" s="38">
        <v>142.94999999999999</v>
      </c>
      <c r="F263" s="39" t="s">
        <v>4</v>
      </c>
      <c r="G263" s="40" t="s">
        <v>21</v>
      </c>
    </row>
    <row r="264" spans="1:7">
      <c r="A264" s="35">
        <v>44971</v>
      </c>
      <c r="B264" s="36">
        <v>0.53473368055555559</v>
      </c>
      <c r="C264" s="37" t="s">
        <v>20</v>
      </c>
      <c r="D264" s="34">
        <v>100</v>
      </c>
      <c r="E264" s="38">
        <v>142.94999999999999</v>
      </c>
      <c r="F264" s="39" t="s">
        <v>4</v>
      </c>
      <c r="G264" s="40" t="s">
        <v>21</v>
      </c>
    </row>
    <row r="265" spans="1:7">
      <c r="A265" s="35">
        <v>44971</v>
      </c>
      <c r="B265" s="36">
        <v>0.53473368055555559</v>
      </c>
      <c r="C265" s="37" t="s">
        <v>20</v>
      </c>
      <c r="D265" s="34">
        <v>100</v>
      </c>
      <c r="E265" s="38">
        <v>142.94999999999999</v>
      </c>
      <c r="F265" s="39" t="s">
        <v>4</v>
      </c>
      <c r="G265" s="40" t="s">
        <v>21</v>
      </c>
    </row>
    <row r="266" spans="1:7">
      <c r="A266" s="35">
        <v>44971</v>
      </c>
      <c r="B266" s="36">
        <v>0.53477037037037034</v>
      </c>
      <c r="C266" s="37" t="s">
        <v>20</v>
      </c>
      <c r="D266" s="34">
        <v>100</v>
      </c>
      <c r="E266" s="38">
        <v>142.94999999999999</v>
      </c>
      <c r="F266" s="39" t="s">
        <v>4</v>
      </c>
      <c r="G266" s="40" t="s">
        <v>21</v>
      </c>
    </row>
    <row r="267" spans="1:7">
      <c r="A267" s="35">
        <v>44971</v>
      </c>
      <c r="B267" s="36">
        <v>0.53480011574074071</v>
      </c>
      <c r="C267" s="37" t="s">
        <v>20</v>
      </c>
      <c r="D267" s="34">
        <v>3</v>
      </c>
      <c r="E267" s="38">
        <v>142.94</v>
      </c>
      <c r="F267" s="39" t="s">
        <v>4</v>
      </c>
      <c r="G267" s="40" t="s">
        <v>21</v>
      </c>
    </row>
    <row r="268" spans="1:7">
      <c r="A268" s="35">
        <v>44971</v>
      </c>
      <c r="B268" s="36">
        <v>0.53480011574074071</v>
      </c>
      <c r="C268" s="37" t="s">
        <v>20</v>
      </c>
      <c r="D268" s="34">
        <v>97</v>
      </c>
      <c r="E268" s="38">
        <v>142.94</v>
      </c>
      <c r="F268" s="39" t="s">
        <v>4</v>
      </c>
      <c r="G268" s="40" t="s">
        <v>21</v>
      </c>
    </row>
    <row r="269" spans="1:7">
      <c r="A269" s="35">
        <v>44971</v>
      </c>
      <c r="B269" s="36">
        <v>0.53480011574074071</v>
      </c>
      <c r="C269" s="37" t="s">
        <v>20</v>
      </c>
      <c r="D269" s="34">
        <v>100</v>
      </c>
      <c r="E269" s="38">
        <v>142.93</v>
      </c>
      <c r="F269" s="39" t="s">
        <v>4</v>
      </c>
      <c r="G269" s="40" t="s">
        <v>21</v>
      </c>
    </row>
    <row r="270" spans="1:7">
      <c r="A270" s="35">
        <v>44971</v>
      </c>
      <c r="B270" s="36">
        <v>0.54169293981481492</v>
      </c>
      <c r="C270" s="37" t="s">
        <v>20</v>
      </c>
      <c r="D270" s="34">
        <v>100</v>
      </c>
      <c r="E270" s="38">
        <v>142.96</v>
      </c>
      <c r="F270" s="39" t="s">
        <v>4</v>
      </c>
      <c r="G270" s="40" t="s">
        <v>36</v>
      </c>
    </row>
    <row r="271" spans="1:7">
      <c r="A271" s="35">
        <v>44971</v>
      </c>
      <c r="B271" s="36">
        <v>0.54908692129629633</v>
      </c>
      <c r="C271" s="37" t="s">
        <v>20</v>
      </c>
      <c r="D271" s="34">
        <v>100</v>
      </c>
      <c r="E271" s="38">
        <v>143.47999999999999</v>
      </c>
      <c r="F271" s="39" t="s">
        <v>4</v>
      </c>
      <c r="G271" s="40" t="s">
        <v>21</v>
      </c>
    </row>
    <row r="272" spans="1:7">
      <c r="A272" s="35">
        <v>44971</v>
      </c>
      <c r="B272" s="36">
        <v>0.55016400462962967</v>
      </c>
      <c r="C272" s="37" t="s">
        <v>20</v>
      </c>
      <c r="D272" s="34">
        <v>4</v>
      </c>
      <c r="E272" s="38">
        <v>143.52000000000001</v>
      </c>
      <c r="F272" s="39" t="s">
        <v>4</v>
      </c>
      <c r="G272" s="40" t="s">
        <v>21</v>
      </c>
    </row>
    <row r="273" spans="1:7">
      <c r="A273" s="35">
        <v>44971</v>
      </c>
      <c r="B273" s="36">
        <v>0.55016400462962967</v>
      </c>
      <c r="C273" s="37" t="s">
        <v>20</v>
      </c>
      <c r="D273" s="34">
        <v>96</v>
      </c>
      <c r="E273" s="38">
        <v>143.52000000000001</v>
      </c>
      <c r="F273" s="39" t="s">
        <v>4</v>
      </c>
      <c r="G273" s="40" t="s">
        <v>21</v>
      </c>
    </row>
    <row r="274" spans="1:7">
      <c r="A274" s="35">
        <v>44971</v>
      </c>
      <c r="B274" s="36">
        <v>0.55016400462962967</v>
      </c>
      <c r="C274" s="37" t="s">
        <v>20</v>
      </c>
      <c r="D274" s="34">
        <v>100</v>
      </c>
      <c r="E274" s="38">
        <v>143.52000000000001</v>
      </c>
      <c r="F274" s="39" t="s">
        <v>4</v>
      </c>
      <c r="G274" s="40" t="s">
        <v>21</v>
      </c>
    </row>
    <row r="275" spans="1:7">
      <c r="A275" s="35">
        <v>44971</v>
      </c>
      <c r="B275" s="36">
        <v>0.55054594907407406</v>
      </c>
      <c r="C275" s="37" t="s">
        <v>20</v>
      </c>
      <c r="D275" s="34">
        <v>52</v>
      </c>
      <c r="E275" s="38">
        <v>143.44</v>
      </c>
      <c r="F275" s="39" t="s">
        <v>4</v>
      </c>
      <c r="G275" s="40" t="s">
        <v>6</v>
      </c>
    </row>
    <row r="276" spans="1:7">
      <c r="A276" s="35">
        <v>44971</v>
      </c>
      <c r="B276" s="36">
        <v>0.55054594907407406</v>
      </c>
      <c r="C276" s="37" t="s">
        <v>20</v>
      </c>
      <c r="D276" s="34">
        <v>23</v>
      </c>
      <c r="E276" s="38">
        <v>143.44</v>
      </c>
      <c r="F276" s="39" t="s">
        <v>4</v>
      </c>
      <c r="G276" s="40" t="s">
        <v>6</v>
      </c>
    </row>
    <row r="277" spans="1:7">
      <c r="A277" s="35">
        <v>44971</v>
      </c>
      <c r="B277" s="36">
        <v>0.55054594907407406</v>
      </c>
      <c r="C277" s="37" t="s">
        <v>20</v>
      </c>
      <c r="D277" s="34">
        <v>25</v>
      </c>
      <c r="E277" s="38">
        <v>143.44</v>
      </c>
      <c r="F277" s="39" t="s">
        <v>4</v>
      </c>
      <c r="G277" s="40" t="s">
        <v>6</v>
      </c>
    </row>
    <row r="278" spans="1:7">
      <c r="A278" s="35">
        <v>44971</v>
      </c>
      <c r="B278" s="36">
        <v>0.55499525462962962</v>
      </c>
      <c r="C278" s="37" t="s">
        <v>20</v>
      </c>
      <c r="D278" s="34">
        <v>100</v>
      </c>
      <c r="E278" s="38">
        <v>143.68</v>
      </c>
      <c r="F278" s="39" t="s">
        <v>4</v>
      </c>
      <c r="G278" s="40" t="s">
        <v>32</v>
      </c>
    </row>
    <row r="279" spans="1:7">
      <c r="A279" s="35">
        <v>44971</v>
      </c>
      <c r="B279" s="36">
        <v>0.55499525462962962</v>
      </c>
      <c r="C279" s="37" t="s">
        <v>20</v>
      </c>
      <c r="D279" s="34">
        <v>8</v>
      </c>
      <c r="E279" s="38">
        <v>143.68</v>
      </c>
      <c r="F279" s="39" t="s">
        <v>4</v>
      </c>
      <c r="G279" s="40" t="s">
        <v>21</v>
      </c>
    </row>
    <row r="280" spans="1:7">
      <c r="A280" s="35">
        <v>44971</v>
      </c>
      <c r="B280" s="36">
        <v>0.55499525462962962</v>
      </c>
      <c r="C280" s="37" t="s">
        <v>20</v>
      </c>
      <c r="D280" s="34">
        <v>192</v>
      </c>
      <c r="E280" s="38">
        <v>143.68</v>
      </c>
      <c r="F280" s="39" t="s">
        <v>4</v>
      </c>
      <c r="G280" s="40" t="s">
        <v>21</v>
      </c>
    </row>
    <row r="281" spans="1:7">
      <c r="A281" s="35">
        <v>44971</v>
      </c>
      <c r="B281" s="36">
        <v>0.5549953703703705</v>
      </c>
      <c r="C281" s="37" t="s">
        <v>20</v>
      </c>
      <c r="D281" s="34">
        <v>100</v>
      </c>
      <c r="E281" s="38">
        <v>143.68</v>
      </c>
      <c r="F281" s="39" t="s">
        <v>4</v>
      </c>
      <c r="G281" s="40" t="s">
        <v>21</v>
      </c>
    </row>
    <row r="282" spans="1:7">
      <c r="A282" s="35">
        <v>44971</v>
      </c>
      <c r="B282" s="36">
        <v>0.55842361111111116</v>
      </c>
      <c r="C282" s="37" t="s">
        <v>20</v>
      </c>
      <c r="D282" s="34">
        <v>83</v>
      </c>
      <c r="E282" s="38">
        <v>143.66999999999999</v>
      </c>
      <c r="F282" s="39" t="s">
        <v>4</v>
      </c>
      <c r="G282" s="40" t="s">
        <v>32</v>
      </c>
    </row>
    <row r="283" spans="1:7">
      <c r="A283" s="35">
        <v>44971</v>
      </c>
      <c r="B283" s="36">
        <v>0.55842361111111116</v>
      </c>
      <c r="C283" s="37" t="s">
        <v>20</v>
      </c>
      <c r="D283" s="34">
        <v>100</v>
      </c>
      <c r="E283" s="38">
        <v>143.66999999999999</v>
      </c>
      <c r="F283" s="39" t="s">
        <v>4</v>
      </c>
      <c r="G283" s="40" t="s">
        <v>32</v>
      </c>
    </row>
    <row r="284" spans="1:7">
      <c r="A284" s="35">
        <v>44971</v>
      </c>
      <c r="B284" s="36">
        <v>0.55842361111111116</v>
      </c>
      <c r="C284" s="37" t="s">
        <v>20</v>
      </c>
      <c r="D284" s="34">
        <v>40</v>
      </c>
      <c r="E284" s="38">
        <v>143.68</v>
      </c>
      <c r="F284" s="39" t="s">
        <v>4</v>
      </c>
      <c r="G284" s="40" t="s">
        <v>21</v>
      </c>
    </row>
    <row r="285" spans="1:7">
      <c r="A285" s="35">
        <v>44971</v>
      </c>
      <c r="B285" s="36">
        <v>0.55842361111111116</v>
      </c>
      <c r="C285" s="37" t="s">
        <v>20</v>
      </c>
      <c r="D285" s="34">
        <v>40</v>
      </c>
      <c r="E285" s="38">
        <v>143.68</v>
      </c>
      <c r="F285" s="39" t="s">
        <v>4</v>
      </c>
      <c r="G285" s="40" t="s">
        <v>21</v>
      </c>
    </row>
    <row r="286" spans="1:7">
      <c r="A286" s="35">
        <v>44971</v>
      </c>
      <c r="B286" s="36">
        <v>0.55842361111111116</v>
      </c>
      <c r="C286" s="37" t="s">
        <v>20</v>
      </c>
      <c r="D286" s="34">
        <v>60</v>
      </c>
      <c r="E286" s="38">
        <v>143.68</v>
      </c>
      <c r="F286" s="39" t="s">
        <v>4</v>
      </c>
      <c r="G286" s="40" t="s">
        <v>21</v>
      </c>
    </row>
    <row r="287" spans="1:7">
      <c r="A287" s="35">
        <v>44971</v>
      </c>
      <c r="B287" s="36">
        <v>0.55842361111111116</v>
      </c>
      <c r="C287" s="37" t="s">
        <v>20</v>
      </c>
      <c r="D287" s="34">
        <v>60</v>
      </c>
      <c r="E287" s="38">
        <v>143.68</v>
      </c>
      <c r="F287" s="39" t="s">
        <v>4</v>
      </c>
      <c r="G287" s="40" t="s">
        <v>21</v>
      </c>
    </row>
    <row r="288" spans="1:7">
      <c r="A288" s="35">
        <v>44971</v>
      </c>
      <c r="B288" s="36">
        <v>0.55842372685185182</v>
      </c>
      <c r="C288" s="37" t="s">
        <v>20</v>
      </c>
      <c r="D288" s="34">
        <v>1</v>
      </c>
      <c r="E288" s="38">
        <v>143.66999999999999</v>
      </c>
      <c r="F288" s="39" t="s">
        <v>4</v>
      </c>
      <c r="G288" s="40" t="s">
        <v>32</v>
      </c>
    </row>
    <row r="289" spans="1:7">
      <c r="A289" s="35">
        <v>44971</v>
      </c>
      <c r="B289" s="36">
        <v>0.55842372685185182</v>
      </c>
      <c r="C289" s="37" t="s">
        <v>20</v>
      </c>
      <c r="D289" s="34">
        <v>1</v>
      </c>
      <c r="E289" s="38">
        <v>143.66999999999999</v>
      </c>
      <c r="F289" s="39" t="s">
        <v>4</v>
      </c>
      <c r="G289" s="40" t="s">
        <v>32</v>
      </c>
    </row>
    <row r="290" spans="1:7">
      <c r="A290" s="35">
        <v>44971</v>
      </c>
      <c r="B290" s="36">
        <v>0.55842372685185182</v>
      </c>
      <c r="C290" s="37" t="s">
        <v>20</v>
      </c>
      <c r="D290" s="34">
        <v>4</v>
      </c>
      <c r="E290" s="38">
        <v>143.66999999999999</v>
      </c>
      <c r="F290" s="39" t="s">
        <v>4</v>
      </c>
      <c r="G290" s="40" t="s">
        <v>32</v>
      </c>
    </row>
    <row r="291" spans="1:7">
      <c r="A291" s="35">
        <v>44971</v>
      </c>
      <c r="B291" s="36">
        <v>0.55842372685185182</v>
      </c>
      <c r="C291" s="37" t="s">
        <v>20</v>
      </c>
      <c r="D291" s="34">
        <v>11</v>
      </c>
      <c r="E291" s="38">
        <v>143.66999999999999</v>
      </c>
      <c r="F291" s="39" t="s">
        <v>4</v>
      </c>
      <c r="G291" s="40" t="s">
        <v>32</v>
      </c>
    </row>
    <row r="292" spans="1:7">
      <c r="A292" s="35">
        <v>44971</v>
      </c>
      <c r="B292" s="36">
        <v>0.55842696759259258</v>
      </c>
      <c r="C292" s="37" t="s">
        <v>20</v>
      </c>
      <c r="D292" s="34">
        <v>100</v>
      </c>
      <c r="E292" s="38">
        <v>143.66</v>
      </c>
      <c r="F292" s="39" t="s">
        <v>4</v>
      </c>
      <c r="G292" s="40" t="s">
        <v>21</v>
      </c>
    </row>
    <row r="293" spans="1:7">
      <c r="A293" s="35">
        <v>44971</v>
      </c>
      <c r="B293" s="36">
        <v>0.56015243055555552</v>
      </c>
      <c r="C293" s="37" t="s">
        <v>20</v>
      </c>
      <c r="D293" s="34">
        <v>100</v>
      </c>
      <c r="E293" s="38">
        <v>143.59</v>
      </c>
      <c r="F293" s="39" t="s">
        <v>4</v>
      </c>
      <c r="G293" s="40" t="s">
        <v>21</v>
      </c>
    </row>
    <row r="294" spans="1:7">
      <c r="A294" s="35">
        <v>44971</v>
      </c>
      <c r="B294" s="36">
        <v>0.56015243055555552</v>
      </c>
      <c r="C294" s="37" t="s">
        <v>20</v>
      </c>
      <c r="D294" s="34">
        <v>100</v>
      </c>
      <c r="E294" s="38">
        <v>143.59</v>
      </c>
      <c r="F294" s="39" t="s">
        <v>4</v>
      </c>
      <c r="G294" s="40" t="s">
        <v>21</v>
      </c>
    </row>
    <row r="295" spans="1:7">
      <c r="A295" s="35">
        <v>44971</v>
      </c>
      <c r="B295" s="36">
        <v>0.56053761574074068</v>
      </c>
      <c r="C295" s="37" t="s">
        <v>20</v>
      </c>
      <c r="D295" s="34">
        <v>100</v>
      </c>
      <c r="E295" s="38">
        <v>143.58000000000001</v>
      </c>
      <c r="F295" s="39" t="s">
        <v>4</v>
      </c>
      <c r="G295" s="40" t="s">
        <v>21</v>
      </c>
    </row>
    <row r="296" spans="1:7">
      <c r="A296" s="35">
        <v>44971</v>
      </c>
      <c r="B296" s="36">
        <v>0.56053761574074068</v>
      </c>
      <c r="C296" s="37" t="s">
        <v>20</v>
      </c>
      <c r="D296" s="34">
        <v>100</v>
      </c>
      <c r="E296" s="38">
        <v>143.58000000000001</v>
      </c>
      <c r="F296" s="39" t="s">
        <v>4</v>
      </c>
      <c r="G296" s="40" t="s">
        <v>21</v>
      </c>
    </row>
    <row r="297" spans="1:7">
      <c r="A297" s="35">
        <v>44971</v>
      </c>
      <c r="B297" s="36">
        <v>0.56054074074074078</v>
      </c>
      <c r="C297" s="37" t="s">
        <v>20</v>
      </c>
      <c r="D297" s="34">
        <v>15</v>
      </c>
      <c r="E297" s="38">
        <v>143.58000000000001</v>
      </c>
      <c r="F297" s="39" t="s">
        <v>4</v>
      </c>
      <c r="G297" s="40" t="s">
        <v>22</v>
      </c>
    </row>
    <row r="298" spans="1:7">
      <c r="A298" s="35">
        <v>44971</v>
      </c>
      <c r="B298" s="36">
        <v>0.56054074074074078</v>
      </c>
      <c r="C298" s="37" t="s">
        <v>20</v>
      </c>
      <c r="D298" s="34">
        <v>85</v>
      </c>
      <c r="E298" s="38">
        <v>143.58000000000001</v>
      </c>
      <c r="F298" s="39" t="s">
        <v>4</v>
      </c>
      <c r="G298" s="40" t="s">
        <v>22</v>
      </c>
    </row>
    <row r="299" spans="1:7">
      <c r="A299" s="35">
        <v>44971</v>
      </c>
      <c r="B299" s="36">
        <v>0.56054074074074078</v>
      </c>
      <c r="C299" s="37" t="s">
        <v>20</v>
      </c>
      <c r="D299" s="34">
        <v>15</v>
      </c>
      <c r="E299" s="38">
        <v>143.58000000000001</v>
      </c>
      <c r="F299" s="39" t="s">
        <v>4</v>
      </c>
      <c r="G299" s="40" t="s">
        <v>21</v>
      </c>
    </row>
    <row r="300" spans="1:7">
      <c r="A300" s="35">
        <v>44971</v>
      </c>
      <c r="B300" s="36">
        <v>0.56054074074074078</v>
      </c>
      <c r="C300" s="37" t="s">
        <v>20</v>
      </c>
      <c r="D300" s="34">
        <v>85</v>
      </c>
      <c r="E300" s="38">
        <v>143.58000000000001</v>
      </c>
      <c r="F300" s="39" t="s">
        <v>4</v>
      </c>
      <c r="G300" s="40" t="s">
        <v>21</v>
      </c>
    </row>
    <row r="301" spans="1:7">
      <c r="A301" s="35">
        <v>44971</v>
      </c>
      <c r="B301" s="36">
        <v>0.56145312500000011</v>
      </c>
      <c r="C301" s="37" t="s">
        <v>20</v>
      </c>
      <c r="D301" s="34">
        <v>100</v>
      </c>
      <c r="E301" s="38">
        <v>143.46</v>
      </c>
      <c r="F301" s="39" t="s">
        <v>4</v>
      </c>
      <c r="G301" s="40" t="s">
        <v>5</v>
      </c>
    </row>
    <row r="302" spans="1:7">
      <c r="A302" s="35">
        <v>44971</v>
      </c>
      <c r="B302" s="36">
        <v>0.56145312500000011</v>
      </c>
      <c r="C302" s="37" t="s">
        <v>20</v>
      </c>
      <c r="D302" s="34">
        <v>100</v>
      </c>
      <c r="E302" s="38">
        <v>143.46</v>
      </c>
      <c r="F302" s="39" t="s">
        <v>4</v>
      </c>
      <c r="G302" s="40" t="s">
        <v>5</v>
      </c>
    </row>
    <row r="303" spans="1:7">
      <c r="A303" s="35">
        <v>44971</v>
      </c>
      <c r="B303" s="36">
        <v>0.56145312500000011</v>
      </c>
      <c r="C303" s="37" t="s">
        <v>20</v>
      </c>
      <c r="D303" s="34">
        <v>100</v>
      </c>
      <c r="E303" s="38">
        <v>143.44999999999999</v>
      </c>
      <c r="F303" s="39" t="s">
        <v>4</v>
      </c>
      <c r="G303" s="40" t="s">
        <v>21</v>
      </c>
    </row>
    <row r="304" spans="1:7">
      <c r="A304" s="35">
        <v>44971</v>
      </c>
      <c r="B304" s="36">
        <v>0.56239143518518531</v>
      </c>
      <c r="C304" s="37" t="s">
        <v>20</v>
      </c>
      <c r="D304" s="34">
        <v>100</v>
      </c>
      <c r="E304" s="38">
        <v>143.35</v>
      </c>
      <c r="F304" s="39" t="s">
        <v>4</v>
      </c>
      <c r="G304" s="40" t="s">
        <v>21</v>
      </c>
    </row>
    <row r="305" spans="1:7">
      <c r="A305" s="35">
        <v>44971</v>
      </c>
      <c r="B305" s="36">
        <v>0.56746388888888899</v>
      </c>
      <c r="C305" s="37" t="s">
        <v>20</v>
      </c>
      <c r="D305" s="34">
        <v>27</v>
      </c>
      <c r="E305" s="38">
        <v>143.44</v>
      </c>
      <c r="F305" s="39" t="s">
        <v>4</v>
      </c>
      <c r="G305" s="40" t="s">
        <v>21</v>
      </c>
    </row>
    <row r="306" spans="1:7">
      <c r="A306" s="35">
        <v>44971</v>
      </c>
      <c r="B306" s="36">
        <v>0.56746388888888899</v>
      </c>
      <c r="C306" s="37" t="s">
        <v>20</v>
      </c>
      <c r="D306" s="34">
        <v>73</v>
      </c>
      <c r="E306" s="38">
        <v>143.44</v>
      </c>
      <c r="F306" s="39" t="s">
        <v>4</v>
      </c>
      <c r="G306" s="40" t="s">
        <v>21</v>
      </c>
    </row>
    <row r="307" spans="1:7">
      <c r="A307" s="35">
        <v>44971</v>
      </c>
      <c r="B307" s="36">
        <v>0.56746388888888899</v>
      </c>
      <c r="C307" s="37" t="s">
        <v>20</v>
      </c>
      <c r="D307" s="34">
        <v>100</v>
      </c>
      <c r="E307" s="38">
        <v>143.44</v>
      </c>
      <c r="F307" s="39" t="s">
        <v>4</v>
      </c>
      <c r="G307" s="40" t="s">
        <v>21</v>
      </c>
    </row>
    <row r="308" spans="1:7">
      <c r="A308" s="35">
        <v>44971</v>
      </c>
      <c r="B308" s="36">
        <v>0.56749942129629627</v>
      </c>
      <c r="C308" s="37" t="s">
        <v>20</v>
      </c>
      <c r="D308" s="34">
        <v>55</v>
      </c>
      <c r="E308" s="38">
        <v>143.37</v>
      </c>
      <c r="F308" s="39" t="s">
        <v>4</v>
      </c>
      <c r="G308" s="40" t="s">
        <v>36</v>
      </c>
    </row>
    <row r="309" spans="1:7">
      <c r="A309" s="35">
        <v>44971</v>
      </c>
      <c r="B309" s="36">
        <v>0.56941770833333338</v>
      </c>
      <c r="C309" s="37" t="s">
        <v>20</v>
      </c>
      <c r="D309" s="34">
        <v>47</v>
      </c>
      <c r="E309" s="38">
        <v>143.37</v>
      </c>
      <c r="F309" s="39" t="s">
        <v>4</v>
      </c>
      <c r="G309" s="40" t="s">
        <v>21</v>
      </c>
    </row>
    <row r="310" spans="1:7">
      <c r="A310" s="35">
        <v>44971</v>
      </c>
      <c r="B310" s="36">
        <v>0.56941770833333338</v>
      </c>
      <c r="C310" s="37" t="s">
        <v>20</v>
      </c>
      <c r="D310" s="34">
        <v>98</v>
      </c>
      <c r="E310" s="38">
        <v>143.37</v>
      </c>
      <c r="F310" s="39" t="s">
        <v>4</v>
      </c>
      <c r="G310" s="40" t="s">
        <v>21</v>
      </c>
    </row>
    <row r="311" spans="1:7">
      <c r="A311" s="35">
        <v>44971</v>
      </c>
      <c r="B311" s="36">
        <v>0.56941770833333338</v>
      </c>
      <c r="C311" s="37" t="s">
        <v>20</v>
      </c>
      <c r="D311" s="34">
        <v>100</v>
      </c>
      <c r="E311" s="38">
        <v>143.37</v>
      </c>
      <c r="F311" s="39" t="s">
        <v>4</v>
      </c>
      <c r="G311" s="40" t="s">
        <v>21</v>
      </c>
    </row>
    <row r="312" spans="1:7">
      <c r="A312" s="35">
        <v>44971</v>
      </c>
      <c r="B312" s="36">
        <v>0.56971099537037051</v>
      </c>
      <c r="C312" s="37" t="s">
        <v>20</v>
      </c>
      <c r="D312" s="34">
        <v>55</v>
      </c>
      <c r="E312" s="38">
        <v>143.35</v>
      </c>
      <c r="F312" s="39" t="s">
        <v>4</v>
      </c>
      <c r="G312" s="40" t="s">
        <v>21</v>
      </c>
    </row>
    <row r="313" spans="1:7">
      <c r="A313" s="35">
        <v>44971</v>
      </c>
      <c r="B313" s="36">
        <v>0.56977592592592596</v>
      </c>
      <c r="C313" s="37" t="s">
        <v>20</v>
      </c>
      <c r="D313" s="34">
        <v>10</v>
      </c>
      <c r="E313" s="38">
        <v>143.34</v>
      </c>
      <c r="F313" s="39" t="s">
        <v>4</v>
      </c>
      <c r="G313" s="40" t="s">
        <v>21</v>
      </c>
    </row>
    <row r="314" spans="1:7">
      <c r="A314" s="35">
        <v>44971</v>
      </c>
      <c r="B314" s="36">
        <v>0.56977592592592596</v>
      </c>
      <c r="C314" s="37" t="s">
        <v>20</v>
      </c>
      <c r="D314" s="34">
        <v>24</v>
      </c>
      <c r="E314" s="38">
        <v>143.34</v>
      </c>
      <c r="F314" s="39" t="s">
        <v>4</v>
      </c>
      <c r="G314" s="40" t="s">
        <v>21</v>
      </c>
    </row>
    <row r="315" spans="1:7">
      <c r="A315" s="35">
        <v>44971</v>
      </c>
      <c r="B315" s="36">
        <v>0.56977592592592596</v>
      </c>
      <c r="C315" s="37" t="s">
        <v>20</v>
      </c>
      <c r="D315" s="34">
        <v>24</v>
      </c>
      <c r="E315" s="38">
        <v>143.34</v>
      </c>
      <c r="F315" s="39" t="s">
        <v>4</v>
      </c>
      <c r="G315" s="40" t="s">
        <v>21</v>
      </c>
    </row>
    <row r="316" spans="1:7">
      <c r="A316" s="35">
        <v>44971</v>
      </c>
      <c r="B316" s="36">
        <v>0.56977592592592596</v>
      </c>
      <c r="C316" s="37" t="s">
        <v>20</v>
      </c>
      <c r="D316" s="34">
        <v>30</v>
      </c>
      <c r="E316" s="38">
        <v>143.34</v>
      </c>
      <c r="F316" s="39" t="s">
        <v>4</v>
      </c>
      <c r="G316" s="40" t="s">
        <v>21</v>
      </c>
    </row>
    <row r="317" spans="1:7">
      <c r="A317" s="35">
        <v>44971</v>
      </c>
      <c r="B317" s="36">
        <v>0.56977592592592596</v>
      </c>
      <c r="C317" s="37" t="s">
        <v>20</v>
      </c>
      <c r="D317" s="34">
        <v>36</v>
      </c>
      <c r="E317" s="38">
        <v>143.34</v>
      </c>
      <c r="F317" s="39" t="s">
        <v>4</v>
      </c>
      <c r="G317" s="40" t="s">
        <v>21</v>
      </c>
    </row>
    <row r="318" spans="1:7">
      <c r="A318" s="35">
        <v>44971</v>
      </c>
      <c r="B318" s="36">
        <v>0.56977592592592596</v>
      </c>
      <c r="C318" s="37" t="s">
        <v>20</v>
      </c>
      <c r="D318" s="34">
        <v>76</v>
      </c>
      <c r="E318" s="38">
        <v>143.34</v>
      </c>
      <c r="F318" s="39" t="s">
        <v>4</v>
      </c>
      <c r="G318" s="40" t="s">
        <v>21</v>
      </c>
    </row>
    <row r="319" spans="1:7">
      <c r="A319" s="35">
        <v>44971</v>
      </c>
      <c r="B319" s="36">
        <v>0.5701859953703704</v>
      </c>
      <c r="C319" s="37" t="s">
        <v>20</v>
      </c>
      <c r="D319" s="34">
        <v>100</v>
      </c>
      <c r="E319" s="38">
        <v>143.31</v>
      </c>
      <c r="F319" s="39" t="s">
        <v>4</v>
      </c>
      <c r="G319" s="40" t="s">
        <v>32</v>
      </c>
    </row>
    <row r="320" spans="1:7">
      <c r="A320" s="35">
        <v>44971</v>
      </c>
      <c r="B320" s="36">
        <v>0.5701859953703704</v>
      </c>
      <c r="C320" s="37" t="s">
        <v>20</v>
      </c>
      <c r="D320" s="34">
        <v>100</v>
      </c>
      <c r="E320" s="38">
        <v>143.31</v>
      </c>
      <c r="F320" s="39" t="s">
        <v>4</v>
      </c>
      <c r="G320" s="40" t="s">
        <v>32</v>
      </c>
    </row>
    <row r="321" spans="1:7">
      <c r="A321" s="35">
        <v>44971</v>
      </c>
      <c r="B321" s="36">
        <v>0.57696099537037049</v>
      </c>
      <c r="C321" s="37" t="s">
        <v>20</v>
      </c>
      <c r="D321" s="34">
        <v>46</v>
      </c>
      <c r="E321" s="38">
        <v>143.47999999999999</v>
      </c>
      <c r="F321" s="39" t="s">
        <v>4</v>
      </c>
      <c r="G321" s="40" t="s">
        <v>36</v>
      </c>
    </row>
    <row r="322" spans="1:7">
      <c r="A322" s="35">
        <v>44971</v>
      </c>
      <c r="B322" s="36">
        <v>0.57696099537037049</v>
      </c>
      <c r="C322" s="37" t="s">
        <v>20</v>
      </c>
      <c r="D322" s="34">
        <v>54</v>
      </c>
      <c r="E322" s="38">
        <v>143.47999999999999</v>
      </c>
      <c r="F322" s="39" t="s">
        <v>4</v>
      </c>
      <c r="G322" s="40" t="s">
        <v>36</v>
      </c>
    </row>
    <row r="323" spans="1:7">
      <c r="A323" s="35">
        <v>44971</v>
      </c>
      <c r="B323" s="36">
        <v>0.57754895833333331</v>
      </c>
      <c r="C323" s="37" t="s">
        <v>20</v>
      </c>
      <c r="D323" s="34">
        <v>3</v>
      </c>
      <c r="E323" s="38">
        <v>143.43</v>
      </c>
      <c r="F323" s="39" t="s">
        <v>4</v>
      </c>
      <c r="G323" s="40" t="s">
        <v>21</v>
      </c>
    </row>
    <row r="324" spans="1:7">
      <c r="A324" s="35">
        <v>44971</v>
      </c>
      <c r="B324" s="36">
        <v>0.57754895833333331</v>
      </c>
      <c r="C324" s="37" t="s">
        <v>20</v>
      </c>
      <c r="D324" s="34">
        <v>4</v>
      </c>
      <c r="E324" s="38">
        <v>143.43</v>
      </c>
      <c r="F324" s="39" t="s">
        <v>4</v>
      </c>
      <c r="G324" s="40" t="s">
        <v>21</v>
      </c>
    </row>
    <row r="325" spans="1:7">
      <c r="A325" s="35">
        <v>44971</v>
      </c>
      <c r="B325" s="36">
        <v>0.57757546296296303</v>
      </c>
      <c r="C325" s="37" t="s">
        <v>20</v>
      </c>
      <c r="D325" s="34">
        <v>2</v>
      </c>
      <c r="E325" s="38">
        <v>143.43</v>
      </c>
      <c r="F325" s="39" t="s">
        <v>4</v>
      </c>
      <c r="G325" s="40" t="s">
        <v>21</v>
      </c>
    </row>
    <row r="326" spans="1:7">
      <c r="A326" s="35">
        <v>44971</v>
      </c>
      <c r="B326" s="36">
        <v>0.57757546296296303</v>
      </c>
      <c r="C326" s="37" t="s">
        <v>20</v>
      </c>
      <c r="D326" s="34">
        <v>4</v>
      </c>
      <c r="E326" s="38">
        <v>143.43</v>
      </c>
      <c r="F326" s="39" t="s">
        <v>4</v>
      </c>
      <c r="G326" s="40" t="s">
        <v>21</v>
      </c>
    </row>
    <row r="327" spans="1:7">
      <c r="A327" s="35">
        <v>44971</v>
      </c>
      <c r="B327" s="36">
        <v>0.57796099537037038</v>
      </c>
      <c r="C327" s="37" t="s">
        <v>20</v>
      </c>
      <c r="D327" s="34">
        <v>5</v>
      </c>
      <c r="E327" s="38">
        <v>143.38999999999999</v>
      </c>
      <c r="F327" s="39" t="s">
        <v>4</v>
      </c>
      <c r="G327" s="40" t="s">
        <v>6</v>
      </c>
    </row>
    <row r="328" spans="1:7">
      <c r="A328" s="35">
        <v>44971</v>
      </c>
      <c r="B328" s="36">
        <v>0.57797256944444442</v>
      </c>
      <c r="C328" s="37" t="s">
        <v>20</v>
      </c>
      <c r="D328" s="34">
        <v>95</v>
      </c>
      <c r="E328" s="38">
        <v>143.38999999999999</v>
      </c>
      <c r="F328" s="39" t="s">
        <v>4</v>
      </c>
      <c r="G328" s="40" t="s">
        <v>6</v>
      </c>
    </row>
    <row r="329" spans="1:7">
      <c r="A329" s="35">
        <v>44971</v>
      </c>
      <c r="B329" s="36">
        <v>0.5819037037037037</v>
      </c>
      <c r="C329" s="37" t="s">
        <v>20</v>
      </c>
      <c r="D329" s="34">
        <v>4</v>
      </c>
      <c r="E329" s="38">
        <v>143.36000000000001</v>
      </c>
      <c r="F329" s="39" t="s">
        <v>4</v>
      </c>
      <c r="G329" s="40" t="s">
        <v>21</v>
      </c>
    </row>
    <row r="330" spans="1:7">
      <c r="A330" s="35">
        <v>44971</v>
      </c>
      <c r="B330" s="36">
        <v>0.5819037037037037</v>
      </c>
      <c r="C330" s="37" t="s">
        <v>20</v>
      </c>
      <c r="D330" s="34">
        <v>100</v>
      </c>
      <c r="E330" s="38">
        <v>143.36000000000001</v>
      </c>
      <c r="F330" s="39" t="s">
        <v>4</v>
      </c>
      <c r="G330" s="40" t="s">
        <v>21</v>
      </c>
    </row>
    <row r="331" spans="1:7">
      <c r="A331" s="35">
        <v>44971</v>
      </c>
      <c r="B331" s="36">
        <v>0.58206018518518521</v>
      </c>
      <c r="C331" s="37" t="s">
        <v>20</v>
      </c>
      <c r="D331" s="34">
        <v>100</v>
      </c>
      <c r="E331" s="38">
        <v>143.36000000000001</v>
      </c>
      <c r="F331" s="39" t="s">
        <v>4</v>
      </c>
      <c r="G331" s="40" t="s">
        <v>22</v>
      </c>
    </row>
    <row r="332" spans="1:7">
      <c r="A332" s="35">
        <v>44971</v>
      </c>
      <c r="B332" s="36">
        <v>0.58206018518518521</v>
      </c>
      <c r="C332" s="37" t="s">
        <v>20</v>
      </c>
      <c r="D332" s="34">
        <v>4</v>
      </c>
      <c r="E332" s="38">
        <v>143.36000000000001</v>
      </c>
      <c r="F332" s="39" t="s">
        <v>4</v>
      </c>
      <c r="G332" s="40" t="s">
        <v>21</v>
      </c>
    </row>
    <row r="333" spans="1:7">
      <c r="A333" s="35">
        <v>44971</v>
      </c>
      <c r="B333" s="36">
        <v>0.58206018518518521</v>
      </c>
      <c r="C333" s="37" t="s">
        <v>20</v>
      </c>
      <c r="D333" s="34">
        <v>96</v>
      </c>
      <c r="E333" s="38">
        <v>143.36000000000001</v>
      </c>
      <c r="F333" s="39" t="s">
        <v>4</v>
      </c>
      <c r="G333" s="40" t="s">
        <v>21</v>
      </c>
    </row>
    <row r="334" spans="1:7">
      <c r="A334" s="35">
        <v>44971</v>
      </c>
      <c r="B334" s="36">
        <v>0.58206018518518521</v>
      </c>
      <c r="C334" s="37" t="s">
        <v>20</v>
      </c>
      <c r="D334" s="34">
        <v>100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44971</v>
      </c>
      <c r="B335" s="36">
        <v>0.58664120370370376</v>
      </c>
      <c r="C335" s="37" t="s">
        <v>20</v>
      </c>
      <c r="D335" s="34">
        <v>21</v>
      </c>
      <c r="E335" s="38">
        <v>143.34</v>
      </c>
      <c r="F335" s="39" t="s">
        <v>4</v>
      </c>
      <c r="G335" s="40" t="s">
        <v>21</v>
      </c>
    </row>
    <row r="336" spans="1:7">
      <c r="A336" s="35">
        <v>44971</v>
      </c>
      <c r="B336" s="36">
        <v>0.58664120370370376</v>
      </c>
      <c r="C336" s="37" t="s">
        <v>20</v>
      </c>
      <c r="D336" s="34">
        <v>79</v>
      </c>
      <c r="E336" s="38">
        <v>143.34</v>
      </c>
      <c r="F336" s="39" t="s">
        <v>4</v>
      </c>
      <c r="G336" s="40" t="s">
        <v>21</v>
      </c>
    </row>
    <row r="337" spans="1:7">
      <c r="A337" s="35">
        <v>44971</v>
      </c>
      <c r="B337" s="36">
        <v>0.58694143518518516</v>
      </c>
      <c r="C337" s="37" t="s">
        <v>20</v>
      </c>
      <c r="D337" s="34">
        <v>16</v>
      </c>
      <c r="E337" s="38">
        <v>143.24</v>
      </c>
      <c r="F337" s="39" t="s">
        <v>4</v>
      </c>
      <c r="G337" s="40" t="s">
        <v>21</v>
      </c>
    </row>
    <row r="338" spans="1:7">
      <c r="A338" s="35">
        <v>44971</v>
      </c>
      <c r="B338" s="36">
        <v>0.58694143518518516</v>
      </c>
      <c r="C338" s="37" t="s">
        <v>20</v>
      </c>
      <c r="D338" s="34">
        <v>31</v>
      </c>
      <c r="E338" s="38">
        <v>143.24</v>
      </c>
      <c r="F338" s="39" t="s">
        <v>4</v>
      </c>
      <c r="G338" s="40" t="s">
        <v>21</v>
      </c>
    </row>
    <row r="339" spans="1:7">
      <c r="A339" s="35">
        <v>44971</v>
      </c>
      <c r="B339" s="36">
        <v>0.58694143518518516</v>
      </c>
      <c r="C339" s="37" t="s">
        <v>20</v>
      </c>
      <c r="D339" s="34">
        <v>47</v>
      </c>
      <c r="E339" s="38">
        <v>143.24</v>
      </c>
      <c r="F339" s="39" t="s">
        <v>4</v>
      </c>
      <c r="G339" s="40" t="s">
        <v>21</v>
      </c>
    </row>
    <row r="340" spans="1:7">
      <c r="A340" s="35">
        <v>44971</v>
      </c>
      <c r="B340" s="36">
        <v>0.58694143518518516</v>
      </c>
      <c r="C340" s="37" t="s">
        <v>20</v>
      </c>
      <c r="D340" s="34">
        <v>53</v>
      </c>
      <c r="E340" s="38">
        <v>143.24</v>
      </c>
      <c r="F340" s="39" t="s">
        <v>4</v>
      </c>
      <c r="G340" s="40" t="s">
        <v>21</v>
      </c>
    </row>
    <row r="341" spans="1:7">
      <c r="A341" s="35">
        <v>44971</v>
      </c>
      <c r="B341" s="36">
        <v>0.58694143518518516</v>
      </c>
      <c r="C341" s="37" t="s">
        <v>20</v>
      </c>
      <c r="D341" s="34">
        <v>69</v>
      </c>
      <c r="E341" s="38">
        <v>143.24</v>
      </c>
      <c r="F341" s="39" t="s">
        <v>4</v>
      </c>
      <c r="G341" s="40" t="s">
        <v>21</v>
      </c>
    </row>
    <row r="342" spans="1:7">
      <c r="A342" s="35">
        <v>44971</v>
      </c>
      <c r="B342" s="36">
        <v>0.58694143518518516</v>
      </c>
      <c r="C342" s="37" t="s">
        <v>20</v>
      </c>
      <c r="D342" s="34">
        <v>84</v>
      </c>
      <c r="E342" s="38">
        <v>143.24</v>
      </c>
      <c r="F342" s="39" t="s">
        <v>4</v>
      </c>
      <c r="G342" s="40" t="s">
        <v>21</v>
      </c>
    </row>
    <row r="343" spans="1:7">
      <c r="A343" s="35">
        <v>44971</v>
      </c>
      <c r="B343" s="36">
        <v>0.58694259259259263</v>
      </c>
      <c r="C343" s="37" t="s">
        <v>20</v>
      </c>
      <c r="D343" s="34">
        <v>100</v>
      </c>
      <c r="E343" s="38">
        <v>143.18</v>
      </c>
      <c r="F343" s="39" t="s">
        <v>4</v>
      </c>
      <c r="G343" s="40" t="s">
        <v>21</v>
      </c>
    </row>
    <row r="344" spans="1:7">
      <c r="A344" s="35">
        <v>44971</v>
      </c>
      <c r="B344" s="36">
        <v>0.5925156250000001</v>
      </c>
      <c r="C344" s="37" t="s">
        <v>20</v>
      </c>
      <c r="D344" s="34">
        <v>10</v>
      </c>
      <c r="E344" s="38">
        <v>143.49</v>
      </c>
      <c r="F344" s="39" t="s">
        <v>4</v>
      </c>
      <c r="G344" s="40" t="s">
        <v>22</v>
      </c>
    </row>
    <row r="345" spans="1:7">
      <c r="A345" s="35">
        <v>44971</v>
      </c>
      <c r="B345" s="36">
        <v>0.5925156250000001</v>
      </c>
      <c r="C345" s="37" t="s">
        <v>20</v>
      </c>
      <c r="D345" s="34">
        <v>23</v>
      </c>
      <c r="E345" s="38">
        <v>143.55000000000001</v>
      </c>
      <c r="F345" s="39" t="s">
        <v>4</v>
      </c>
      <c r="G345" s="40" t="s">
        <v>21</v>
      </c>
    </row>
    <row r="346" spans="1:7">
      <c r="A346" s="35">
        <v>44971</v>
      </c>
      <c r="B346" s="36">
        <v>0.5925156250000001</v>
      </c>
      <c r="C346" s="37" t="s">
        <v>20</v>
      </c>
      <c r="D346" s="34">
        <v>77</v>
      </c>
      <c r="E346" s="38">
        <v>143.55000000000001</v>
      </c>
      <c r="F346" s="39" t="s">
        <v>4</v>
      </c>
      <c r="G346" s="40" t="s">
        <v>21</v>
      </c>
    </row>
    <row r="347" spans="1:7">
      <c r="A347" s="35">
        <v>44971</v>
      </c>
      <c r="B347" s="36">
        <v>0.5925156250000001</v>
      </c>
      <c r="C347" s="37" t="s">
        <v>20</v>
      </c>
      <c r="D347" s="34">
        <v>100</v>
      </c>
      <c r="E347" s="38">
        <v>143.49</v>
      </c>
      <c r="F347" s="39" t="s">
        <v>4</v>
      </c>
      <c r="G347" s="40" t="s">
        <v>21</v>
      </c>
    </row>
    <row r="348" spans="1:7">
      <c r="A348" s="35">
        <v>44971</v>
      </c>
      <c r="B348" s="36">
        <v>0.5925156250000001</v>
      </c>
      <c r="C348" s="37" t="s">
        <v>20</v>
      </c>
      <c r="D348" s="34">
        <v>100</v>
      </c>
      <c r="E348" s="38">
        <v>143.49</v>
      </c>
      <c r="F348" s="39" t="s">
        <v>4</v>
      </c>
      <c r="G348" s="40" t="s">
        <v>21</v>
      </c>
    </row>
    <row r="349" spans="1:7">
      <c r="A349" s="35">
        <v>44971</v>
      </c>
      <c r="B349" s="36">
        <v>0.59269282407407409</v>
      </c>
      <c r="C349" s="37" t="s">
        <v>20</v>
      </c>
      <c r="D349" s="34">
        <v>15</v>
      </c>
      <c r="E349" s="38">
        <v>143.51</v>
      </c>
      <c r="F349" s="39" t="s">
        <v>4</v>
      </c>
      <c r="G349" s="40" t="s">
        <v>21</v>
      </c>
    </row>
    <row r="350" spans="1:7">
      <c r="A350" s="35">
        <v>44971</v>
      </c>
      <c r="B350" s="36">
        <v>0.59269282407407409</v>
      </c>
      <c r="C350" s="37" t="s">
        <v>20</v>
      </c>
      <c r="D350" s="34">
        <v>30</v>
      </c>
      <c r="E350" s="38">
        <v>143.51</v>
      </c>
      <c r="F350" s="39" t="s">
        <v>4</v>
      </c>
      <c r="G350" s="40" t="s">
        <v>21</v>
      </c>
    </row>
    <row r="351" spans="1:7">
      <c r="A351" s="35">
        <v>44971</v>
      </c>
      <c r="B351" s="36">
        <v>0.59269282407407409</v>
      </c>
      <c r="C351" s="37" t="s">
        <v>20</v>
      </c>
      <c r="D351" s="34">
        <v>70</v>
      </c>
      <c r="E351" s="38">
        <v>143.51</v>
      </c>
      <c r="F351" s="39" t="s">
        <v>4</v>
      </c>
      <c r="G351" s="40" t="s">
        <v>21</v>
      </c>
    </row>
    <row r="352" spans="1:7">
      <c r="A352" s="35">
        <v>44971</v>
      </c>
      <c r="B352" s="36">
        <v>0.59269282407407409</v>
      </c>
      <c r="C352" s="37" t="s">
        <v>20</v>
      </c>
      <c r="D352" s="34">
        <v>90</v>
      </c>
      <c r="E352" s="38">
        <v>143.49</v>
      </c>
      <c r="F352" s="39" t="s">
        <v>4</v>
      </c>
      <c r="G352" s="40" t="s">
        <v>21</v>
      </c>
    </row>
    <row r="353" spans="1:7">
      <c r="A353" s="35">
        <v>44971</v>
      </c>
      <c r="B353" s="36">
        <v>0.59269282407407409</v>
      </c>
      <c r="C353" s="37" t="s">
        <v>20</v>
      </c>
      <c r="D353" s="34">
        <v>95</v>
      </c>
      <c r="E353" s="38">
        <v>143.51</v>
      </c>
      <c r="F353" s="39" t="s">
        <v>4</v>
      </c>
      <c r="G353" s="40" t="s">
        <v>21</v>
      </c>
    </row>
    <row r="354" spans="1:7">
      <c r="A354" s="35">
        <v>44971</v>
      </c>
      <c r="B354" s="36">
        <v>0.5927217592592593</v>
      </c>
      <c r="C354" s="37" t="s">
        <v>20</v>
      </c>
      <c r="D354" s="34">
        <v>18</v>
      </c>
      <c r="E354" s="38">
        <v>143.51</v>
      </c>
      <c r="F354" s="39" t="s">
        <v>4</v>
      </c>
      <c r="G354" s="40" t="s">
        <v>21</v>
      </c>
    </row>
    <row r="355" spans="1:7">
      <c r="A355" s="35">
        <v>44971</v>
      </c>
      <c r="B355" s="36">
        <v>0.5927217592592593</v>
      </c>
      <c r="C355" s="37" t="s">
        <v>20</v>
      </c>
      <c r="D355" s="34">
        <v>82</v>
      </c>
      <c r="E355" s="38">
        <v>143.51</v>
      </c>
      <c r="F355" s="39" t="s">
        <v>4</v>
      </c>
      <c r="G355" s="40" t="s">
        <v>21</v>
      </c>
    </row>
    <row r="356" spans="1:7">
      <c r="A356" s="35">
        <v>44971</v>
      </c>
      <c r="B356" s="36">
        <v>0.5927217592592593</v>
      </c>
      <c r="C356" s="37" t="s">
        <v>20</v>
      </c>
      <c r="D356" s="34">
        <v>100</v>
      </c>
      <c r="E356" s="38">
        <v>143.5</v>
      </c>
      <c r="F356" s="39" t="s">
        <v>4</v>
      </c>
      <c r="G356" s="40" t="s">
        <v>21</v>
      </c>
    </row>
    <row r="357" spans="1:7">
      <c r="A357" s="35">
        <v>44971</v>
      </c>
      <c r="B357" s="36">
        <v>0.592722800925926</v>
      </c>
      <c r="C357" s="37" t="s">
        <v>20</v>
      </c>
      <c r="D357" s="34">
        <v>100</v>
      </c>
      <c r="E357" s="38">
        <v>143.47</v>
      </c>
      <c r="F357" s="39" t="s">
        <v>4</v>
      </c>
      <c r="G357" s="40" t="s">
        <v>21</v>
      </c>
    </row>
    <row r="358" spans="1:7">
      <c r="A358" s="35">
        <v>44971</v>
      </c>
      <c r="B358" s="36">
        <v>0.592722800925926</v>
      </c>
      <c r="C358" s="37" t="s">
        <v>20</v>
      </c>
      <c r="D358" s="34">
        <v>100</v>
      </c>
      <c r="E358" s="38">
        <v>143.47</v>
      </c>
      <c r="F358" s="39" t="s">
        <v>4</v>
      </c>
      <c r="G358" s="40" t="s">
        <v>21</v>
      </c>
    </row>
    <row r="359" spans="1:7">
      <c r="A359" s="35">
        <v>44971</v>
      </c>
      <c r="B359" s="36">
        <v>0.59276030092592602</v>
      </c>
      <c r="C359" s="37" t="s">
        <v>20</v>
      </c>
      <c r="D359" s="34">
        <v>11</v>
      </c>
      <c r="E359" s="38">
        <v>143.59</v>
      </c>
      <c r="F359" s="39" t="s">
        <v>4</v>
      </c>
      <c r="G359" s="40" t="s">
        <v>21</v>
      </c>
    </row>
    <row r="360" spans="1:7">
      <c r="A360" s="35">
        <v>44971</v>
      </c>
      <c r="B360" s="36">
        <v>0.59276030092592602</v>
      </c>
      <c r="C360" s="37" t="s">
        <v>20</v>
      </c>
      <c r="D360" s="34">
        <v>89</v>
      </c>
      <c r="E360" s="38">
        <v>143.59</v>
      </c>
      <c r="F360" s="39" t="s">
        <v>4</v>
      </c>
      <c r="G360" s="40" t="s">
        <v>21</v>
      </c>
    </row>
    <row r="361" spans="1:7">
      <c r="A361" s="35">
        <v>44971</v>
      </c>
      <c r="B361" s="36">
        <v>0.59276030092592602</v>
      </c>
      <c r="C361" s="37" t="s">
        <v>20</v>
      </c>
      <c r="D361" s="34">
        <v>100</v>
      </c>
      <c r="E361" s="38">
        <v>143.59</v>
      </c>
      <c r="F361" s="39" t="s">
        <v>4</v>
      </c>
      <c r="G361" s="40" t="s">
        <v>21</v>
      </c>
    </row>
    <row r="362" spans="1:7">
      <c r="A362" s="35">
        <v>44971</v>
      </c>
      <c r="B362" s="36">
        <v>0.59520370370370379</v>
      </c>
      <c r="C362" s="37" t="s">
        <v>20</v>
      </c>
      <c r="D362" s="34">
        <v>16</v>
      </c>
      <c r="E362" s="38">
        <v>143.56</v>
      </c>
      <c r="F362" s="39" t="s">
        <v>4</v>
      </c>
      <c r="G362" s="40" t="s">
        <v>5</v>
      </c>
    </row>
    <row r="363" spans="1:7">
      <c r="A363" s="35">
        <v>44971</v>
      </c>
      <c r="B363" s="36">
        <v>0.59520370370370379</v>
      </c>
      <c r="C363" s="37" t="s">
        <v>20</v>
      </c>
      <c r="D363" s="34">
        <v>25</v>
      </c>
      <c r="E363" s="38">
        <v>143.56</v>
      </c>
      <c r="F363" s="39" t="s">
        <v>4</v>
      </c>
      <c r="G363" s="40" t="s">
        <v>5</v>
      </c>
    </row>
    <row r="364" spans="1:7">
      <c r="A364" s="35">
        <v>44971</v>
      </c>
      <c r="B364" s="36">
        <v>0.59520370370370379</v>
      </c>
      <c r="C364" s="37" t="s">
        <v>20</v>
      </c>
      <c r="D364" s="34">
        <v>59</v>
      </c>
      <c r="E364" s="38">
        <v>143.56</v>
      </c>
      <c r="F364" s="39" t="s">
        <v>4</v>
      </c>
      <c r="G364" s="40" t="s">
        <v>5</v>
      </c>
    </row>
    <row r="365" spans="1:7">
      <c r="A365" s="35">
        <v>44971</v>
      </c>
      <c r="B365" s="36">
        <v>0.59520370370370379</v>
      </c>
      <c r="C365" s="37" t="s">
        <v>20</v>
      </c>
      <c r="D365" s="34">
        <v>100</v>
      </c>
      <c r="E365" s="38">
        <v>143.54</v>
      </c>
      <c r="F365" s="39" t="s">
        <v>4</v>
      </c>
      <c r="G365" s="40" t="s">
        <v>21</v>
      </c>
    </row>
    <row r="366" spans="1:7">
      <c r="A366" s="35">
        <v>44971</v>
      </c>
      <c r="B366" s="36">
        <v>0.59520370370370379</v>
      </c>
      <c r="C366" s="37" t="s">
        <v>20</v>
      </c>
      <c r="D366" s="34">
        <v>100</v>
      </c>
      <c r="E366" s="38">
        <v>143.55000000000001</v>
      </c>
      <c r="F366" s="39" t="s">
        <v>4</v>
      </c>
      <c r="G366" s="40" t="s">
        <v>21</v>
      </c>
    </row>
    <row r="367" spans="1:7">
      <c r="A367" s="35">
        <v>44971</v>
      </c>
      <c r="B367" s="36">
        <v>0.59524039351851854</v>
      </c>
      <c r="C367" s="37" t="s">
        <v>20</v>
      </c>
      <c r="D367" s="34">
        <v>6</v>
      </c>
      <c r="E367" s="38">
        <v>143.43</v>
      </c>
      <c r="F367" s="39" t="s">
        <v>4</v>
      </c>
      <c r="G367" s="40" t="s">
        <v>32</v>
      </c>
    </row>
    <row r="368" spans="1:7">
      <c r="A368" s="35">
        <v>44971</v>
      </c>
      <c r="B368" s="36">
        <v>0.59524039351851854</v>
      </c>
      <c r="C368" s="37" t="s">
        <v>20</v>
      </c>
      <c r="D368" s="34">
        <v>30</v>
      </c>
      <c r="E368" s="38">
        <v>143.43</v>
      </c>
      <c r="F368" s="39" t="s">
        <v>4</v>
      </c>
      <c r="G368" s="40" t="s">
        <v>32</v>
      </c>
    </row>
    <row r="369" spans="1:7">
      <c r="A369" s="35">
        <v>44971</v>
      </c>
      <c r="B369" s="36">
        <v>0.59524039351851854</v>
      </c>
      <c r="C369" s="37" t="s">
        <v>20</v>
      </c>
      <c r="D369" s="34">
        <v>19</v>
      </c>
      <c r="E369" s="38">
        <v>143.46</v>
      </c>
      <c r="F369" s="39" t="s">
        <v>4</v>
      </c>
      <c r="G369" s="40" t="s">
        <v>21</v>
      </c>
    </row>
    <row r="370" spans="1:7">
      <c r="A370" s="35">
        <v>44971</v>
      </c>
      <c r="B370" s="36">
        <v>0.59524039351851854</v>
      </c>
      <c r="C370" s="37" t="s">
        <v>20</v>
      </c>
      <c r="D370" s="34">
        <v>81</v>
      </c>
      <c r="E370" s="38">
        <v>143.46</v>
      </c>
      <c r="F370" s="39" t="s">
        <v>4</v>
      </c>
      <c r="G370" s="40" t="s">
        <v>21</v>
      </c>
    </row>
    <row r="371" spans="1:7">
      <c r="A371" s="35">
        <v>44971</v>
      </c>
      <c r="B371" s="36">
        <v>0.59524097222222228</v>
      </c>
      <c r="C371" s="37" t="s">
        <v>20</v>
      </c>
      <c r="D371" s="34">
        <v>64</v>
      </c>
      <c r="E371" s="38">
        <v>143.43</v>
      </c>
      <c r="F371" s="39" t="s">
        <v>4</v>
      </c>
      <c r="G371" s="40" t="s">
        <v>32</v>
      </c>
    </row>
    <row r="372" spans="1:7">
      <c r="A372" s="35">
        <v>44971</v>
      </c>
      <c r="B372" s="36">
        <v>0.59577812500000005</v>
      </c>
      <c r="C372" s="37" t="s">
        <v>20</v>
      </c>
      <c r="D372" s="34">
        <v>14</v>
      </c>
      <c r="E372" s="38">
        <v>143.51</v>
      </c>
      <c r="F372" s="39" t="s">
        <v>4</v>
      </c>
      <c r="G372" s="40" t="s">
        <v>21</v>
      </c>
    </row>
    <row r="373" spans="1:7">
      <c r="A373" s="35">
        <v>44971</v>
      </c>
      <c r="B373" s="36">
        <v>0.59577812500000005</v>
      </c>
      <c r="C373" s="37" t="s">
        <v>20</v>
      </c>
      <c r="D373" s="34">
        <v>14</v>
      </c>
      <c r="E373" s="38">
        <v>143.51</v>
      </c>
      <c r="F373" s="39" t="s">
        <v>4</v>
      </c>
      <c r="G373" s="40" t="s">
        <v>21</v>
      </c>
    </row>
    <row r="374" spans="1:7">
      <c r="A374" s="35">
        <v>44971</v>
      </c>
      <c r="B374" s="36">
        <v>0.59577812500000005</v>
      </c>
      <c r="C374" s="37" t="s">
        <v>20</v>
      </c>
      <c r="D374" s="34">
        <v>20</v>
      </c>
      <c r="E374" s="38">
        <v>143.51</v>
      </c>
      <c r="F374" s="39" t="s">
        <v>4</v>
      </c>
      <c r="G374" s="40" t="s">
        <v>21</v>
      </c>
    </row>
    <row r="375" spans="1:7">
      <c r="A375" s="35">
        <v>44971</v>
      </c>
      <c r="B375" s="36">
        <v>0.59577812500000005</v>
      </c>
      <c r="C375" s="37" t="s">
        <v>20</v>
      </c>
      <c r="D375" s="34">
        <v>30</v>
      </c>
      <c r="E375" s="38">
        <v>143.51</v>
      </c>
      <c r="F375" s="39" t="s">
        <v>4</v>
      </c>
      <c r="G375" s="40" t="s">
        <v>21</v>
      </c>
    </row>
    <row r="376" spans="1:7">
      <c r="A376" s="35">
        <v>44971</v>
      </c>
      <c r="B376" s="36">
        <v>0.59577812500000005</v>
      </c>
      <c r="C376" s="37" t="s">
        <v>20</v>
      </c>
      <c r="D376" s="34">
        <v>36</v>
      </c>
      <c r="E376" s="38">
        <v>143.51</v>
      </c>
      <c r="F376" s="39" t="s">
        <v>4</v>
      </c>
      <c r="G376" s="40" t="s">
        <v>21</v>
      </c>
    </row>
    <row r="377" spans="1:7">
      <c r="A377" s="35">
        <v>44971</v>
      </c>
      <c r="B377" s="36">
        <v>0.59577812500000005</v>
      </c>
      <c r="C377" s="37" t="s">
        <v>20</v>
      </c>
      <c r="D377" s="34">
        <v>36</v>
      </c>
      <c r="E377" s="38">
        <v>143.51</v>
      </c>
      <c r="F377" s="39" t="s">
        <v>4</v>
      </c>
      <c r="G377" s="40" t="s">
        <v>21</v>
      </c>
    </row>
    <row r="378" spans="1:7">
      <c r="A378" s="35">
        <v>44971</v>
      </c>
      <c r="B378" s="36">
        <v>0.59577812500000005</v>
      </c>
      <c r="C378" s="37" t="s">
        <v>20</v>
      </c>
      <c r="D378" s="34">
        <v>50</v>
      </c>
      <c r="E378" s="38">
        <v>143.51</v>
      </c>
      <c r="F378" s="39" t="s">
        <v>4</v>
      </c>
      <c r="G378" s="40" t="s">
        <v>21</v>
      </c>
    </row>
    <row r="379" spans="1:7">
      <c r="A379" s="35">
        <v>44971</v>
      </c>
      <c r="B379" s="36">
        <v>0.5980012731481481</v>
      </c>
      <c r="C379" s="37" t="s">
        <v>20</v>
      </c>
      <c r="D379" s="34">
        <v>100</v>
      </c>
      <c r="E379" s="38">
        <v>143.85</v>
      </c>
      <c r="F379" s="39" t="s">
        <v>4</v>
      </c>
      <c r="G379" s="40" t="s">
        <v>21</v>
      </c>
    </row>
    <row r="380" spans="1:7">
      <c r="A380" s="35">
        <v>44971</v>
      </c>
      <c r="B380" s="36">
        <v>0.59883622685185189</v>
      </c>
      <c r="C380" s="37" t="s">
        <v>20</v>
      </c>
      <c r="D380" s="34">
        <v>10</v>
      </c>
      <c r="E380" s="38">
        <v>143.97999999999999</v>
      </c>
      <c r="F380" s="39" t="s">
        <v>4</v>
      </c>
      <c r="G380" s="40" t="s">
        <v>22</v>
      </c>
    </row>
    <row r="381" spans="1:7">
      <c r="A381" s="35">
        <v>44971</v>
      </c>
      <c r="B381" s="36">
        <v>0.59883622685185189</v>
      </c>
      <c r="C381" s="37" t="s">
        <v>20</v>
      </c>
      <c r="D381" s="34">
        <v>10</v>
      </c>
      <c r="E381" s="38">
        <v>143.97999999999999</v>
      </c>
      <c r="F381" s="39" t="s">
        <v>4</v>
      </c>
      <c r="G381" s="40" t="s">
        <v>22</v>
      </c>
    </row>
    <row r="382" spans="1:7">
      <c r="A382" s="35">
        <v>44971</v>
      </c>
      <c r="B382" s="36">
        <v>0.59883622685185189</v>
      </c>
      <c r="C382" s="37" t="s">
        <v>20</v>
      </c>
      <c r="D382" s="34">
        <v>10</v>
      </c>
      <c r="E382" s="38">
        <v>143.97999999999999</v>
      </c>
      <c r="F382" s="39" t="s">
        <v>4</v>
      </c>
      <c r="G382" s="40" t="s">
        <v>22</v>
      </c>
    </row>
    <row r="383" spans="1:7">
      <c r="A383" s="35">
        <v>44971</v>
      </c>
      <c r="B383" s="36">
        <v>0.59883622685185189</v>
      </c>
      <c r="C383" s="37" t="s">
        <v>20</v>
      </c>
      <c r="D383" s="34">
        <v>10</v>
      </c>
      <c r="E383" s="38">
        <v>143.97999999999999</v>
      </c>
      <c r="F383" s="39" t="s">
        <v>4</v>
      </c>
      <c r="G383" s="40" t="s">
        <v>22</v>
      </c>
    </row>
    <row r="384" spans="1:7">
      <c r="A384" s="35">
        <v>44971</v>
      </c>
      <c r="B384" s="36">
        <v>0.59883622685185189</v>
      </c>
      <c r="C384" s="37" t="s">
        <v>20</v>
      </c>
      <c r="D384" s="34">
        <v>10</v>
      </c>
      <c r="E384" s="38">
        <v>143.97999999999999</v>
      </c>
      <c r="F384" s="39" t="s">
        <v>4</v>
      </c>
      <c r="G384" s="40" t="s">
        <v>22</v>
      </c>
    </row>
    <row r="385" spans="1:7">
      <c r="A385" s="35">
        <v>44971</v>
      </c>
      <c r="B385" s="36">
        <v>0.59883622685185189</v>
      </c>
      <c r="C385" s="37" t="s">
        <v>20</v>
      </c>
      <c r="D385" s="34">
        <v>10</v>
      </c>
      <c r="E385" s="38">
        <v>143.97999999999999</v>
      </c>
      <c r="F385" s="39" t="s">
        <v>4</v>
      </c>
      <c r="G385" s="40" t="s">
        <v>22</v>
      </c>
    </row>
    <row r="386" spans="1:7">
      <c r="A386" s="35">
        <v>44971</v>
      </c>
      <c r="B386" s="36">
        <v>0.59883622685185189</v>
      </c>
      <c r="C386" s="37" t="s">
        <v>20</v>
      </c>
      <c r="D386" s="34">
        <v>10</v>
      </c>
      <c r="E386" s="38">
        <v>143.97999999999999</v>
      </c>
      <c r="F386" s="39" t="s">
        <v>4</v>
      </c>
      <c r="G386" s="40" t="s">
        <v>22</v>
      </c>
    </row>
    <row r="387" spans="1:7">
      <c r="A387" s="35">
        <v>44971</v>
      </c>
      <c r="B387" s="36">
        <v>0.59883622685185189</v>
      </c>
      <c r="C387" s="37" t="s">
        <v>20</v>
      </c>
      <c r="D387" s="34">
        <v>10</v>
      </c>
      <c r="E387" s="38">
        <v>143.97999999999999</v>
      </c>
      <c r="F387" s="39" t="s">
        <v>4</v>
      </c>
      <c r="G387" s="40" t="s">
        <v>22</v>
      </c>
    </row>
    <row r="388" spans="1:7">
      <c r="A388" s="35">
        <v>44971</v>
      </c>
      <c r="B388" s="36">
        <v>0.59883622685185189</v>
      </c>
      <c r="C388" s="37" t="s">
        <v>20</v>
      </c>
      <c r="D388" s="34">
        <v>10</v>
      </c>
      <c r="E388" s="38">
        <v>143.97999999999999</v>
      </c>
      <c r="F388" s="39" t="s">
        <v>4</v>
      </c>
      <c r="G388" s="40" t="s">
        <v>22</v>
      </c>
    </row>
    <row r="389" spans="1:7">
      <c r="A389" s="35">
        <v>44971</v>
      </c>
      <c r="B389" s="36">
        <v>0.59883622685185189</v>
      </c>
      <c r="C389" s="37" t="s">
        <v>20</v>
      </c>
      <c r="D389" s="34">
        <v>20</v>
      </c>
      <c r="E389" s="38">
        <v>143.97999999999999</v>
      </c>
      <c r="F389" s="39" t="s">
        <v>4</v>
      </c>
      <c r="G389" s="40" t="s">
        <v>22</v>
      </c>
    </row>
    <row r="390" spans="1:7">
      <c r="A390" s="35">
        <v>44971</v>
      </c>
      <c r="B390" s="36">
        <v>0.59883622685185189</v>
      </c>
      <c r="C390" s="37" t="s">
        <v>20</v>
      </c>
      <c r="D390" s="34">
        <v>30</v>
      </c>
      <c r="E390" s="38">
        <v>143.97999999999999</v>
      </c>
      <c r="F390" s="39" t="s">
        <v>4</v>
      </c>
      <c r="G390" s="40" t="s">
        <v>22</v>
      </c>
    </row>
    <row r="391" spans="1:7">
      <c r="A391" s="35">
        <v>44971</v>
      </c>
      <c r="B391" s="36">
        <v>0.59883622685185189</v>
      </c>
      <c r="C391" s="37" t="s">
        <v>20</v>
      </c>
      <c r="D391" s="34">
        <v>80</v>
      </c>
      <c r="E391" s="38">
        <v>143.97999999999999</v>
      </c>
      <c r="F391" s="39" t="s">
        <v>4</v>
      </c>
      <c r="G391" s="40" t="s">
        <v>22</v>
      </c>
    </row>
    <row r="392" spans="1:7">
      <c r="A392" s="35">
        <v>44971</v>
      </c>
      <c r="B392" s="36">
        <v>0.59883622685185189</v>
      </c>
      <c r="C392" s="37" t="s">
        <v>20</v>
      </c>
      <c r="D392" s="34">
        <v>100</v>
      </c>
      <c r="E392" s="38">
        <v>143.97999999999999</v>
      </c>
      <c r="F392" s="39" t="s">
        <v>4</v>
      </c>
      <c r="G392" s="40" t="s">
        <v>22</v>
      </c>
    </row>
    <row r="393" spans="1:7">
      <c r="A393" s="35">
        <v>44971</v>
      </c>
      <c r="B393" s="36">
        <v>0.59883622685185189</v>
      </c>
      <c r="C393" s="37" t="s">
        <v>20</v>
      </c>
      <c r="D393" s="34">
        <v>100</v>
      </c>
      <c r="E393" s="38">
        <v>143.97999999999999</v>
      </c>
      <c r="F393" s="39" t="s">
        <v>4</v>
      </c>
      <c r="G393" s="40" t="s">
        <v>22</v>
      </c>
    </row>
    <row r="394" spans="1:7">
      <c r="A394" s="35">
        <v>44971</v>
      </c>
      <c r="B394" s="36">
        <v>0.59883622685185189</v>
      </c>
      <c r="C394" s="37" t="s">
        <v>20</v>
      </c>
      <c r="D394" s="34">
        <v>100</v>
      </c>
      <c r="E394" s="38">
        <v>143.97999999999999</v>
      </c>
      <c r="F394" s="39" t="s">
        <v>4</v>
      </c>
      <c r="G394" s="40" t="s">
        <v>22</v>
      </c>
    </row>
    <row r="395" spans="1:7">
      <c r="A395" s="35">
        <v>44971</v>
      </c>
      <c r="B395" s="36">
        <v>0.59883622685185189</v>
      </c>
      <c r="C395" s="37" t="s">
        <v>20</v>
      </c>
      <c r="D395" s="34">
        <v>16</v>
      </c>
      <c r="E395" s="38">
        <v>143.97999999999999</v>
      </c>
      <c r="F395" s="39" t="s">
        <v>4</v>
      </c>
      <c r="G395" s="40" t="s">
        <v>21</v>
      </c>
    </row>
    <row r="396" spans="1:7">
      <c r="A396" s="35">
        <v>44971</v>
      </c>
      <c r="B396" s="36">
        <v>0.59883622685185189</v>
      </c>
      <c r="C396" s="37" t="s">
        <v>20</v>
      </c>
      <c r="D396" s="34">
        <v>84</v>
      </c>
      <c r="E396" s="38">
        <v>143.97999999999999</v>
      </c>
      <c r="F396" s="39" t="s">
        <v>4</v>
      </c>
      <c r="G396" s="40" t="s">
        <v>21</v>
      </c>
    </row>
    <row r="397" spans="1:7">
      <c r="A397" s="35">
        <v>44971</v>
      </c>
      <c r="B397" s="36">
        <v>0.59883622685185189</v>
      </c>
      <c r="C397" s="37" t="s">
        <v>20</v>
      </c>
      <c r="D397" s="34">
        <v>100</v>
      </c>
      <c r="E397" s="38">
        <v>143.97999999999999</v>
      </c>
      <c r="F397" s="39" t="s">
        <v>4</v>
      </c>
      <c r="G397" s="40" t="s">
        <v>21</v>
      </c>
    </row>
    <row r="398" spans="1:7">
      <c r="A398" s="35">
        <v>44971</v>
      </c>
      <c r="B398" s="36">
        <v>0.59883622685185189</v>
      </c>
      <c r="C398" s="37" t="s">
        <v>20</v>
      </c>
      <c r="D398" s="34">
        <v>100</v>
      </c>
      <c r="E398" s="38">
        <v>143.97999999999999</v>
      </c>
      <c r="F398" s="39" t="s">
        <v>4</v>
      </c>
      <c r="G398" s="40" t="s">
        <v>21</v>
      </c>
    </row>
    <row r="399" spans="1:7">
      <c r="A399" s="35">
        <v>44971</v>
      </c>
      <c r="B399" s="36">
        <v>0.59883622685185189</v>
      </c>
      <c r="C399" s="37" t="s">
        <v>20</v>
      </c>
      <c r="D399" s="34">
        <v>100</v>
      </c>
      <c r="E399" s="38">
        <v>143.97999999999999</v>
      </c>
      <c r="F399" s="39" t="s">
        <v>4</v>
      </c>
      <c r="G399" s="40" t="s">
        <v>21</v>
      </c>
    </row>
    <row r="400" spans="1:7">
      <c r="A400" s="35">
        <v>44971</v>
      </c>
      <c r="B400" s="36">
        <v>0.59883622685185189</v>
      </c>
      <c r="C400" s="37" t="s">
        <v>20</v>
      </c>
      <c r="D400" s="34">
        <v>100</v>
      </c>
      <c r="E400" s="38">
        <v>143.97999999999999</v>
      </c>
      <c r="F400" s="39" t="s">
        <v>4</v>
      </c>
      <c r="G400" s="40" t="s">
        <v>21</v>
      </c>
    </row>
    <row r="401" spans="1:7">
      <c r="A401" s="35">
        <v>44971</v>
      </c>
      <c r="B401" s="36">
        <v>0.59883622685185189</v>
      </c>
      <c r="C401" s="37" t="s">
        <v>20</v>
      </c>
      <c r="D401" s="34">
        <v>100</v>
      </c>
      <c r="E401" s="38">
        <v>143.97999999999999</v>
      </c>
      <c r="F401" s="39" t="s">
        <v>4</v>
      </c>
      <c r="G401" s="40" t="s">
        <v>21</v>
      </c>
    </row>
    <row r="402" spans="1:7">
      <c r="A402" s="35">
        <v>44971</v>
      </c>
      <c r="B402" s="36">
        <v>0.59931342592592596</v>
      </c>
      <c r="C402" s="37" t="s">
        <v>20</v>
      </c>
      <c r="D402" s="34">
        <v>100</v>
      </c>
      <c r="E402" s="38">
        <v>143.85</v>
      </c>
      <c r="F402" s="39" t="s">
        <v>4</v>
      </c>
      <c r="G402" s="40" t="s">
        <v>21</v>
      </c>
    </row>
    <row r="403" spans="1:7">
      <c r="A403" s="35">
        <v>44971</v>
      </c>
      <c r="B403" s="36">
        <v>0.59931342592592596</v>
      </c>
      <c r="C403" s="37" t="s">
        <v>20</v>
      </c>
      <c r="D403" s="34">
        <v>15</v>
      </c>
      <c r="E403" s="38">
        <v>143.80000000000001</v>
      </c>
      <c r="F403" s="39" t="s">
        <v>4</v>
      </c>
      <c r="G403" s="40" t="s">
        <v>21</v>
      </c>
    </row>
    <row r="404" spans="1:7">
      <c r="A404" s="35">
        <v>44971</v>
      </c>
      <c r="B404" s="36">
        <v>0.59931342592592596</v>
      </c>
      <c r="C404" s="37" t="s">
        <v>20</v>
      </c>
      <c r="D404" s="34">
        <v>15</v>
      </c>
      <c r="E404" s="38">
        <v>143.80000000000001</v>
      </c>
      <c r="F404" s="39" t="s">
        <v>4</v>
      </c>
      <c r="G404" s="40" t="s">
        <v>21</v>
      </c>
    </row>
    <row r="405" spans="1:7">
      <c r="A405" s="35">
        <v>44971</v>
      </c>
      <c r="B405" s="36">
        <v>0.59931342592592596</v>
      </c>
      <c r="C405" s="37" t="s">
        <v>20</v>
      </c>
      <c r="D405" s="34">
        <v>85</v>
      </c>
      <c r="E405" s="38">
        <v>143.80000000000001</v>
      </c>
      <c r="F405" s="39" t="s">
        <v>4</v>
      </c>
      <c r="G405" s="40" t="s">
        <v>21</v>
      </c>
    </row>
    <row r="406" spans="1:7">
      <c r="A406" s="35">
        <v>44971</v>
      </c>
      <c r="B406" s="36">
        <v>0.59931342592592596</v>
      </c>
      <c r="C406" s="37" t="s">
        <v>20</v>
      </c>
      <c r="D406" s="34">
        <v>85</v>
      </c>
      <c r="E406" s="38">
        <v>143.80000000000001</v>
      </c>
      <c r="F406" s="39" t="s">
        <v>4</v>
      </c>
      <c r="G406" s="40" t="s">
        <v>21</v>
      </c>
    </row>
    <row r="407" spans="1:7">
      <c r="A407" s="35">
        <v>44971</v>
      </c>
      <c r="B407" s="36">
        <v>0.59931342592592596</v>
      </c>
      <c r="C407" s="37" t="s">
        <v>20</v>
      </c>
      <c r="D407" s="34">
        <v>100</v>
      </c>
      <c r="E407" s="38">
        <v>143.80000000000001</v>
      </c>
      <c r="F407" s="39" t="s">
        <v>4</v>
      </c>
      <c r="G407" s="40" t="s">
        <v>21</v>
      </c>
    </row>
    <row r="408" spans="1:7">
      <c r="A408" s="35">
        <v>44971</v>
      </c>
      <c r="B408" s="36">
        <v>0.59931342592592596</v>
      </c>
      <c r="C408" s="37" t="s">
        <v>20</v>
      </c>
      <c r="D408" s="34">
        <v>100</v>
      </c>
      <c r="E408" s="38">
        <v>143.80000000000001</v>
      </c>
      <c r="F408" s="39" t="s">
        <v>4</v>
      </c>
      <c r="G408" s="40" t="s">
        <v>21</v>
      </c>
    </row>
    <row r="409" spans="1:7">
      <c r="A409" s="35">
        <v>44971</v>
      </c>
      <c r="B409" s="36">
        <v>0.59931342592592596</v>
      </c>
      <c r="C409" s="37" t="s">
        <v>20</v>
      </c>
      <c r="D409" s="34">
        <v>100</v>
      </c>
      <c r="E409" s="38">
        <v>143.80000000000001</v>
      </c>
      <c r="F409" s="39" t="s">
        <v>4</v>
      </c>
      <c r="G409" s="40" t="s">
        <v>21</v>
      </c>
    </row>
    <row r="410" spans="1:7">
      <c r="A410" s="35">
        <v>44971</v>
      </c>
      <c r="B410" s="36">
        <v>0.59931342592592596</v>
      </c>
      <c r="C410" s="37" t="s">
        <v>20</v>
      </c>
      <c r="D410" s="34">
        <v>100</v>
      </c>
      <c r="E410" s="38">
        <v>143.80000000000001</v>
      </c>
      <c r="F410" s="39" t="s">
        <v>4</v>
      </c>
      <c r="G410" s="40" t="s">
        <v>21</v>
      </c>
    </row>
    <row r="411" spans="1:7">
      <c r="A411" s="35">
        <v>44971</v>
      </c>
      <c r="B411" s="36">
        <v>0.60185775462962965</v>
      </c>
      <c r="C411" s="37" t="s">
        <v>20</v>
      </c>
      <c r="D411" s="34">
        <v>100</v>
      </c>
      <c r="E411" s="38">
        <v>143.93</v>
      </c>
      <c r="F411" s="39" t="s">
        <v>4</v>
      </c>
      <c r="G411" s="40" t="s">
        <v>5</v>
      </c>
    </row>
    <row r="412" spans="1:7">
      <c r="A412" s="35">
        <v>44971</v>
      </c>
      <c r="B412" s="36">
        <v>0.60389942129629626</v>
      </c>
      <c r="C412" s="37" t="s">
        <v>20</v>
      </c>
      <c r="D412" s="34">
        <v>13</v>
      </c>
      <c r="E412" s="38">
        <v>143.87</v>
      </c>
      <c r="F412" s="39" t="s">
        <v>4</v>
      </c>
      <c r="G412" s="40" t="s">
        <v>22</v>
      </c>
    </row>
    <row r="413" spans="1:7">
      <c r="A413" s="35">
        <v>44971</v>
      </c>
      <c r="B413" s="36">
        <v>0.60389942129629626</v>
      </c>
      <c r="C413" s="37" t="s">
        <v>20</v>
      </c>
      <c r="D413" s="34">
        <v>100</v>
      </c>
      <c r="E413" s="38">
        <v>143.87</v>
      </c>
      <c r="F413" s="39" t="s">
        <v>4</v>
      </c>
      <c r="G413" s="40" t="s">
        <v>21</v>
      </c>
    </row>
    <row r="414" spans="1:7">
      <c r="A414" s="35">
        <v>44971</v>
      </c>
      <c r="B414" s="36">
        <v>0.60389942129629626</v>
      </c>
      <c r="C414" s="37" t="s">
        <v>20</v>
      </c>
      <c r="D414" s="34">
        <v>100</v>
      </c>
      <c r="E414" s="38">
        <v>143.87</v>
      </c>
      <c r="F414" s="39" t="s">
        <v>4</v>
      </c>
      <c r="G414" s="40" t="s">
        <v>21</v>
      </c>
    </row>
    <row r="415" spans="1:7">
      <c r="A415" s="35">
        <v>44971</v>
      </c>
      <c r="B415" s="36">
        <v>0.60447430555555559</v>
      </c>
      <c r="C415" s="37" t="s">
        <v>20</v>
      </c>
      <c r="D415" s="34">
        <v>100</v>
      </c>
      <c r="E415" s="38">
        <v>143.91</v>
      </c>
      <c r="F415" s="39" t="s">
        <v>4</v>
      </c>
      <c r="G415" s="40" t="s">
        <v>21</v>
      </c>
    </row>
    <row r="416" spans="1:7">
      <c r="A416" s="35">
        <v>44971</v>
      </c>
      <c r="B416" s="36">
        <v>0.60452118055555548</v>
      </c>
      <c r="C416" s="37" t="s">
        <v>20</v>
      </c>
      <c r="D416" s="34">
        <v>3</v>
      </c>
      <c r="E416" s="38">
        <v>143.88</v>
      </c>
      <c r="F416" s="39" t="s">
        <v>4</v>
      </c>
      <c r="G416" s="40" t="s">
        <v>22</v>
      </c>
    </row>
    <row r="417" spans="1:7">
      <c r="A417" s="35">
        <v>44971</v>
      </c>
      <c r="B417" s="36">
        <v>0.60452118055555548</v>
      </c>
      <c r="C417" s="37" t="s">
        <v>20</v>
      </c>
      <c r="D417" s="34">
        <v>10</v>
      </c>
      <c r="E417" s="38">
        <v>143.88</v>
      </c>
      <c r="F417" s="39" t="s">
        <v>4</v>
      </c>
      <c r="G417" s="40" t="s">
        <v>22</v>
      </c>
    </row>
    <row r="418" spans="1:7">
      <c r="A418" s="35">
        <v>44971</v>
      </c>
      <c r="B418" s="36">
        <v>0.60452118055555548</v>
      </c>
      <c r="C418" s="37" t="s">
        <v>20</v>
      </c>
      <c r="D418" s="34">
        <v>16</v>
      </c>
      <c r="E418" s="38">
        <v>143.88</v>
      </c>
      <c r="F418" s="39" t="s">
        <v>4</v>
      </c>
      <c r="G418" s="40" t="s">
        <v>22</v>
      </c>
    </row>
    <row r="419" spans="1:7">
      <c r="A419" s="35">
        <v>44971</v>
      </c>
      <c r="B419" s="36">
        <v>0.60452118055555548</v>
      </c>
      <c r="C419" s="37" t="s">
        <v>20</v>
      </c>
      <c r="D419" s="34">
        <v>19</v>
      </c>
      <c r="E419" s="38">
        <v>143.88</v>
      </c>
      <c r="F419" s="39" t="s">
        <v>4</v>
      </c>
      <c r="G419" s="40" t="s">
        <v>22</v>
      </c>
    </row>
    <row r="420" spans="1:7">
      <c r="A420" s="35">
        <v>44971</v>
      </c>
      <c r="B420" s="36">
        <v>0.60452118055555548</v>
      </c>
      <c r="C420" s="37" t="s">
        <v>20</v>
      </c>
      <c r="D420" s="34">
        <v>74</v>
      </c>
      <c r="E420" s="38">
        <v>143.88</v>
      </c>
      <c r="F420" s="39" t="s">
        <v>4</v>
      </c>
      <c r="G420" s="40" t="s">
        <v>22</v>
      </c>
    </row>
    <row r="421" spans="1:7">
      <c r="A421" s="35">
        <v>44971</v>
      </c>
      <c r="B421" s="36">
        <v>0.60452118055555548</v>
      </c>
      <c r="C421" s="37" t="s">
        <v>20</v>
      </c>
      <c r="D421" s="34">
        <v>78</v>
      </c>
      <c r="E421" s="38">
        <v>143.88</v>
      </c>
      <c r="F421" s="39" t="s">
        <v>4</v>
      </c>
      <c r="G421" s="40" t="s">
        <v>22</v>
      </c>
    </row>
    <row r="422" spans="1:7">
      <c r="A422" s="35">
        <v>44971</v>
      </c>
      <c r="B422" s="36">
        <v>0.60452118055555548</v>
      </c>
      <c r="C422" s="37" t="s">
        <v>20</v>
      </c>
      <c r="D422" s="34">
        <v>13</v>
      </c>
      <c r="E422" s="38">
        <v>143.88</v>
      </c>
      <c r="F422" s="39" t="s">
        <v>4</v>
      </c>
      <c r="G422" s="40" t="s">
        <v>21</v>
      </c>
    </row>
    <row r="423" spans="1:7">
      <c r="A423" s="35">
        <v>44971</v>
      </c>
      <c r="B423" s="36">
        <v>0.60452118055555548</v>
      </c>
      <c r="C423" s="37" t="s">
        <v>20</v>
      </c>
      <c r="D423" s="34">
        <v>22</v>
      </c>
      <c r="E423" s="38">
        <v>143.87</v>
      </c>
      <c r="F423" s="39" t="s">
        <v>4</v>
      </c>
      <c r="G423" s="40" t="s">
        <v>21</v>
      </c>
    </row>
    <row r="424" spans="1:7">
      <c r="A424" s="35">
        <v>44971</v>
      </c>
      <c r="B424" s="36">
        <v>0.60452118055555548</v>
      </c>
      <c r="C424" s="37" t="s">
        <v>20</v>
      </c>
      <c r="D424" s="34">
        <v>65</v>
      </c>
      <c r="E424" s="38">
        <v>143.87</v>
      </c>
      <c r="F424" s="39" t="s">
        <v>4</v>
      </c>
      <c r="G424" s="40" t="s">
        <v>21</v>
      </c>
    </row>
    <row r="425" spans="1:7">
      <c r="A425" s="35">
        <v>44971</v>
      </c>
      <c r="B425" s="36">
        <v>0.60452118055555548</v>
      </c>
      <c r="C425" s="37" t="s">
        <v>20</v>
      </c>
      <c r="D425" s="34">
        <v>100</v>
      </c>
      <c r="E425" s="38">
        <v>143.88</v>
      </c>
      <c r="F425" s="39" t="s">
        <v>4</v>
      </c>
      <c r="G425" s="40" t="s">
        <v>21</v>
      </c>
    </row>
    <row r="426" spans="1:7">
      <c r="A426" s="35">
        <v>44971</v>
      </c>
      <c r="B426" s="36">
        <v>0.60452118055555548</v>
      </c>
      <c r="C426" s="37" t="s">
        <v>20</v>
      </c>
      <c r="D426" s="34">
        <v>100</v>
      </c>
      <c r="E426" s="38">
        <v>143.86000000000001</v>
      </c>
      <c r="F426" s="39" t="s">
        <v>4</v>
      </c>
      <c r="G426" s="40" t="s">
        <v>21</v>
      </c>
    </row>
    <row r="427" spans="1:7">
      <c r="A427" s="35">
        <v>44971</v>
      </c>
      <c r="B427" s="36">
        <v>0.60452118055555548</v>
      </c>
      <c r="C427" s="37" t="s">
        <v>20</v>
      </c>
      <c r="D427" s="34">
        <v>100</v>
      </c>
      <c r="E427" s="38">
        <v>143.86000000000001</v>
      </c>
      <c r="F427" s="39" t="s">
        <v>4</v>
      </c>
      <c r="G427" s="40" t="s">
        <v>21</v>
      </c>
    </row>
    <row r="428" spans="1:7">
      <c r="A428" s="35">
        <v>44971</v>
      </c>
      <c r="B428" s="36">
        <v>0.60456446759259252</v>
      </c>
      <c r="C428" s="37" t="s">
        <v>20</v>
      </c>
      <c r="D428" s="34">
        <v>16</v>
      </c>
      <c r="E428" s="38">
        <v>143.79</v>
      </c>
      <c r="F428" s="39" t="s">
        <v>4</v>
      </c>
      <c r="G428" s="40" t="s">
        <v>22</v>
      </c>
    </row>
    <row r="429" spans="1:7">
      <c r="A429" s="35">
        <v>44971</v>
      </c>
      <c r="B429" s="36">
        <v>0.60456446759259252</v>
      </c>
      <c r="C429" s="37" t="s">
        <v>20</v>
      </c>
      <c r="D429" s="34">
        <v>75</v>
      </c>
      <c r="E429" s="38">
        <v>143.79</v>
      </c>
      <c r="F429" s="39" t="s">
        <v>4</v>
      </c>
      <c r="G429" s="40" t="s">
        <v>22</v>
      </c>
    </row>
    <row r="430" spans="1:7">
      <c r="A430" s="35">
        <v>44971</v>
      </c>
      <c r="B430" s="36">
        <v>0.60456446759259252</v>
      </c>
      <c r="C430" s="37" t="s">
        <v>20</v>
      </c>
      <c r="D430" s="34">
        <v>100</v>
      </c>
      <c r="E430" s="38">
        <v>143.83000000000001</v>
      </c>
      <c r="F430" s="39" t="s">
        <v>4</v>
      </c>
      <c r="G430" s="40" t="s">
        <v>21</v>
      </c>
    </row>
    <row r="431" spans="1:7">
      <c r="A431" s="35">
        <v>44971</v>
      </c>
      <c r="B431" s="36">
        <v>0.60456446759259252</v>
      </c>
      <c r="C431" s="37" t="s">
        <v>20</v>
      </c>
      <c r="D431" s="34">
        <v>3</v>
      </c>
      <c r="E431" s="38">
        <v>143.80000000000001</v>
      </c>
      <c r="F431" s="39" t="s">
        <v>4</v>
      </c>
      <c r="G431" s="40" t="s">
        <v>21</v>
      </c>
    </row>
    <row r="432" spans="1:7">
      <c r="A432" s="35">
        <v>44971</v>
      </c>
      <c r="B432" s="36">
        <v>0.60456446759259252</v>
      </c>
      <c r="C432" s="37" t="s">
        <v>20</v>
      </c>
      <c r="D432" s="34">
        <v>97</v>
      </c>
      <c r="E432" s="38">
        <v>143.80000000000001</v>
      </c>
      <c r="F432" s="39" t="s">
        <v>4</v>
      </c>
      <c r="G432" s="40" t="s">
        <v>21</v>
      </c>
    </row>
    <row r="433" spans="1:7">
      <c r="A433" s="35">
        <v>44971</v>
      </c>
      <c r="B433" s="36">
        <v>0.60456446759259252</v>
      </c>
      <c r="C433" s="37" t="s">
        <v>20</v>
      </c>
      <c r="D433" s="34">
        <v>25</v>
      </c>
      <c r="E433" s="38">
        <v>143.79</v>
      </c>
      <c r="F433" s="39" t="s">
        <v>4</v>
      </c>
      <c r="G433" s="40" t="s">
        <v>21</v>
      </c>
    </row>
    <row r="434" spans="1:7">
      <c r="A434" s="35">
        <v>44971</v>
      </c>
      <c r="B434" s="36">
        <v>0.60456446759259252</v>
      </c>
      <c r="C434" s="37" t="s">
        <v>20</v>
      </c>
      <c r="D434" s="34">
        <v>75</v>
      </c>
      <c r="E434" s="38">
        <v>143.79</v>
      </c>
      <c r="F434" s="39" t="s">
        <v>4</v>
      </c>
      <c r="G434" s="40" t="s">
        <v>21</v>
      </c>
    </row>
    <row r="435" spans="1:7">
      <c r="A435" s="35">
        <v>44971</v>
      </c>
      <c r="B435" s="36">
        <v>0.60456446759259252</v>
      </c>
      <c r="C435" s="37" t="s">
        <v>20</v>
      </c>
      <c r="D435" s="34">
        <v>100</v>
      </c>
      <c r="E435" s="38">
        <v>143.79</v>
      </c>
      <c r="F435" s="39" t="s">
        <v>4</v>
      </c>
      <c r="G435" s="40" t="s">
        <v>21</v>
      </c>
    </row>
    <row r="436" spans="1:7">
      <c r="A436" s="35">
        <v>44971</v>
      </c>
      <c r="B436" s="36">
        <v>0.60456446759259252</v>
      </c>
      <c r="C436" s="37" t="s">
        <v>20</v>
      </c>
      <c r="D436" s="34">
        <v>100</v>
      </c>
      <c r="E436" s="38">
        <v>143.79</v>
      </c>
      <c r="F436" s="39" t="s">
        <v>4</v>
      </c>
      <c r="G436" s="40" t="s">
        <v>21</v>
      </c>
    </row>
    <row r="437" spans="1:7">
      <c r="A437" s="35">
        <v>44971</v>
      </c>
      <c r="B437" s="36">
        <v>0.60456458333333341</v>
      </c>
      <c r="C437" s="37" t="s">
        <v>20</v>
      </c>
      <c r="D437" s="34">
        <v>9</v>
      </c>
      <c r="E437" s="38">
        <v>143.79</v>
      </c>
      <c r="F437" s="39" t="s">
        <v>4</v>
      </c>
      <c r="G437" s="40" t="s">
        <v>21</v>
      </c>
    </row>
    <row r="438" spans="1:7">
      <c r="A438" s="35">
        <v>44971</v>
      </c>
      <c r="B438" s="36">
        <v>0.63202835648148159</v>
      </c>
      <c r="C438" s="37" t="s">
        <v>20</v>
      </c>
      <c r="D438" s="34">
        <v>48</v>
      </c>
      <c r="E438" s="38">
        <v>143.96</v>
      </c>
      <c r="F438" s="39" t="s">
        <v>4</v>
      </c>
      <c r="G438" s="40" t="s">
        <v>36</v>
      </c>
    </row>
    <row r="439" spans="1:7">
      <c r="A439" s="35">
        <v>44971</v>
      </c>
      <c r="B439" s="36">
        <v>0.63202835648148159</v>
      </c>
      <c r="C439" s="37" t="s">
        <v>20</v>
      </c>
      <c r="D439" s="34">
        <v>4</v>
      </c>
      <c r="E439" s="38">
        <v>143.96</v>
      </c>
      <c r="F439" s="39" t="s">
        <v>4</v>
      </c>
      <c r="G439" s="40" t="s">
        <v>36</v>
      </c>
    </row>
    <row r="440" spans="1:7">
      <c r="A440" s="35">
        <v>44971</v>
      </c>
      <c r="B440" s="36">
        <v>0.63202835648148159</v>
      </c>
      <c r="C440" s="37" t="s">
        <v>20</v>
      </c>
      <c r="D440" s="34">
        <v>7</v>
      </c>
      <c r="E440" s="38">
        <v>143.96</v>
      </c>
      <c r="F440" s="39" t="s">
        <v>4</v>
      </c>
      <c r="G440" s="40" t="s">
        <v>36</v>
      </c>
    </row>
    <row r="441" spans="1:7">
      <c r="A441" s="35">
        <v>44971</v>
      </c>
      <c r="B441" s="36">
        <v>0.63210844907407404</v>
      </c>
      <c r="C441" s="37" t="s">
        <v>20</v>
      </c>
      <c r="D441" s="34">
        <v>6</v>
      </c>
      <c r="E441" s="38">
        <v>143.96</v>
      </c>
      <c r="F441" s="39" t="s">
        <v>4</v>
      </c>
      <c r="G441" s="40" t="s">
        <v>36</v>
      </c>
    </row>
    <row r="442" spans="1:7">
      <c r="A442" s="35">
        <v>44971</v>
      </c>
      <c r="B442" s="36">
        <v>0.63210844907407404</v>
      </c>
      <c r="C442" s="37" t="s">
        <v>20</v>
      </c>
      <c r="D442" s="34">
        <v>35</v>
      </c>
      <c r="E442" s="38">
        <v>143.96</v>
      </c>
      <c r="F442" s="39" t="s">
        <v>4</v>
      </c>
      <c r="G442" s="40" t="s">
        <v>36</v>
      </c>
    </row>
    <row r="443" spans="1:7">
      <c r="A443" s="35">
        <v>44971</v>
      </c>
      <c r="B443" s="36">
        <v>0.63504085648148156</v>
      </c>
      <c r="C443" s="37" t="s">
        <v>20</v>
      </c>
      <c r="D443" s="34">
        <v>100</v>
      </c>
      <c r="E443" s="38">
        <v>143.9</v>
      </c>
      <c r="F443" s="39" t="s">
        <v>4</v>
      </c>
      <c r="G443" s="40" t="s">
        <v>21</v>
      </c>
    </row>
    <row r="444" spans="1:7">
      <c r="A444" s="35">
        <v>44971</v>
      </c>
      <c r="B444" s="36">
        <v>0.6351331018518519</v>
      </c>
      <c r="C444" s="37" t="s">
        <v>20</v>
      </c>
      <c r="D444" s="34">
        <v>47</v>
      </c>
      <c r="E444" s="38">
        <v>143.86000000000001</v>
      </c>
      <c r="F444" s="39" t="s">
        <v>4</v>
      </c>
      <c r="G444" s="40" t="s">
        <v>21</v>
      </c>
    </row>
    <row r="445" spans="1:7">
      <c r="A445" s="35">
        <v>44971</v>
      </c>
      <c r="B445" s="36">
        <v>0.6351331018518519</v>
      </c>
      <c r="C445" s="37" t="s">
        <v>20</v>
      </c>
      <c r="D445" s="34">
        <v>53</v>
      </c>
      <c r="E445" s="38">
        <v>143.86000000000001</v>
      </c>
      <c r="F445" s="39" t="s">
        <v>4</v>
      </c>
      <c r="G445" s="40" t="s">
        <v>21</v>
      </c>
    </row>
    <row r="446" spans="1:7">
      <c r="A446" s="35">
        <v>44971</v>
      </c>
      <c r="B446" s="36">
        <v>0.63513576388888893</v>
      </c>
      <c r="C446" s="37" t="s">
        <v>20</v>
      </c>
      <c r="D446" s="34">
        <v>3</v>
      </c>
      <c r="E446" s="38">
        <v>143.86000000000001</v>
      </c>
      <c r="F446" s="39" t="s">
        <v>4</v>
      </c>
      <c r="G446" s="40" t="s">
        <v>21</v>
      </c>
    </row>
    <row r="447" spans="1:7">
      <c r="A447" s="35">
        <v>44971</v>
      </c>
      <c r="B447" s="36">
        <v>0.63517557870370378</v>
      </c>
      <c r="C447" s="37" t="s">
        <v>20</v>
      </c>
      <c r="D447" s="34">
        <v>3</v>
      </c>
      <c r="E447" s="38">
        <v>143.86000000000001</v>
      </c>
      <c r="F447" s="39" t="s">
        <v>4</v>
      </c>
      <c r="G447" s="40" t="s">
        <v>22</v>
      </c>
    </row>
    <row r="448" spans="1:7">
      <c r="A448" s="35">
        <v>44971</v>
      </c>
      <c r="B448" s="36">
        <v>0.63517557870370378</v>
      </c>
      <c r="C448" s="37" t="s">
        <v>20</v>
      </c>
      <c r="D448" s="34">
        <v>97</v>
      </c>
      <c r="E448" s="38">
        <v>143.86000000000001</v>
      </c>
      <c r="F448" s="39" t="s">
        <v>4</v>
      </c>
      <c r="G448" s="40" t="s">
        <v>21</v>
      </c>
    </row>
    <row r="449" spans="1:7">
      <c r="A449" s="35">
        <v>44971</v>
      </c>
      <c r="B449" s="36">
        <v>0.63534108796296296</v>
      </c>
      <c r="C449" s="37" t="s">
        <v>20</v>
      </c>
      <c r="D449" s="34">
        <v>33</v>
      </c>
      <c r="E449" s="38">
        <v>143.86000000000001</v>
      </c>
      <c r="F449" s="39" t="s">
        <v>4</v>
      </c>
      <c r="G449" s="40" t="s">
        <v>21</v>
      </c>
    </row>
    <row r="450" spans="1:7">
      <c r="A450" s="35">
        <v>44971</v>
      </c>
      <c r="B450" s="36">
        <v>0.635582638888889</v>
      </c>
      <c r="C450" s="37" t="s">
        <v>20</v>
      </c>
      <c r="D450" s="34">
        <v>57</v>
      </c>
      <c r="E450" s="38">
        <v>143.86000000000001</v>
      </c>
      <c r="F450" s="39" t="s">
        <v>4</v>
      </c>
      <c r="G450" s="40" t="s">
        <v>21</v>
      </c>
    </row>
    <row r="451" spans="1:7">
      <c r="A451" s="35">
        <v>44971</v>
      </c>
      <c r="B451" s="36">
        <v>0.635582638888889</v>
      </c>
      <c r="C451" s="37" t="s">
        <v>20</v>
      </c>
      <c r="D451" s="34">
        <v>2</v>
      </c>
      <c r="E451" s="38">
        <v>143.86000000000001</v>
      </c>
      <c r="F451" s="39" t="s">
        <v>4</v>
      </c>
      <c r="G451" s="40" t="s">
        <v>21</v>
      </c>
    </row>
    <row r="452" spans="1:7">
      <c r="A452" s="35">
        <v>44971</v>
      </c>
      <c r="B452" s="36">
        <v>0.635582638888889</v>
      </c>
      <c r="C452" s="37" t="s">
        <v>20</v>
      </c>
      <c r="D452" s="34">
        <v>5</v>
      </c>
      <c r="E452" s="38">
        <v>143.86000000000001</v>
      </c>
      <c r="F452" s="39" t="s">
        <v>4</v>
      </c>
      <c r="G452" s="40" t="s">
        <v>21</v>
      </c>
    </row>
    <row r="453" spans="1:7">
      <c r="A453" s="35">
        <v>44971</v>
      </c>
      <c r="B453" s="36">
        <v>0.635582638888889</v>
      </c>
      <c r="C453" s="37" t="s">
        <v>20</v>
      </c>
      <c r="D453" s="34">
        <v>100</v>
      </c>
      <c r="E453" s="38">
        <v>143.86000000000001</v>
      </c>
      <c r="F453" s="39" t="s">
        <v>4</v>
      </c>
      <c r="G453" s="40" t="s">
        <v>21</v>
      </c>
    </row>
    <row r="454" spans="1:7">
      <c r="A454" s="35">
        <v>44971</v>
      </c>
      <c r="B454" s="36">
        <v>0.63858541666666668</v>
      </c>
      <c r="C454" s="37" t="s">
        <v>20</v>
      </c>
      <c r="D454" s="34">
        <v>3</v>
      </c>
      <c r="E454" s="38">
        <v>143.91</v>
      </c>
      <c r="F454" s="39" t="s">
        <v>4</v>
      </c>
      <c r="G454" s="40" t="s">
        <v>21</v>
      </c>
    </row>
    <row r="455" spans="1:7">
      <c r="A455" s="35">
        <v>44971</v>
      </c>
      <c r="B455" s="36">
        <v>0.63877812499999997</v>
      </c>
      <c r="C455" s="37" t="s">
        <v>20</v>
      </c>
      <c r="D455" s="34">
        <v>2</v>
      </c>
      <c r="E455" s="38">
        <v>143.91</v>
      </c>
      <c r="F455" s="39" t="s">
        <v>4</v>
      </c>
      <c r="G455" s="40" t="s">
        <v>21</v>
      </c>
    </row>
    <row r="456" spans="1:7">
      <c r="A456" s="35">
        <v>44971</v>
      </c>
      <c r="B456" s="36">
        <v>0.63882280092592603</v>
      </c>
      <c r="C456" s="37" t="s">
        <v>20</v>
      </c>
      <c r="D456" s="34">
        <v>2</v>
      </c>
      <c r="E456" s="38">
        <v>143.91</v>
      </c>
      <c r="F456" s="39" t="s">
        <v>4</v>
      </c>
      <c r="G456" s="40" t="s">
        <v>21</v>
      </c>
    </row>
    <row r="457" spans="1:7">
      <c r="A457" s="35">
        <v>44971</v>
      </c>
      <c r="B457" s="36">
        <v>0.63882280092592603</v>
      </c>
      <c r="C457" s="37" t="s">
        <v>20</v>
      </c>
      <c r="D457" s="34">
        <v>93</v>
      </c>
      <c r="E457" s="38">
        <v>143.91</v>
      </c>
      <c r="F457" s="39" t="s">
        <v>4</v>
      </c>
      <c r="G457" s="40" t="s">
        <v>21</v>
      </c>
    </row>
    <row r="458" spans="1:7">
      <c r="A458" s="35">
        <v>44971</v>
      </c>
      <c r="B458" s="36">
        <v>0.63883750000000006</v>
      </c>
      <c r="C458" s="37" t="s">
        <v>20</v>
      </c>
      <c r="D458" s="34">
        <v>100</v>
      </c>
      <c r="E458" s="38">
        <v>143.84</v>
      </c>
      <c r="F458" s="39" t="s">
        <v>4</v>
      </c>
      <c r="G458" s="40" t="s">
        <v>36</v>
      </c>
    </row>
    <row r="459" spans="1:7">
      <c r="A459" s="35">
        <v>44971</v>
      </c>
      <c r="B459" s="36">
        <v>0.64132303240740751</v>
      </c>
      <c r="C459" s="37" t="s">
        <v>20</v>
      </c>
      <c r="D459" s="34">
        <v>200</v>
      </c>
      <c r="E459" s="38">
        <v>143.97999999999999</v>
      </c>
      <c r="F459" s="39" t="s">
        <v>4</v>
      </c>
      <c r="G459" s="40" t="s">
        <v>21</v>
      </c>
    </row>
    <row r="460" spans="1:7">
      <c r="A460" s="35">
        <v>44971</v>
      </c>
      <c r="B460" s="36">
        <v>0.64133912037037044</v>
      </c>
      <c r="C460" s="37" t="s">
        <v>20</v>
      </c>
      <c r="D460" s="34">
        <v>100</v>
      </c>
      <c r="E460" s="38">
        <v>143.97</v>
      </c>
      <c r="F460" s="39" t="s">
        <v>4</v>
      </c>
      <c r="G460" s="40" t="s">
        <v>6</v>
      </c>
    </row>
    <row r="461" spans="1:7">
      <c r="A461" s="35">
        <v>44971</v>
      </c>
      <c r="B461" s="36">
        <v>0.6450572916666667</v>
      </c>
      <c r="C461" s="37" t="s">
        <v>20</v>
      </c>
      <c r="D461" s="34">
        <v>23</v>
      </c>
      <c r="E461" s="38">
        <v>143.97</v>
      </c>
      <c r="F461" s="39" t="s">
        <v>4</v>
      </c>
      <c r="G461" s="40" t="s">
        <v>21</v>
      </c>
    </row>
    <row r="462" spans="1:7">
      <c r="A462" s="35">
        <v>44971</v>
      </c>
      <c r="B462" s="36">
        <v>0.6450572916666667</v>
      </c>
      <c r="C462" s="37" t="s">
        <v>20</v>
      </c>
      <c r="D462" s="34">
        <v>77</v>
      </c>
      <c r="E462" s="38">
        <v>143.97</v>
      </c>
      <c r="F462" s="39" t="s">
        <v>4</v>
      </c>
      <c r="G462" s="40" t="s">
        <v>21</v>
      </c>
    </row>
    <row r="463" spans="1:7">
      <c r="A463" s="35">
        <v>44971</v>
      </c>
      <c r="B463" s="36">
        <v>0.64519664351851858</v>
      </c>
      <c r="C463" s="37" t="s">
        <v>20</v>
      </c>
      <c r="D463" s="34">
        <v>34</v>
      </c>
      <c r="E463" s="38">
        <v>143.91</v>
      </c>
      <c r="F463" s="39" t="s">
        <v>4</v>
      </c>
      <c r="G463" s="40" t="s">
        <v>32</v>
      </c>
    </row>
    <row r="464" spans="1:7">
      <c r="A464" s="35">
        <v>44971</v>
      </c>
      <c r="B464" s="36">
        <v>0.64772777777777779</v>
      </c>
      <c r="C464" s="37" t="s">
        <v>20</v>
      </c>
      <c r="D464" s="34">
        <v>34</v>
      </c>
      <c r="E464" s="38">
        <v>144</v>
      </c>
      <c r="F464" s="39" t="s">
        <v>4</v>
      </c>
      <c r="G464" s="40" t="s">
        <v>6</v>
      </c>
    </row>
    <row r="465" spans="1:7">
      <c r="A465" s="35">
        <v>44971</v>
      </c>
      <c r="B465" s="36">
        <v>0.64772777777777779</v>
      </c>
      <c r="C465" s="37" t="s">
        <v>20</v>
      </c>
      <c r="D465" s="34">
        <v>66</v>
      </c>
      <c r="E465" s="38">
        <v>144</v>
      </c>
      <c r="F465" s="39" t="s">
        <v>4</v>
      </c>
      <c r="G465" s="40" t="s">
        <v>6</v>
      </c>
    </row>
    <row r="466" spans="1:7">
      <c r="A466" s="35">
        <v>44971</v>
      </c>
      <c r="B466" s="36">
        <v>0.64826932870370368</v>
      </c>
      <c r="C466" s="37" t="s">
        <v>20</v>
      </c>
      <c r="D466" s="34">
        <v>37</v>
      </c>
      <c r="E466" s="38">
        <v>143.86000000000001</v>
      </c>
      <c r="F466" s="39" t="s">
        <v>4</v>
      </c>
      <c r="G466" s="40" t="s">
        <v>36</v>
      </c>
    </row>
    <row r="467" spans="1:7">
      <c r="A467" s="35">
        <v>44971</v>
      </c>
      <c r="B467" s="36">
        <v>0.65102812500000007</v>
      </c>
      <c r="C467" s="37" t="s">
        <v>20</v>
      </c>
      <c r="D467" s="34">
        <v>85</v>
      </c>
      <c r="E467" s="38">
        <v>143.97999999999999</v>
      </c>
      <c r="F467" s="39" t="s">
        <v>4</v>
      </c>
      <c r="G467" s="40" t="s">
        <v>21</v>
      </c>
    </row>
    <row r="468" spans="1:7">
      <c r="A468" s="35">
        <v>44971</v>
      </c>
      <c r="B468" s="36">
        <v>0.65103113425925929</v>
      </c>
      <c r="C468" s="37" t="s">
        <v>20</v>
      </c>
      <c r="D468" s="34">
        <v>15</v>
      </c>
      <c r="E468" s="38">
        <v>143.97999999999999</v>
      </c>
      <c r="F468" s="39" t="s">
        <v>4</v>
      </c>
      <c r="G468" s="40" t="s">
        <v>21</v>
      </c>
    </row>
    <row r="469" spans="1:7">
      <c r="A469" s="35">
        <v>44971</v>
      </c>
      <c r="B469" s="36">
        <v>0.65258240740740747</v>
      </c>
      <c r="C469" s="37" t="s">
        <v>20</v>
      </c>
      <c r="D469" s="34">
        <v>100</v>
      </c>
      <c r="E469" s="38">
        <v>143.96</v>
      </c>
      <c r="F469" s="39" t="s">
        <v>4</v>
      </c>
      <c r="G469" s="40" t="s">
        <v>6</v>
      </c>
    </row>
    <row r="470" spans="1:7">
      <c r="A470" s="35">
        <v>44971</v>
      </c>
      <c r="B470" s="36">
        <v>0.65278032407407405</v>
      </c>
      <c r="C470" s="37" t="s">
        <v>20</v>
      </c>
      <c r="D470" s="34">
        <v>32</v>
      </c>
      <c r="E470" s="38">
        <v>143.88999999999999</v>
      </c>
      <c r="F470" s="39" t="s">
        <v>4</v>
      </c>
      <c r="G470" s="40" t="s">
        <v>32</v>
      </c>
    </row>
    <row r="471" spans="1:7">
      <c r="A471" s="35">
        <v>44971</v>
      </c>
      <c r="B471" s="36">
        <v>0.65278032407407405</v>
      </c>
      <c r="C471" s="37" t="s">
        <v>20</v>
      </c>
      <c r="D471" s="34">
        <v>8</v>
      </c>
      <c r="E471" s="38">
        <v>143.88999999999999</v>
      </c>
      <c r="F471" s="39" t="s">
        <v>4</v>
      </c>
      <c r="G471" s="40" t="s">
        <v>32</v>
      </c>
    </row>
    <row r="472" spans="1:7">
      <c r="A472" s="35">
        <v>44971</v>
      </c>
      <c r="B472" s="36">
        <v>0.65278032407407405</v>
      </c>
      <c r="C472" s="37" t="s">
        <v>20</v>
      </c>
      <c r="D472" s="34">
        <v>60</v>
      </c>
      <c r="E472" s="38">
        <v>143.88999999999999</v>
      </c>
      <c r="F472" s="39" t="s">
        <v>4</v>
      </c>
      <c r="G472" s="40" t="s">
        <v>32</v>
      </c>
    </row>
    <row r="473" spans="1:7">
      <c r="A473" s="35">
        <v>44971</v>
      </c>
      <c r="B473" s="36">
        <v>0.65278321759259261</v>
      </c>
      <c r="C473" s="37" t="s">
        <v>20</v>
      </c>
      <c r="D473" s="34">
        <v>47</v>
      </c>
      <c r="E473" s="38">
        <v>143.87</v>
      </c>
      <c r="F473" s="39" t="s">
        <v>4</v>
      </c>
      <c r="G473" s="40" t="s">
        <v>22</v>
      </c>
    </row>
    <row r="474" spans="1:7">
      <c r="A474" s="35">
        <v>44971</v>
      </c>
      <c r="B474" s="36">
        <v>0.65278321759259261</v>
      </c>
      <c r="C474" s="37" t="s">
        <v>20</v>
      </c>
      <c r="D474" s="34">
        <v>37</v>
      </c>
      <c r="E474" s="38">
        <v>143.87</v>
      </c>
      <c r="F474" s="39" t="s">
        <v>4</v>
      </c>
      <c r="G474" s="40" t="s">
        <v>21</v>
      </c>
    </row>
    <row r="475" spans="1:7">
      <c r="A475" s="35">
        <v>44971</v>
      </c>
      <c r="B475" s="36">
        <v>0.65278321759259261</v>
      </c>
      <c r="C475" s="37" t="s">
        <v>20</v>
      </c>
      <c r="D475" s="34">
        <v>50</v>
      </c>
      <c r="E475" s="38">
        <v>143.87</v>
      </c>
      <c r="F475" s="39" t="s">
        <v>4</v>
      </c>
      <c r="G475" s="40" t="s">
        <v>21</v>
      </c>
    </row>
    <row r="476" spans="1:7">
      <c r="A476" s="35">
        <v>44971</v>
      </c>
      <c r="B476" s="36">
        <v>0.65278321759259261</v>
      </c>
      <c r="C476" s="37" t="s">
        <v>20</v>
      </c>
      <c r="D476" s="34">
        <v>50</v>
      </c>
      <c r="E476" s="38">
        <v>143.87</v>
      </c>
      <c r="F476" s="39" t="s">
        <v>4</v>
      </c>
      <c r="G476" s="40" t="s">
        <v>21</v>
      </c>
    </row>
    <row r="477" spans="1:7">
      <c r="A477" s="35">
        <v>44971</v>
      </c>
      <c r="B477" s="36">
        <v>0.65278321759259261</v>
      </c>
      <c r="C477" s="37" t="s">
        <v>20</v>
      </c>
      <c r="D477" s="34">
        <v>1</v>
      </c>
      <c r="E477" s="38">
        <v>143.87</v>
      </c>
      <c r="F477" s="39" t="s">
        <v>4</v>
      </c>
      <c r="G477" s="40" t="s">
        <v>21</v>
      </c>
    </row>
    <row r="478" spans="1:7">
      <c r="A478" s="35">
        <v>44971</v>
      </c>
      <c r="B478" s="36">
        <v>0.65278611111111118</v>
      </c>
      <c r="C478" s="37" t="s">
        <v>20</v>
      </c>
      <c r="D478" s="34">
        <v>52</v>
      </c>
      <c r="E478" s="38">
        <v>143.87</v>
      </c>
      <c r="F478" s="39" t="s">
        <v>4</v>
      </c>
      <c r="G478" s="40" t="s">
        <v>21</v>
      </c>
    </row>
    <row r="479" spans="1:7">
      <c r="A479" s="35">
        <v>44971</v>
      </c>
      <c r="B479" s="36">
        <v>0.65300949074074077</v>
      </c>
      <c r="C479" s="37" t="s">
        <v>20</v>
      </c>
      <c r="D479" s="34">
        <v>100</v>
      </c>
      <c r="E479" s="38">
        <v>143.97999999999999</v>
      </c>
      <c r="F479" s="39" t="s">
        <v>4</v>
      </c>
      <c r="G479" s="40" t="s">
        <v>21</v>
      </c>
    </row>
    <row r="480" spans="1:7">
      <c r="A480" s="35">
        <v>44971</v>
      </c>
      <c r="B480" s="36">
        <v>0.65585914351851859</v>
      </c>
      <c r="C480" s="37" t="s">
        <v>20</v>
      </c>
      <c r="D480" s="34">
        <v>7</v>
      </c>
      <c r="E480" s="38">
        <v>143.91999999999999</v>
      </c>
      <c r="F480" s="39" t="s">
        <v>4</v>
      </c>
      <c r="G480" s="40" t="s">
        <v>6</v>
      </c>
    </row>
    <row r="481" spans="1:7">
      <c r="A481" s="35">
        <v>44971</v>
      </c>
      <c r="B481" s="36">
        <v>0.65608958333333334</v>
      </c>
      <c r="C481" s="37" t="s">
        <v>20</v>
      </c>
      <c r="D481" s="34">
        <v>6</v>
      </c>
      <c r="E481" s="38">
        <v>143.91999999999999</v>
      </c>
      <c r="F481" s="39" t="s">
        <v>4</v>
      </c>
      <c r="G481" s="40" t="s">
        <v>6</v>
      </c>
    </row>
    <row r="482" spans="1:7">
      <c r="A482" s="35">
        <v>44971</v>
      </c>
      <c r="B482" s="36">
        <v>0.65608958333333334</v>
      </c>
      <c r="C482" s="37" t="s">
        <v>20</v>
      </c>
      <c r="D482" s="34">
        <v>100</v>
      </c>
      <c r="E482" s="38">
        <v>143.91999999999999</v>
      </c>
      <c r="F482" s="39" t="s">
        <v>4</v>
      </c>
      <c r="G482" s="40" t="s">
        <v>6</v>
      </c>
    </row>
    <row r="483" spans="1:7">
      <c r="A483" s="35">
        <v>44971</v>
      </c>
      <c r="B483" s="36">
        <v>0.656091087962963</v>
      </c>
      <c r="C483" s="37" t="s">
        <v>20</v>
      </c>
      <c r="D483" s="34">
        <v>2</v>
      </c>
      <c r="E483" s="38">
        <v>143.91999999999999</v>
      </c>
      <c r="F483" s="39" t="s">
        <v>4</v>
      </c>
      <c r="G483" s="40" t="s">
        <v>6</v>
      </c>
    </row>
    <row r="484" spans="1:7">
      <c r="A484" s="35">
        <v>44971</v>
      </c>
      <c r="B484" s="36">
        <v>0.65609467592592607</v>
      </c>
      <c r="C484" s="37" t="s">
        <v>20</v>
      </c>
      <c r="D484" s="34">
        <v>3</v>
      </c>
      <c r="E484" s="38">
        <v>143.91999999999999</v>
      </c>
      <c r="F484" s="39" t="s">
        <v>4</v>
      </c>
      <c r="G484" s="40" t="s">
        <v>6</v>
      </c>
    </row>
    <row r="485" spans="1:7">
      <c r="A485" s="35">
        <v>44971</v>
      </c>
      <c r="B485" s="36">
        <v>0.6561055555555555</v>
      </c>
      <c r="C485" s="37" t="s">
        <v>20</v>
      </c>
      <c r="D485" s="34">
        <v>2</v>
      </c>
      <c r="E485" s="38">
        <v>143.91999999999999</v>
      </c>
      <c r="F485" s="39" t="s">
        <v>4</v>
      </c>
      <c r="G485" s="40" t="s">
        <v>6</v>
      </c>
    </row>
    <row r="486" spans="1:7">
      <c r="A486" s="35">
        <v>44971</v>
      </c>
      <c r="B486" s="36">
        <v>0.65614039351851861</v>
      </c>
      <c r="C486" s="37" t="s">
        <v>20</v>
      </c>
      <c r="D486" s="34">
        <v>2</v>
      </c>
      <c r="E486" s="38">
        <v>143.91999999999999</v>
      </c>
      <c r="F486" s="39" t="s">
        <v>4</v>
      </c>
      <c r="G486" s="40" t="s">
        <v>6</v>
      </c>
    </row>
    <row r="487" spans="1:7">
      <c r="A487" s="35">
        <v>44971</v>
      </c>
      <c r="B487" s="36">
        <v>0.65614039351851861</v>
      </c>
      <c r="C487" s="37" t="s">
        <v>20</v>
      </c>
      <c r="D487" s="34">
        <v>2</v>
      </c>
      <c r="E487" s="38">
        <v>143.91999999999999</v>
      </c>
      <c r="F487" s="39" t="s">
        <v>4</v>
      </c>
      <c r="G487" s="40" t="s">
        <v>6</v>
      </c>
    </row>
    <row r="488" spans="1:7">
      <c r="A488" s="35">
        <v>44971</v>
      </c>
      <c r="B488" s="36">
        <v>0.65614039351851861</v>
      </c>
      <c r="C488" s="37" t="s">
        <v>20</v>
      </c>
      <c r="D488" s="34">
        <v>3</v>
      </c>
      <c r="E488" s="38">
        <v>143.91999999999999</v>
      </c>
      <c r="F488" s="39" t="s">
        <v>4</v>
      </c>
      <c r="G488" s="40" t="s">
        <v>6</v>
      </c>
    </row>
    <row r="489" spans="1:7">
      <c r="A489" s="35">
        <v>44971</v>
      </c>
      <c r="B489" s="36">
        <v>0.65614039351851861</v>
      </c>
      <c r="C489" s="37" t="s">
        <v>20</v>
      </c>
      <c r="D489" s="34">
        <v>8</v>
      </c>
      <c r="E489" s="38">
        <v>143.91999999999999</v>
      </c>
      <c r="F489" s="39" t="s">
        <v>4</v>
      </c>
      <c r="G489" s="40" t="s">
        <v>6</v>
      </c>
    </row>
    <row r="490" spans="1:7">
      <c r="A490" s="35">
        <v>44971</v>
      </c>
      <c r="B490" s="36">
        <v>0.65614131944444443</v>
      </c>
      <c r="C490" s="37" t="s">
        <v>20</v>
      </c>
      <c r="D490" s="34">
        <v>65</v>
      </c>
      <c r="E490" s="38">
        <v>143.91999999999999</v>
      </c>
      <c r="F490" s="39" t="s">
        <v>4</v>
      </c>
      <c r="G490" s="40" t="s">
        <v>6</v>
      </c>
    </row>
    <row r="491" spans="1:7">
      <c r="A491" s="35">
        <v>44971</v>
      </c>
      <c r="B491" s="36">
        <v>0.65652407407407409</v>
      </c>
      <c r="C491" s="37" t="s">
        <v>20</v>
      </c>
      <c r="D491" s="34">
        <v>100</v>
      </c>
      <c r="E491" s="38">
        <v>143.86000000000001</v>
      </c>
      <c r="F491" s="39" t="s">
        <v>4</v>
      </c>
      <c r="G491" s="40" t="s">
        <v>21</v>
      </c>
    </row>
    <row r="492" spans="1:7">
      <c r="A492" s="35">
        <v>44971</v>
      </c>
      <c r="B492" s="36">
        <v>0.6565385416666667</v>
      </c>
      <c r="C492" s="37" t="s">
        <v>20</v>
      </c>
      <c r="D492" s="34">
        <v>87</v>
      </c>
      <c r="E492" s="38">
        <v>143.86000000000001</v>
      </c>
      <c r="F492" s="39" t="s">
        <v>4</v>
      </c>
      <c r="G492" s="40" t="s">
        <v>21</v>
      </c>
    </row>
    <row r="493" spans="1:7">
      <c r="A493" s="35">
        <v>44971</v>
      </c>
      <c r="B493" s="36">
        <v>0.65663958333333339</v>
      </c>
      <c r="C493" s="37" t="s">
        <v>20</v>
      </c>
      <c r="D493" s="34">
        <v>2</v>
      </c>
      <c r="E493" s="38">
        <v>143.86000000000001</v>
      </c>
      <c r="F493" s="39" t="s">
        <v>4</v>
      </c>
      <c r="G493" s="40" t="s">
        <v>21</v>
      </c>
    </row>
    <row r="494" spans="1:7">
      <c r="A494" s="35">
        <v>44971</v>
      </c>
      <c r="B494" s="36">
        <v>0.65663958333333339</v>
      </c>
      <c r="C494" s="37" t="s">
        <v>20</v>
      </c>
      <c r="D494" s="34">
        <v>13</v>
      </c>
      <c r="E494" s="38">
        <v>143.86000000000001</v>
      </c>
      <c r="F494" s="39" t="s">
        <v>4</v>
      </c>
      <c r="G494" s="40" t="s">
        <v>21</v>
      </c>
    </row>
    <row r="495" spans="1:7">
      <c r="A495" s="35">
        <v>44971</v>
      </c>
      <c r="B495" s="36">
        <v>0.65663958333333339</v>
      </c>
      <c r="C495" s="37" t="s">
        <v>20</v>
      </c>
      <c r="D495" s="34">
        <v>98</v>
      </c>
      <c r="E495" s="38">
        <v>143.86000000000001</v>
      </c>
      <c r="F495" s="39" t="s">
        <v>4</v>
      </c>
      <c r="G495" s="40" t="s">
        <v>21</v>
      </c>
    </row>
    <row r="496" spans="1:7">
      <c r="A496" s="35">
        <v>44971</v>
      </c>
      <c r="B496" s="36">
        <v>0.65766493055555564</v>
      </c>
      <c r="C496" s="37" t="s">
        <v>20</v>
      </c>
      <c r="D496" s="34">
        <v>100</v>
      </c>
      <c r="E496" s="38">
        <v>143.99</v>
      </c>
      <c r="F496" s="39" t="s">
        <v>4</v>
      </c>
      <c r="G496" s="40" t="s">
        <v>21</v>
      </c>
    </row>
    <row r="497" spans="1:7">
      <c r="A497" s="35">
        <v>44971</v>
      </c>
      <c r="B497" s="36">
        <v>0.65766493055555564</v>
      </c>
      <c r="C497" s="37" t="s">
        <v>20</v>
      </c>
      <c r="D497" s="34">
        <v>200</v>
      </c>
      <c r="E497" s="38">
        <v>143.99</v>
      </c>
      <c r="F497" s="39" t="s">
        <v>4</v>
      </c>
      <c r="G497" s="40" t="s">
        <v>21</v>
      </c>
    </row>
    <row r="498" spans="1:7">
      <c r="A498" s="35">
        <v>44971</v>
      </c>
      <c r="B498" s="36">
        <v>0.65775706018518521</v>
      </c>
      <c r="C498" s="37" t="s">
        <v>20</v>
      </c>
      <c r="D498" s="34">
        <v>100</v>
      </c>
      <c r="E498" s="38">
        <v>143.97</v>
      </c>
      <c r="F498" s="39" t="s">
        <v>4</v>
      </c>
      <c r="G498" s="40" t="s">
        <v>21</v>
      </c>
    </row>
    <row r="499" spans="1:7">
      <c r="A499" s="35">
        <v>44971</v>
      </c>
      <c r="B499" s="36">
        <v>0.65778449074074075</v>
      </c>
      <c r="C499" s="37" t="s">
        <v>20</v>
      </c>
      <c r="D499" s="34">
        <v>16</v>
      </c>
      <c r="E499" s="38">
        <v>143.94</v>
      </c>
      <c r="F499" s="39" t="s">
        <v>4</v>
      </c>
      <c r="G499" s="40" t="s">
        <v>21</v>
      </c>
    </row>
    <row r="500" spans="1:7">
      <c r="A500" s="35">
        <v>44971</v>
      </c>
      <c r="B500" s="36">
        <v>0.65778449074074075</v>
      </c>
      <c r="C500" s="37" t="s">
        <v>20</v>
      </c>
      <c r="D500" s="34">
        <v>16</v>
      </c>
      <c r="E500" s="38">
        <v>143.94</v>
      </c>
      <c r="F500" s="39" t="s">
        <v>4</v>
      </c>
      <c r="G500" s="40" t="s">
        <v>21</v>
      </c>
    </row>
    <row r="501" spans="1:7">
      <c r="A501" s="35">
        <v>44971</v>
      </c>
      <c r="B501" s="36">
        <v>0.65778449074074075</v>
      </c>
      <c r="C501" s="37" t="s">
        <v>20</v>
      </c>
      <c r="D501" s="34">
        <v>18</v>
      </c>
      <c r="E501" s="38">
        <v>143.94</v>
      </c>
      <c r="F501" s="39" t="s">
        <v>4</v>
      </c>
      <c r="G501" s="40" t="s">
        <v>21</v>
      </c>
    </row>
    <row r="502" spans="1:7">
      <c r="A502" s="35">
        <v>44971</v>
      </c>
      <c r="B502" s="36">
        <v>0.65778449074074075</v>
      </c>
      <c r="C502" s="37" t="s">
        <v>20</v>
      </c>
      <c r="D502" s="34">
        <v>66</v>
      </c>
      <c r="E502" s="38">
        <v>143.94</v>
      </c>
      <c r="F502" s="39" t="s">
        <v>4</v>
      </c>
      <c r="G502" s="40" t="s">
        <v>21</v>
      </c>
    </row>
    <row r="503" spans="1:7">
      <c r="A503" s="35">
        <v>44971</v>
      </c>
      <c r="B503" s="36">
        <v>0.65778449074074075</v>
      </c>
      <c r="C503" s="37" t="s">
        <v>20</v>
      </c>
      <c r="D503" s="34">
        <v>84</v>
      </c>
      <c r="E503" s="38">
        <v>143.94</v>
      </c>
      <c r="F503" s="39" t="s">
        <v>4</v>
      </c>
      <c r="G503" s="40" t="s">
        <v>21</v>
      </c>
    </row>
    <row r="504" spans="1:7">
      <c r="A504" s="35">
        <v>44971</v>
      </c>
      <c r="B504" s="36">
        <v>0.65781597222222232</v>
      </c>
      <c r="C504" s="37" t="s">
        <v>20</v>
      </c>
      <c r="D504" s="34">
        <v>29</v>
      </c>
      <c r="E504" s="38">
        <v>143.93</v>
      </c>
      <c r="F504" s="39" t="s">
        <v>4</v>
      </c>
      <c r="G504" s="40" t="s">
        <v>5</v>
      </c>
    </row>
    <row r="505" spans="1:7">
      <c r="A505" s="35">
        <v>44971</v>
      </c>
      <c r="B505" s="36">
        <v>0.65781608796296298</v>
      </c>
      <c r="C505" s="37" t="s">
        <v>20</v>
      </c>
      <c r="D505" s="34">
        <v>71</v>
      </c>
      <c r="E505" s="38">
        <v>143.93</v>
      </c>
      <c r="F505" s="39" t="s">
        <v>4</v>
      </c>
      <c r="G505" s="40" t="s">
        <v>5</v>
      </c>
    </row>
    <row r="506" spans="1:7">
      <c r="A506" s="35">
        <v>44971</v>
      </c>
      <c r="B506" s="36">
        <v>0.65809675925925937</v>
      </c>
      <c r="C506" s="37" t="s">
        <v>20</v>
      </c>
      <c r="D506" s="34">
        <v>80</v>
      </c>
      <c r="E506" s="38">
        <v>143.9</v>
      </c>
      <c r="F506" s="39" t="s">
        <v>4</v>
      </c>
      <c r="G506" s="40" t="s">
        <v>21</v>
      </c>
    </row>
    <row r="507" spans="1:7">
      <c r="A507" s="35">
        <v>44971</v>
      </c>
      <c r="B507" s="36">
        <v>0.65809675925925937</v>
      </c>
      <c r="C507" s="37" t="s">
        <v>20</v>
      </c>
      <c r="D507" s="34">
        <v>100</v>
      </c>
      <c r="E507" s="38">
        <v>143.9</v>
      </c>
      <c r="F507" s="39" t="s">
        <v>4</v>
      </c>
      <c r="G507" s="40" t="s">
        <v>21</v>
      </c>
    </row>
    <row r="508" spans="1:7">
      <c r="A508" s="35">
        <v>44971</v>
      </c>
      <c r="B508" s="36">
        <v>0.6583334490740741</v>
      </c>
      <c r="C508" s="37" t="s">
        <v>20</v>
      </c>
      <c r="D508" s="34">
        <v>4</v>
      </c>
      <c r="E508" s="38">
        <v>143.93</v>
      </c>
      <c r="F508" s="39" t="s">
        <v>4</v>
      </c>
      <c r="G508" s="40" t="s">
        <v>32</v>
      </c>
    </row>
    <row r="509" spans="1:7">
      <c r="A509" s="35">
        <v>44971</v>
      </c>
      <c r="B509" s="36">
        <v>0.65837303240740741</v>
      </c>
      <c r="C509" s="37" t="s">
        <v>20</v>
      </c>
      <c r="D509" s="34">
        <v>8</v>
      </c>
      <c r="E509" s="38">
        <v>143.93</v>
      </c>
      <c r="F509" s="39" t="s">
        <v>4</v>
      </c>
      <c r="G509" s="40" t="s">
        <v>32</v>
      </c>
    </row>
    <row r="510" spans="1:7">
      <c r="A510" s="35">
        <v>44971</v>
      </c>
      <c r="B510" s="36">
        <v>0.65846319444444457</v>
      </c>
      <c r="C510" s="37" t="s">
        <v>20</v>
      </c>
      <c r="D510" s="34">
        <v>3</v>
      </c>
      <c r="E510" s="38">
        <v>143.93</v>
      </c>
      <c r="F510" s="39" t="s">
        <v>4</v>
      </c>
      <c r="G510" s="40" t="s">
        <v>32</v>
      </c>
    </row>
    <row r="511" spans="1:7">
      <c r="A511" s="35">
        <v>44971</v>
      </c>
      <c r="B511" s="36">
        <v>0.65865289351851852</v>
      </c>
      <c r="C511" s="37" t="s">
        <v>20</v>
      </c>
      <c r="D511" s="34">
        <v>5</v>
      </c>
      <c r="E511" s="38">
        <v>143.91999999999999</v>
      </c>
      <c r="F511" s="39" t="s">
        <v>4</v>
      </c>
      <c r="G511" s="40" t="s">
        <v>5</v>
      </c>
    </row>
    <row r="512" spans="1:7">
      <c r="A512" s="35">
        <v>44971</v>
      </c>
      <c r="B512" s="36">
        <v>0.65912118055555557</v>
      </c>
      <c r="C512" s="37" t="s">
        <v>20</v>
      </c>
      <c r="D512" s="34">
        <v>2</v>
      </c>
      <c r="E512" s="38">
        <v>144</v>
      </c>
      <c r="F512" s="39" t="s">
        <v>4</v>
      </c>
      <c r="G512" s="40" t="s">
        <v>21</v>
      </c>
    </row>
    <row r="513" spans="1:7">
      <c r="A513" s="35">
        <v>44971</v>
      </c>
      <c r="B513" s="36">
        <v>0.65912118055555557</v>
      </c>
      <c r="C513" s="37" t="s">
        <v>20</v>
      </c>
      <c r="D513" s="34">
        <v>5</v>
      </c>
      <c r="E513" s="38">
        <v>144</v>
      </c>
      <c r="F513" s="39" t="s">
        <v>4</v>
      </c>
      <c r="G513" s="40" t="s">
        <v>21</v>
      </c>
    </row>
    <row r="514" spans="1:7">
      <c r="A514" s="35">
        <v>44971</v>
      </c>
      <c r="B514" s="36">
        <v>0.65912129629629623</v>
      </c>
      <c r="C514" s="37" t="s">
        <v>20</v>
      </c>
      <c r="D514" s="34">
        <v>2</v>
      </c>
      <c r="E514" s="38">
        <v>144</v>
      </c>
      <c r="F514" s="39" t="s">
        <v>4</v>
      </c>
      <c r="G514" s="40" t="s">
        <v>21</v>
      </c>
    </row>
    <row r="515" spans="1:7">
      <c r="A515" s="35">
        <v>44971</v>
      </c>
      <c r="B515" s="36">
        <v>0.6595371527777778</v>
      </c>
      <c r="C515" s="37" t="s">
        <v>20</v>
      </c>
      <c r="D515" s="34">
        <v>2</v>
      </c>
      <c r="E515" s="38">
        <v>144</v>
      </c>
      <c r="F515" s="39" t="s">
        <v>4</v>
      </c>
      <c r="G515" s="40" t="s">
        <v>21</v>
      </c>
    </row>
    <row r="516" spans="1:7">
      <c r="A516" s="35">
        <v>44971</v>
      </c>
      <c r="B516" s="36">
        <v>0.6595371527777778</v>
      </c>
      <c r="C516" s="37" t="s">
        <v>20</v>
      </c>
      <c r="D516" s="34">
        <v>6</v>
      </c>
      <c r="E516" s="38">
        <v>144</v>
      </c>
      <c r="F516" s="39" t="s">
        <v>4</v>
      </c>
      <c r="G516" s="40" t="s">
        <v>21</v>
      </c>
    </row>
    <row r="517" spans="1:7">
      <c r="A517" s="35">
        <v>44971</v>
      </c>
      <c r="B517" s="36">
        <v>0.65953784722222231</v>
      </c>
      <c r="C517" s="37" t="s">
        <v>20</v>
      </c>
      <c r="D517" s="34">
        <v>17</v>
      </c>
      <c r="E517" s="38">
        <v>144</v>
      </c>
      <c r="F517" s="39" t="s">
        <v>4</v>
      </c>
      <c r="G517" s="40" t="s">
        <v>21</v>
      </c>
    </row>
    <row r="518" spans="1:7">
      <c r="A518" s="35">
        <v>44971</v>
      </c>
      <c r="B518" s="36">
        <v>0.65953784722222231</v>
      </c>
      <c r="C518" s="37" t="s">
        <v>20</v>
      </c>
      <c r="D518" s="34">
        <v>183</v>
      </c>
      <c r="E518" s="38">
        <v>144</v>
      </c>
      <c r="F518" s="39" t="s">
        <v>4</v>
      </c>
      <c r="G518" s="40" t="s">
        <v>21</v>
      </c>
    </row>
    <row r="519" spans="1:7">
      <c r="A519" s="35">
        <v>44971</v>
      </c>
      <c r="B519" s="36">
        <v>0.65958356481481484</v>
      </c>
      <c r="C519" s="37" t="s">
        <v>20</v>
      </c>
      <c r="D519" s="34">
        <v>4</v>
      </c>
      <c r="E519" s="38">
        <v>144</v>
      </c>
      <c r="F519" s="39" t="s">
        <v>4</v>
      </c>
      <c r="G519" s="40" t="s">
        <v>21</v>
      </c>
    </row>
    <row r="520" spans="1:7">
      <c r="A520" s="35">
        <v>44971</v>
      </c>
      <c r="B520" s="36">
        <v>0.65964016203703701</v>
      </c>
      <c r="C520" s="37" t="s">
        <v>20</v>
      </c>
      <c r="D520" s="34">
        <v>44</v>
      </c>
      <c r="E520" s="38">
        <v>144</v>
      </c>
      <c r="F520" s="39" t="s">
        <v>4</v>
      </c>
      <c r="G520" s="40" t="s">
        <v>21</v>
      </c>
    </row>
    <row r="521" spans="1:7">
      <c r="A521" s="35">
        <v>44971</v>
      </c>
      <c r="B521" s="36">
        <v>0.65966574074074069</v>
      </c>
      <c r="C521" s="37" t="s">
        <v>20</v>
      </c>
      <c r="D521" s="34">
        <v>3</v>
      </c>
      <c r="E521" s="38">
        <v>144</v>
      </c>
      <c r="F521" s="39" t="s">
        <v>4</v>
      </c>
      <c r="G521" s="40" t="s">
        <v>21</v>
      </c>
    </row>
    <row r="522" spans="1:7">
      <c r="A522" s="35">
        <v>44971</v>
      </c>
      <c r="B522" s="36">
        <v>0.65966574074074069</v>
      </c>
      <c r="C522" s="37" t="s">
        <v>20</v>
      </c>
      <c r="D522" s="34">
        <v>4</v>
      </c>
      <c r="E522" s="38">
        <v>144</v>
      </c>
      <c r="F522" s="39" t="s">
        <v>4</v>
      </c>
      <c r="G522" s="40" t="s">
        <v>21</v>
      </c>
    </row>
    <row r="523" spans="1:7">
      <c r="A523" s="35">
        <v>44971</v>
      </c>
      <c r="B523" s="36">
        <v>0.65966574074074069</v>
      </c>
      <c r="C523" s="37" t="s">
        <v>20</v>
      </c>
      <c r="D523" s="34">
        <v>7</v>
      </c>
      <c r="E523" s="38">
        <v>144</v>
      </c>
      <c r="F523" s="39" t="s">
        <v>4</v>
      </c>
      <c r="G523" s="40" t="s">
        <v>21</v>
      </c>
    </row>
    <row r="524" spans="1:7">
      <c r="A524" s="35">
        <v>44971</v>
      </c>
      <c r="B524" s="36">
        <v>0.65966655092592585</v>
      </c>
      <c r="C524" s="37" t="s">
        <v>20</v>
      </c>
      <c r="D524" s="34">
        <v>100</v>
      </c>
      <c r="E524" s="38">
        <v>144</v>
      </c>
      <c r="F524" s="39" t="s">
        <v>4</v>
      </c>
      <c r="G524" s="40" t="s">
        <v>21</v>
      </c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4889-74DC-43C6-9C06-19514A526F8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44970</v>
      </c>
      <c r="B5" s="36">
        <v>0.39878368055555558</v>
      </c>
      <c r="C5" s="37" t="s">
        <v>20</v>
      </c>
      <c r="D5" s="34">
        <v>2</v>
      </c>
      <c r="E5" s="38">
        <v>141.97</v>
      </c>
      <c r="F5" s="39" t="s">
        <v>4</v>
      </c>
      <c r="G5" s="40" t="s">
        <v>21</v>
      </c>
    </row>
    <row r="6" spans="1:7" ht="11.25" customHeight="1">
      <c r="A6" s="35">
        <v>44970</v>
      </c>
      <c r="B6" s="36">
        <v>0.39878368055555558</v>
      </c>
      <c r="C6" s="37" t="s">
        <v>20</v>
      </c>
      <c r="D6" s="34">
        <v>98</v>
      </c>
      <c r="E6" s="38">
        <v>141.97</v>
      </c>
      <c r="F6" s="39" t="s">
        <v>4</v>
      </c>
      <c r="G6" s="40" t="s">
        <v>21</v>
      </c>
    </row>
    <row r="7" spans="1:7" ht="12" customHeight="1">
      <c r="A7" s="35">
        <v>44970</v>
      </c>
      <c r="B7" s="36">
        <v>0.39883078703703712</v>
      </c>
      <c r="C7" s="37" t="s">
        <v>20</v>
      </c>
      <c r="D7" s="34">
        <v>5</v>
      </c>
      <c r="E7" s="38">
        <v>141.84</v>
      </c>
      <c r="F7" s="39" t="s">
        <v>4</v>
      </c>
      <c r="G7" s="40" t="s">
        <v>5</v>
      </c>
    </row>
    <row r="8" spans="1:7">
      <c r="A8" s="35">
        <v>44970</v>
      </c>
      <c r="B8" s="36">
        <v>0.39883078703703712</v>
      </c>
      <c r="C8" s="37" t="s">
        <v>20</v>
      </c>
      <c r="D8" s="34">
        <v>41</v>
      </c>
      <c r="E8" s="38">
        <v>141.84</v>
      </c>
      <c r="F8" s="39" t="s">
        <v>4</v>
      </c>
      <c r="G8" s="40" t="s">
        <v>5</v>
      </c>
    </row>
    <row r="9" spans="1:7">
      <c r="A9" s="35">
        <v>44970</v>
      </c>
      <c r="B9" s="36">
        <v>0.39883078703703712</v>
      </c>
      <c r="C9" s="37" t="s">
        <v>20</v>
      </c>
      <c r="D9" s="34">
        <v>100</v>
      </c>
      <c r="E9" s="38">
        <v>141.87</v>
      </c>
      <c r="F9" s="39" t="s">
        <v>4</v>
      </c>
      <c r="G9" s="40" t="s">
        <v>32</v>
      </c>
    </row>
    <row r="10" spans="1:7">
      <c r="A10" s="35">
        <v>44970</v>
      </c>
      <c r="B10" s="36">
        <v>0.39954629629629634</v>
      </c>
      <c r="C10" s="37" t="s">
        <v>20</v>
      </c>
      <c r="D10" s="34">
        <v>46</v>
      </c>
      <c r="E10" s="38">
        <v>141.84</v>
      </c>
      <c r="F10" s="39" t="s">
        <v>4</v>
      </c>
      <c r="G10" s="40" t="s">
        <v>5</v>
      </c>
    </row>
    <row r="11" spans="1:7">
      <c r="A11" s="35">
        <v>44970</v>
      </c>
      <c r="B11" s="36">
        <v>0.39954629629629634</v>
      </c>
      <c r="C11" s="37" t="s">
        <v>20</v>
      </c>
      <c r="D11" s="34">
        <v>54</v>
      </c>
      <c r="E11" s="38">
        <v>141.84</v>
      </c>
      <c r="F11" s="39" t="s">
        <v>4</v>
      </c>
      <c r="G11" s="40" t="s">
        <v>5</v>
      </c>
    </row>
    <row r="12" spans="1:7">
      <c r="A12" s="35">
        <v>44970</v>
      </c>
      <c r="B12" s="36">
        <v>0.39954629629629634</v>
      </c>
      <c r="C12" s="37" t="s">
        <v>20</v>
      </c>
      <c r="D12" s="34">
        <v>100</v>
      </c>
      <c r="E12" s="38">
        <v>141.81</v>
      </c>
      <c r="F12" s="39" t="s">
        <v>4</v>
      </c>
      <c r="G12" s="40" t="s">
        <v>21</v>
      </c>
    </row>
    <row r="13" spans="1:7">
      <c r="A13" s="35">
        <v>44970</v>
      </c>
      <c r="B13" s="36">
        <v>0.40004768518518519</v>
      </c>
      <c r="C13" s="37" t="s">
        <v>20</v>
      </c>
      <c r="D13" s="34">
        <v>100</v>
      </c>
      <c r="E13" s="38">
        <v>141.79</v>
      </c>
      <c r="F13" s="39" t="s">
        <v>4</v>
      </c>
      <c r="G13" s="40" t="s">
        <v>21</v>
      </c>
    </row>
    <row r="14" spans="1:7">
      <c r="A14" s="35">
        <v>44970</v>
      </c>
      <c r="B14" s="36">
        <v>0.40004768518518519</v>
      </c>
      <c r="C14" s="37" t="s">
        <v>20</v>
      </c>
      <c r="D14" s="34">
        <v>100</v>
      </c>
      <c r="E14" s="38">
        <v>141.79</v>
      </c>
      <c r="F14" s="39" t="s">
        <v>4</v>
      </c>
      <c r="G14" s="40" t="s">
        <v>21</v>
      </c>
    </row>
    <row r="15" spans="1:7">
      <c r="A15" s="35">
        <v>44970</v>
      </c>
      <c r="B15" s="36">
        <v>0.40004768518518519</v>
      </c>
      <c r="C15" s="37" t="s">
        <v>20</v>
      </c>
      <c r="D15" s="34">
        <v>100</v>
      </c>
      <c r="E15" s="38">
        <v>141.79</v>
      </c>
      <c r="F15" s="39" t="s">
        <v>4</v>
      </c>
      <c r="G15" s="40" t="s">
        <v>21</v>
      </c>
    </row>
    <row r="16" spans="1:7">
      <c r="A16" s="35">
        <v>44970</v>
      </c>
      <c r="B16" s="36">
        <v>0.40004942129629639</v>
      </c>
      <c r="C16" s="37" t="s">
        <v>20</v>
      </c>
      <c r="D16" s="34">
        <v>27</v>
      </c>
      <c r="E16" s="38">
        <v>141.79</v>
      </c>
      <c r="F16" s="39" t="s">
        <v>4</v>
      </c>
      <c r="G16" s="40" t="s">
        <v>21</v>
      </c>
    </row>
    <row r="17" spans="1:7">
      <c r="A17" s="35">
        <v>44970</v>
      </c>
      <c r="B17" s="36">
        <v>0.40005844907407417</v>
      </c>
      <c r="C17" s="37" t="s">
        <v>20</v>
      </c>
      <c r="D17" s="34">
        <v>73</v>
      </c>
      <c r="E17" s="38">
        <v>141.79</v>
      </c>
      <c r="F17" s="39" t="s">
        <v>4</v>
      </c>
      <c r="G17" s="40" t="s">
        <v>21</v>
      </c>
    </row>
    <row r="18" spans="1:7">
      <c r="A18" s="35">
        <v>44970</v>
      </c>
      <c r="B18" s="36">
        <v>0.40005891203703703</v>
      </c>
      <c r="C18" s="37" t="s">
        <v>20</v>
      </c>
      <c r="D18" s="34">
        <v>100</v>
      </c>
      <c r="E18" s="38">
        <v>141.76</v>
      </c>
      <c r="F18" s="39" t="s">
        <v>4</v>
      </c>
      <c r="G18" s="40" t="s">
        <v>5</v>
      </c>
    </row>
    <row r="19" spans="1:7">
      <c r="A19" s="35">
        <v>44970</v>
      </c>
      <c r="B19" s="36">
        <v>0.40277442129629637</v>
      </c>
      <c r="C19" s="37" t="s">
        <v>20</v>
      </c>
      <c r="D19" s="34">
        <v>100</v>
      </c>
      <c r="E19" s="38">
        <v>142.19999999999999</v>
      </c>
      <c r="F19" s="39" t="s">
        <v>4</v>
      </c>
      <c r="G19" s="40" t="s">
        <v>21</v>
      </c>
    </row>
    <row r="20" spans="1:7">
      <c r="A20" s="35">
        <v>44970</v>
      </c>
      <c r="B20" s="36">
        <v>0.40283252314814821</v>
      </c>
      <c r="C20" s="37" t="s">
        <v>20</v>
      </c>
      <c r="D20" s="34">
        <v>100</v>
      </c>
      <c r="E20" s="38">
        <v>142</v>
      </c>
      <c r="F20" s="39" t="s">
        <v>4</v>
      </c>
      <c r="G20" s="40" t="s">
        <v>21</v>
      </c>
    </row>
    <row r="21" spans="1:7">
      <c r="A21" s="35">
        <v>44970</v>
      </c>
      <c r="B21" s="36">
        <v>0.40283252314814821</v>
      </c>
      <c r="C21" s="37" t="s">
        <v>20</v>
      </c>
      <c r="D21" s="34">
        <v>5</v>
      </c>
      <c r="E21" s="38">
        <v>141.99</v>
      </c>
      <c r="F21" s="39" t="s">
        <v>4</v>
      </c>
      <c r="G21" s="40" t="s">
        <v>21</v>
      </c>
    </row>
    <row r="22" spans="1:7">
      <c r="A22" s="35">
        <v>44970</v>
      </c>
      <c r="B22" s="36">
        <v>0.40283252314814821</v>
      </c>
      <c r="C22" s="37" t="s">
        <v>20</v>
      </c>
      <c r="D22" s="34">
        <v>5</v>
      </c>
      <c r="E22" s="38">
        <v>141.99</v>
      </c>
      <c r="F22" s="39" t="s">
        <v>4</v>
      </c>
      <c r="G22" s="40" t="s">
        <v>21</v>
      </c>
    </row>
    <row r="23" spans="1:7">
      <c r="A23" s="35">
        <v>44970</v>
      </c>
      <c r="B23" s="36">
        <v>0.40283252314814821</v>
      </c>
      <c r="C23" s="37" t="s">
        <v>20</v>
      </c>
      <c r="D23" s="34">
        <v>10</v>
      </c>
      <c r="E23" s="38">
        <v>141.99</v>
      </c>
      <c r="F23" s="39" t="s">
        <v>4</v>
      </c>
      <c r="G23" s="40" t="s">
        <v>21</v>
      </c>
    </row>
    <row r="24" spans="1:7">
      <c r="A24" s="35">
        <v>44970</v>
      </c>
      <c r="B24" s="36">
        <v>0.40283252314814821</v>
      </c>
      <c r="C24" s="37" t="s">
        <v>20</v>
      </c>
      <c r="D24" s="34">
        <v>10</v>
      </c>
      <c r="E24" s="38">
        <v>141.99</v>
      </c>
      <c r="F24" s="39" t="s">
        <v>4</v>
      </c>
      <c r="G24" s="40" t="s">
        <v>21</v>
      </c>
    </row>
    <row r="25" spans="1:7">
      <c r="A25" s="35">
        <v>44970</v>
      </c>
      <c r="B25" s="36">
        <v>0.40283252314814821</v>
      </c>
      <c r="C25" s="37" t="s">
        <v>20</v>
      </c>
      <c r="D25" s="34">
        <v>20</v>
      </c>
      <c r="E25" s="38">
        <v>141.99</v>
      </c>
      <c r="F25" s="39" t="s">
        <v>4</v>
      </c>
      <c r="G25" s="40" t="s">
        <v>21</v>
      </c>
    </row>
    <row r="26" spans="1:7">
      <c r="A26" s="35">
        <v>44970</v>
      </c>
      <c r="B26" s="36">
        <v>0.40283252314814821</v>
      </c>
      <c r="C26" s="37" t="s">
        <v>20</v>
      </c>
      <c r="D26" s="34">
        <v>70</v>
      </c>
      <c r="E26" s="38">
        <v>141.99</v>
      </c>
      <c r="F26" s="39" t="s">
        <v>4</v>
      </c>
      <c r="G26" s="40" t="s">
        <v>21</v>
      </c>
    </row>
    <row r="27" spans="1:7">
      <c r="A27" s="35">
        <v>44970</v>
      </c>
      <c r="B27" s="36">
        <v>0.40283252314814821</v>
      </c>
      <c r="C27" s="37" t="s">
        <v>20</v>
      </c>
      <c r="D27" s="34">
        <v>80</v>
      </c>
      <c r="E27" s="38">
        <v>141.99</v>
      </c>
      <c r="F27" s="39" t="s">
        <v>4</v>
      </c>
      <c r="G27" s="40" t="s">
        <v>21</v>
      </c>
    </row>
    <row r="28" spans="1:7">
      <c r="A28" s="35">
        <v>44970</v>
      </c>
      <c r="B28" s="36">
        <v>0.40283252314814821</v>
      </c>
      <c r="C28" s="37" t="s">
        <v>20</v>
      </c>
      <c r="D28" s="34">
        <v>100</v>
      </c>
      <c r="E28" s="38">
        <v>141.97999999999999</v>
      </c>
      <c r="F28" s="39" t="s">
        <v>4</v>
      </c>
      <c r="G28" s="40" t="s">
        <v>21</v>
      </c>
    </row>
    <row r="29" spans="1:7">
      <c r="A29" s="35">
        <v>44970</v>
      </c>
      <c r="B29" s="36">
        <v>0.40283252314814821</v>
      </c>
      <c r="C29" s="37" t="s">
        <v>20</v>
      </c>
      <c r="D29" s="34">
        <v>10</v>
      </c>
      <c r="E29" s="38">
        <v>141.97999999999999</v>
      </c>
      <c r="F29" s="39" t="s">
        <v>4</v>
      </c>
      <c r="G29" s="40" t="s">
        <v>21</v>
      </c>
    </row>
    <row r="30" spans="1:7">
      <c r="A30" s="35">
        <v>44970</v>
      </c>
      <c r="B30" s="36">
        <v>0.40283252314814821</v>
      </c>
      <c r="C30" s="37" t="s">
        <v>20</v>
      </c>
      <c r="D30" s="34">
        <v>90</v>
      </c>
      <c r="E30" s="38">
        <v>141.97999999999999</v>
      </c>
      <c r="F30" s="39" t="s">
        <v>4</v>
      </c>
      <c r="G30" s="40" t="s">
        <v>21</v>
      </c>
    </row>
    <row r="31" spans="1:7">
      <c r="A31" s="35">
        <v>44970</v>
      </c>
      <c r="B31" s="36">
        <v>0.40414351851851849</v>
      </c>
      <c r="C31" s="37" t="s">
        <v>20</v>
      </c>
      <c r="D31" s="34">
        <v>100</v>
      </c>
      <c r="E31" s="38">
        <v>142.09</v>
      </c>
      <c r="F31" s="39" t="s">
        <v>4</v>
      </c>
      <c r="G31" s="40" t="s">
        <v>21</v>
      </c>
    </row>
    <row r="32" spans="1:7">
      <c r="A32" s="35">
        <v>44970</v>
      </c>
      <c r="B32" s="36">
        <v>0.40414386574074079</v>
      </c>
      <c r="C32" s="37" t="s">
        <v>20</v>
      </c>
      <c r="D32" s="34">
        <v>100</v>
      </c>
      <c r="E32" s="38">
        <v>142.07</v>
      </c>
      <c r="F32" s="39" t="s">
        <v>4</v>
      </c>
      <c r="G32" s="40" t="s">
        <v>21</v>
      </c>
    </row>
    <row r="33" spans="1:7">
      <c r="A33" s="35">
        <v>44970</v>
      </c>
      <c r="B33" s="36">
        <v>0.40414386574074079</v>
      </c>
      <c r="C33" s="37" t="s">
        <v>20</v>
      </c>
      <c r="D33" s="34">
        <v>100</v>
      </c>
      <c r="E33" s="38">
        <v>142.07</v>
      </c>
      <c r="F33" s="39" t="s">
        <v>4</v>
      </c>
      <c r="G33" s="40" t="s">
        <v>21</v>
      </c>
    </row>
    <row r="34" spans="1:7">
      <c r="A34" s="35">
        <v>44970</v>
      </c>
      <c r="B34" s="36">
        <v>0.40679930555555566</v>
      </c>
      <c r="C34" s="37" t="s">
        <v>20</v>
      </c>
      <c r="D34" s="34">
        <v>1</v>
      </c>
      <c r="E34" s="38">
        <v>142.03</v>
      </c>
      <c r="F34" s="39" t="s">
        <v>4</v>
      </c>
      <c r="G34" s="40" t="s">
        <v>21</v>
      </c>
    </row>
    <row r="35" spans="1:7">
      <c r="A35" s="35">
        <v>44970</v>
      </c>
      <c r="B35" s="36">
        <v>0.40679930555555566</v>
      </c>
      <c r="C35" s="37" t="s">
        <v>20</v>
      </c>
      <c r="D35" s="34">
        <v>30</v>
      </c>
      <c r="E35" s="38">
        <v>142.03</v>
      </c>
      <c r="F35" s="39" t="s">
        <v>4</v>
      </c>
      <c r="G35" s="40" t="s">
        <v>21</v>
      </c>
    </row>
    <row r="36" spans="1:7">
      <c r="A36" s="35">
        <v>44970</v>
      </c>
      <c r="B36" s="36">
        <v>0.40679930555555566</v>
      </c>
      <c r="C36" s="37" t="s">
        <v>20</v>
      </c>
      <c r="D36" s="34">
        <v>31</v>
      </c>
      <c r="E36" s="38">
        <v>142.03</v>
      </c>
      <c r="F36" s="39" t="s">
        <v>4</v>
      </c>
      <c r="G36" s="40" t="s">
        <v>21</v>
      </c>
    </row>
    <row r="37" spans="1:7">
      <c r="A37" s="35">
        <v>44970</v>
      </c>
      <c r="B37" s="36">
        <v>0.40679930555555566</v>
      </c>
      <c r="C37" s="37" t="s">
        <v>20</v>
      </c>
      <c r="D37" s="34">
        <v>38</v>
      </c>
      <c r="E37" s="38">
        <v>142.03</v>
      </c>
      <c r="F37" s="39" t="s">
        <v>4</v>
      </c>
      <c r="G37" s="40" t="s">
        <v>21</v>
      </c>
    </row>
    <row r="38" spans="1:7">
      <c r="A38" s="35">
        <v>44970</v>
      </c>
      <c r="B38" s="36">
        <v>0.40680046296296302</v>
      </c>
      <c r="C38" s="37" t="s">
        <v>20</v>
      </c>
      <c r="D38" s="34">
        <v>28</v>
      </c>
      <c r="E38" s="38">
        <v>142.01</v>
      </c>
      <c r="F38" s="39" t="s">
        <v>4</v>
      </c>
      <c r="G38" s="40" t="s">
        <v>21</v>
      </c>
    </row>
    <row r="39" spans="1:7">
      <c r="A39" s="35">
        <v>44970</v>
      </c>
      <c r="B39" s="36">
        <v>0.40680046296296302</v>
      </c>
      <c r="C39" s="37" t="s">
        <v>20</v>
      </c>
      <c r="D39" s="34">
        <v>28</v>
      </c>
      <c r="E39" s="38">
        <v>142.01</v>
      </c>
      <c r="F39" s="39" t="s">
        <v>4</v>
      </c>
      <c r="G39" s="40" t="s">
        <v>21</v>
      </c>
    </row>
    <row r="40" spans="1:7">
      <c r="A40" s="35">
        <v>44970</v>
      </c>
      <c r="B40" s="36">
        <v>0.40680046296296302</v>
      </c>
      <c r="C40" s="37" t="s">
        <v>20</v>
      </c>
      <c r="D40" s="34">
        <v>72</v>
      </c>
      <c r="E40" s="38">
        <v>142.01</v>
      </c>
      <c r="F40" s="39" t="s">
        <v>4</v>
      </c>
      <c r="G40" s="40" t="s">
        <v>21</v>
      </c>
    </row>
    <row r="41" spans="1:7">
      <c r="A41" s="35">
        <v>44970</v>
      </c>
      <c r="B41" s="36">
        <v>0.40680046296296302</v>
      </c>
      <c r="C41" s="37" t="s">
        <v>20</v>
      </c>
      <c r="D41" s="34">
        <v>72</v>
      </c>
      <c r="E41" s="38">
        <v>142.01</v>
      </c>
      <c r="F41" s="39" t="s">
        <v>4</v>
      </c>
      <c r="G41" s="40" t="s">
        <v>21</v>
      </c>
    </row>
    <row r="42" spans="1:7">
      <c r="A42" s="35">
        <v>44970</v>
      </c>
      <c r="B42" s="36">
        <v>0.40749560185185185</v>
      </c>
      <c r="C42" s="37" t="s">
        <v>20</v>
      </c>
      <c r="D42" s="34">
        <v>11</v>
      </c>
      <c r="E42" s="38">
        <v>141.97</v>
      </c>
      <c r="F42" s="39" t="s">
        <v>4</v>
      </c>
      <c r="G42" s="40" t="s">
        <v>32</v>
      </c>
    </row>
    <row r="43" spans="1:7">
      <c r="A43" s="35">
        <v>44970</v>
      </c>
      <c r="B43" s="36">
        <v>0.40749560185185185</v>
      </c>
      <c r="C43" s="37" t="s">
        <v>20</v>
      </c>
      <c r="D43" s="34">
        <v>89</v>
      </c>
      <c r="E43" s="38">
        <v>141.97</v>
      </c>
      <c r="F43" s="39" t="s">
        <v>4</v>
      </c>
      <c r="G43" s="40" t="s">
        <v>32</v>
      </c>
    </row>
    <row r="44" spans="1:7">
      <c r="A44" s="35">
        <v>44970</v>
      </c>
      <c r="B44" s="36">
        <v>0.40749560185185185</v>
      </c>
      <c r="C44" s="37" t="s">
        <v>20</v>
      </c>
      <c r="D44" s="34">
        <v>100</v>
      </c>
      <c r="E44" s="38">
        <v>141.97</v>
      </c>
      <c r="F44" s="39" t="s">
        <v>4</v>
      </c>
      <c r="G44" s="40" t="s">
        <v>32</v>
      </c>
    </row>
    <row r="45" spans="1:7">
      <c r="A45" s="35">
        <v>44970</v>
      </c>
      <c r="B45" s="36">
        <v>0.41200497685185189</v>
      </c>
      <c r="C45" s="37" t="s">
        <v>20</v>
      </c>
      <c r="D45" s="34">
        <v>100</v>
      </c>
      <c r="E45" s="38">
        <v>142.41</v>
      </c>
      <c r="F45" s="39" t="s">
        <v>4</v>
      </c>
      <c r="G45" s="40" t="s">
        <v>36</v>
      </c>
    </row>
    <row r="46" spans="1:7">
      <c r="A46" s="35">
        <v>44970</v>
      </c>
      <c r="B46" s="36">
        <v>0.41313159722222226</v>
      </c>
      <c r="C46" s="37" t="s">
        <v>20</v>
      </c>
      <c r="D46" s="34">
        <v>1</v>
      </c>
      <c r="E46" s="38">
        <v>142.58000000000001</v>
      </c>
      <c r="F46" s="39" t="s">
        <v>4</v>
      </c>
      <c r="G46" s="40" t="s">
        <v>32</v>
      </c>
    </row>
    <row r="47" spans="1:7">
      <c r="A47" s="35">
        <v>44970</v>
      </c>
      <c r="B47" s="36">
        <v>0.41313159722222226</v>
      </c>
      <c r="C47" s="37" t="s">
        <v>20</v>
      </c>
      <c r="D47" s="34">
        <v>2</v>
      </c>
      <c r="E47" s="38">
        <v>142.58000000000001</v>
      </c>
      <c r="F47" s="39" t="s">
        <v>4</v>
      </c>
      <c r="G47" s="40" t="s">
        <v>32</v>
      </c>
    </row>
    <row r="48" spans="1:7">
      <c r="A48" s="35">
        <v>44970</v>
      </c>
      <c r="B48" s="36">
        <v>0.41313159722222226</v>
      </c>
      <c r="C48" s="37" t="s">
        <v>20</v>
      </c>
      <c r="D48" s="34">
        <v>2</v>
      </c>
      <c r="E48" s="38">
        <v>142.58000000000001</v>
      </c>
      <c r="F48" s="39" t="s">
        <v>4</v>
      </c>
      <c r="G48" s="40" t="s">
        <v>32</v>
      </c>
    </row>
    <row r="49" spans="1:7">
      <c r="A49" s="35">
        <v>44970</v>
      </c>
      <c r="B49" s="36">
        <v>0.41313159722222226</v>
      </c>
      <c r="C49" s="37" t="s">
        <v>20</v>
      </c>
      <c r="D49" s="34">
        <v>90</v>
      </c>
      <c r="E49" s="38">
        <v>142.58000000000001</v>
      </c>
      <c r="F49" s="39" t="s">
        <v>4</v>
      </c>
      <c r="G49" s="40" t="s">
        <v>32</v>
      </c>
    </row>
    <row r="50" spans="1:7">
      <c r="A50" s="35">
        <v>44970</v>
      </c>
      <c r="B50" s="36">
        <v>0.41313159722222226</v>
      </c>
      <c r="C50" s="37" t="s">
        <v>20</v>
      </c>
      <c r="D50" s="34">
        <v>100</v>
      </c>
      <c r="E50" s="38">
        <v>142.58000000000001</v>
      </c>
      <c r="F50" s="39" t="s">
        <v>4</v>
      </c>
      <c r="G50" s="40" t="s">
        <v>32</v>
      </c>
    </row>
    <row r="51" spans="1:7">
      <c r="A51" s="35">
        <v>44970</v>
      </c>
      <c r="B51" s="36">
        <v>0.41313159722222226</v>
      </c>
      <c r="C51" s="37" t="s">
        <v>20</v>
      </c>
      <c r="D51" s="34">
        <v>1</v>
      </c>
      <c r="E51" s="38">
        <v>142.59</v>
      </c>
      <c r="F51" s="39" t="s">
        <v>4</v>
      </c>
      <c r="G51" s="40" t="s">
        <v>22</v>
      </c>
    </row>
    <row r="52" spans="1:7">
      <c r="A52" s="35">
        <v>44970</v>
      </c>
      <c r="B52" s="36">
        <v>0.41313159722222226</v>
      </c>
      <c r="C52" s="37" t="s">
        <v>20</v>
      </c>
      <c r="D52" s="34">
        <v>4</v>
      </c>
      <c r="E52" s="38">
        <v>142.59</v>
      </c>
      <c r="F52" s="39" t="s">
        <v>4</v>
      </c>
      <c r="G52" s="40" t="s">
        <v>22</v>
      </c>
    </row>
    <row r="53" spans="1:7">
      <c r="A53" s="35">
        <v>44970</v>
      </c>
      <c r="B53" s="36">
        <v>0.41313159722222226</v>
      </c>
      <c r="C53" s="37" t="s">
        <v>20</v>
      </c>
      <c r="D53" s="34">
        <v>15</v>
      </c>
      <c r="E53" s="38">
        <v>142.59</v>
      </c>
      <c r="F53" s="39" t="s">
        <v>4</v>
      </c>
      <c r="G53" s="40" t="s">
        <v>22</v>
      </c>
    </row>
    <row r="54" spans="1:7">
      <c r="A54" s="35">
        <v>44970</v>
      </c>
      <c r="B54" s="36">
        <v>0.41313159722222226</v>
      </c>
      <c r="C54" s="37" t="s">
        <v>20</v>
      </c>
      <c r="D54" s="34">
        <v>15</v>
      </c>
      <c r="E54" s="38">
        <v>142.59</v>
      </c>
      <c r="F54" s="39" t="s">
        <v>4</v>
      </c>
      <c r="G54" s="40" t="s">
        <v>22</v>
      </c>
    </row>
    <row r="55" spans="1:7">
      <c r="A55" s="35">
        <v>44970</v>
      </c>
      <c r="B55" s="36">
        <v>0.41313159722222226</v>
      </c>
      <c r="C55" s="37" t="s">
        <v>20</v>
      </c>
      <c r="D55" s="34">
        <v>2</v>
      </c>
      <c r="E55" s="38">
        <v>142.59</v>
      </c>
      <c r="F55" s="39" t="s">
        <v>4</v>
      </c>
      <c r="G55" s="40" t="s">
        <v>21</v>
      </c>
    </row>
    <row r="56" spans="1:7">
      <c r="A56" s="35">
        <v>44970</v>
      </c>
      <c r="B56" s="36">
        <v>0.41313159722222226</v>
      </c>
      <c r="C56" s="37" t="s">
        <v>20</v>
      </c>
      <c r="D56" s="34">
        <v>3</v>
      </c>
      <c r="E56" s="38">
        <v>142.59</v>
      </c>
      <c r="F56" s="39" t="s">
        <v>4</v>
      </c>
      <c r="G56" s="40" t="s">
        <v>21</v>
      </c>
    </row>
    <row r="57" spans="1:7">
      <c r="A57" s="35">
        <v>44970</v>
      </c>
      <c r="B57" s="36">
        <v>0.41313159722222226</v>
      </c>
      <c r="C57" s="37" t="s">
        <v>20</v>
      </c>
      <c r="D57" s="34">
        <v>4</v>
      </c>
      <c r="E57" s="38">
        <v>142.59</v>
      </c>
      <c r="F57" s="39" t="s">
        <v>4</v>
      </c>
      <c r="G57" s="40" t="s">
        <v>21</v>
      </c>
    </row>
    <row r="58" spans="1:7">
      <c r="A58" s="35">
        <v>44970</v>
      </c>
      <c r="B58" s="36">
        <v>0.41313159722222226</v>
      </c>
      <c r="C58" s="37" t="s">
        <v>20</v>
      </c>
      <c r="D58" s="34">
        <v>4</v>
      </c>
      <c r="E58" s="38">
        <v>142.59</v>
      </c>
      <c r="F58" s="39" t="s">
        <v>4</v>
      </c>
      <c r="G58" s="40" t="s">
        <v>21</v>
      </c>
    </row>
    <row r="59" spans="1:7">
      <c r="A59" s="35">
        <v>44970</v>
      </c>
      <c r="B59" s="36">
        <v>0.41313159722222226</v>
      </c>
      <c r="C59" s="37" t="s">
        <v>20</v>
      </c>
      <c r="D59" s="34">
        <v>23</v>
      </c>
      <c r="E59" s="38">
        <v>142.59</v>
      </c>
      <c r="F59" s="39" t="s">
        <v>4</v>
      </c>
      <c r="G59" s="40" t="s">
        <v>21</v>
      </c>
    </row>
    <row r="60" spans="1:7">
      <c r="A60" s="35">
        <v>44970</v>
      </c>
      <c r="B60" s="36">
        <v>0.41313159722222226</v>
      </c>
      <c r="C60" s="37" t="s">
        <v>20</v>
      </c>
      <c r="D60" s="34">
        <v>64</v>
      </c>
      <c r="E60" s="38">
        <v>142.59</v>
      </c>
      <c r="F60" s="39" t="s">
        <v>4</v>
      </c>
      <c r="G60" s="40" t="s">
        <v>21</v>
      </c>
    </row>
    <row r="61" spans="1:7">
      <c r="A61" s="35">
        <v>44970</v>
      </c>
      <c r="B61" s="36">
        <v>0.41313159722222226</v>
      </c>
      <c r="C61" s="37" t="s">
        <v>20</v>
      </c>
      <c r="D61" s="34">
        <v>100</v>
      </c>
      <c r="E61" s="38">
        <v>142.59</v>
      </c>
      <c r="F61" s="39" t="s">
        <v>4</v>
      </c>
      <c r="G61" s="40" t="s">
        <v>21</v>
      </c>
    </row>
    <row r="62" spans="1:7">
      <c r="A62" s="35">
        <v>44970</v>
      </c>
      <c r="B62" s="36">
        <v>0.41313171296296303</v>
      </c>
      <c r="C62" s="37" t="s">
        <v>20</v>
      </c>
      <c r="D62" s="34">
        <v>42</v>
      </c>
      <c r="E62" s="38">
        <v>142.57</v>
      </c>
      <c r="F62" s="39" t="s">
        <v>4</v>
      </c>
      <c r="G62" s="40" t="s">
        <v>5</v>
      </c>
    </row>
    <row r="63" spans="1:7">
      <c r="A63" s="35">
        <v>44970</v>
      </c>
      <c r="B63" s="36">
        <v>0.41313171296296303</v>
      </c>
      <c r="C63" s="37" t="s">
        <v>20</v>
      </c>
      <c r="D63" s="34">
        <v>5</v>
      </c>
      <c r="E63" s="38">
        <v>142.58000000000001</v>
      </c>
      <c r="F63" s="39" t="s">
        <v>4</v>
      </c>
      <c r="G63" s="40" t="s">
        <v>32</v>
      </c>
    </row>
    <row r="64" spans="1:7">
      <c r="A64" s="35">
        <v>44970</v>
      </c>
      <c r="B64" s="36">
        <v>0.4149201388888889</v>
      </c>
      <c r="C64" s="37" t="s">
        <v>20</v>
      </c>
      <c r="D64" s="34">
        <v>45</v>
      </c>
      <c r="E64" s="38">
        <v>143</v>
      </c>
      <c r="F64" s="39" t="s">
        <v>4</v>
      </c>
      <c r="G64" s="40" t="s">
        <v>5</v>
      </c>
    </row>
    <row r="65" spans="1:7">
      <c r="A65" s="35">
        <v>44970</v>
      </c>
      <c r="B65" s="36">
        <v>0.4149201388888889</v>
      </c>
      <c r="C65" s="37" t="s">
        <v>20</v>
      </c>
      <c r="D65" s="34">
        <v>5</v>
      </c>
      <c r="E65" s="38">
        <v>143</v>
      </c>
      <c r="F65" s="39" t="s">
        <v>4</v>
      </c>
      <c r="G65" s="40" t="s">
        <v>5</v>
      </c>
    </row>
    <row r="66" spans="1:7">
      <c r="A66" s="35">
        <v>44970</v>
      </c>
      <c r="B66" s="36">
        <v>0.4149201388888889</v>
      </c>
      <c r="C66" s="37" t="s">
        <v>20</v>
      </c>
      <c r="D66" s="34">
        <v>50</v>
      </c>
      <c r="E66" s="38">
        <v>143</v>
      </c>
      <c r="F66" s="39" t="s">
        <v>4</v>
      </c>
      <c r="G66" s="40" t="s">
        <v>5</v>
      </c>
    </row>
    <row r="67" spans="1:7">
      <c r="A67" s="35">
        <v>44970</v>
      </c>
      <c r="B67" s="36">
        <v>0.41513761574074071</v>
      </c>
      <c r="C67" s="37" t="s">
        <v>20</v>
      </c>
      <c r="D67" s="34">
        <v>44</v>
      </c>
      <c r="E67" s="38">
        <v>142.91</v>
      </c>
      <c r="F67" s="39" t="s">
        <v>4</v>
      </c>
      <c r="G67" s="40" t="s">
        <v>22</v>
      </c>
    </row>
    <row r="68" spans="1:7">
      <c r="A68" s="35">
        <v>44970</v>
      </c>
      <c r="B68" s="36">
        <v>0.41513761574074071</v>
      </c>
      <c r="C68" s="37" t="s">
        <v>20</v>
      </c>
      <c r="D68" s="34">
        <v>100</v>
      </c>
      <c r="E68" s="38">
        <v>142.91</v>
      </c>
      <c r="F68" s="39" t="s">
        <v>4</v>
      </c>
      <c r="G68" s="40" t="s">
        <v>22</v>
      </c>
    </row>
    <row r="69" spans="1:7">
      <c r="A69" s="35">
        <v>44970</v>
      </c>
      <c r="B69" s="36">
        <v>0.41513761574074071</v>
      </c>
      <c r="C69" s="37" t="s">
        <v>20</v>
      </c>
      <c r="D69" s="34">
        <v>9</v>
      </c>
      <c r="E69" s="38">
        <v>142.91999999999999</v>
      </c>
      <c r="F69" s="39" t="s">
        <v>4</v>
      </c>
      <c r="G69" s="40" t="s">
        <v>21</v>
      </c>
    </row>
    <row r="70" spans="1:7">
      <c r="A70" s="35">
        <v>44970</v>
      </c>
      <c r="B70" s="36">
        <v>0.41513761574074071</v>
      </c>
      <c r="C70" s="37" t="s">
        <v>20</v>
      </c>
      <c r="D70" s="34">
        <v>11</v>
      </c>
      <c r="E70" s="38">
        <v>142.91999999999999</v>
      </c>
      <c r="F70" s="39" t="s">
        <v>4</v>
      </c>
      <c r="G70" s="40" t="s">
        <v>21</v>
      </c>
    </row>
    <row r="71" spans="1:7">
      <c r="A71" s="35">
        <v>44970</v>
      </c>
      <c r="B71" s="36">
        <v>0.41513761574074071</v>
      </c>
      <c r="C71" s="37" t="s">
        <v>20</v>
      </c>
      <c r="D71" s="34">
        <v>35</v>
      </c>
      <c r="E71" s="38">
        <v>142.91999999999999</v>
      </c>
      <c r="F71" s="39" t="s">
        <v>4</v>
      </c>
      <c r="G71" s="40" t="s">
        <v>21</v>
      </c>
    </row>
    <row r="72" spans="1:7">
      <c r="A72" s="35">
        <v>44970</v>
      </c>
      <c r="B72" s="36">
        <v>0.41513761574074071</v>
      </c>
      <c r="C72" s="37" t="s">
        <v>20</v>
      </c>
      <c r="D72" s="34">
        <v>56</v>
      </c>
      <c r="E72" s="38">
        <v>142.91999999999999</v>
      </c>
      <c r="F72" s="39" t="s">
        <v>4</v>
      </c>
      <c r="G72" s="40" t="s">
        <v>21</v>
      </c>
    </row>
    <row r="73" spans="1:7">
      <c r="A73" s="35">
        <v>44970</v>
      </c>
      <c r="B73" s="36">
        <v>0.41513761574074071</v>
      </c>
      <c r="C73" s="37" t="s">
        <v>20</v>
      </c>
      <c r="D73" s="34">
        <v>89</v>
      </c>
      <c r="E73" s="38">
        <v>142.91999999999999</v>
      </c>
      <c r="F73" s="39" t="s">
        <v>4</v>
      </c>
      <c r="G73" s="40" t="s">
        <v>21</v>
      </c>
    </row>
    <row r="74" spans="1:7">
      <c r="A74" s="35">
        <v>44970</v>
      </c>
      <c r="B74" s="36">
        <v>0.41513761574074071</v>
      </c>
      <c r="C74" s="37" t="s">
        <v>20</v>
      </c>
      <c r="D74" s="34">
        <v>100</v>
      </c>
      <c r="E74" s="38">
        <v>142.91</v>
      </c>
      <c r="F74" s="39" t="s">
        <v>4</v>
      </c>
      <c r="G74" s="40" t="s">
        <v>21</v>
      </c>
    </row>
    <row r="75" spans="1:7">
      <c r="A75" s="35">
        <v>44970</v>
      </c>
      <c r="B75" s="36">
        <v>0.41513761574074071</v>
      </c>
      <c r="C75" s="37" t="s">
        <v>20</v>
      </c>
      <c r="D75" s="34">
        <v>100</v>
      </c>
      <c r="E75" s="38">
        <v>142.91</v>
      </c>
      <c r="F75" s="39" t="s">
        <v>4</v>
      </c>
      <c r="G75" s="40" t="s">
        <v>21</v>
      </c>
    </row>
    <row r="76" spans="1:7">
      <c r="A76" s="35">
        <v>44970</v>
      </c>
      <c r="B76" s="36">
        <v>0.41513761574074071</v>
      </c>
      <c r="C76" s="37" t="s">
        <v>20</v>
      </c>
      <c r="D76" s="34">
        <v>100</v>
      </c>
      <c r="E76" s="38">
        <v>142.91999999999999</v>
      </c>
      <c r="F76" s="39" t="s">
        <v>4</v>
      </c>
      <c r="G76" s="40" t="s">
        <v>21</v>
      </c>
    </row>
    <row r="77" spans="1:7">
      <c r="A77" s="35">
        <v>44970</v>
      </c>
      <c r="B77" s="36">
        <v>0.41516793981481492</v>
      </c>
      <c r="C77" s="37" t="s">
        <v>20</v>
      </c>
      <c r="D77" s="34">
        <v>100</v>
      </c>
      <c r="E77" s="38">
        <v>142.9</v>
      </c>
      <c r="F77" s="39" t="s">
        <v>4</v>
      </c>
      <c r="G77" s="40" t="s">
        <v>22</v>
      </c>
    </row>
    <row r="78" spans="1:7">
      <c r="A78" s="35">
        <v>44970</v>
      </c>
      <c r="B78" s="36">
        <v>0.41516793981481492</v>
      </c>
      <c r="C78" s="37" t="s">
        <v>20</v>
      </c>
      <c r="D78" s="34">
        <v>30</v>
      </c>
      <c r="E78" s="38">
        <v>142.9</v>
      </c>
      <c r="F78" s="39" t="s">
        <v>4</v>
      </c>
      <c r="G78" s="40" t="s">
        <v>21</v>
      </c>
    </row>
    <row r="79" spans="1:7">
      <c r="A79" s="35">
        <v>44970</v>
      </c>
      <c r="B79" s="36">
        <v>0.41516793981481492</v>
      </c>
      <c r="C79" s="37" t="s">
        <v>20</v>
      </c>
      <c r="D79" s="34">
        <v>70</v>
      </c>
      <c r="E79" s="38">
        <v>142.9</v>
      </c>
      <c r="F79" s="39" t="s">
        <v>4</v>
      </c>
      <c r="G79" s="40" t="s">
        <v>21</v>
      </c>
    </row>
    <row r="80" spans="1:7">
      <c r="A80" s="35">
        <v>44970</v>
      </c>
      <c r="B80" s="36">
        <v>0.41516793981481492</v>
      </c>
      <c r="C80" s="37" t="s">
        <v>20</v>
      </c>
      <c r="D80" s="34">
        <v>100</v>
      </c>
      <c r="E80" s="38">
        <v>142.9</v>
      </c>
      <c r="F80" s="39" t="s">
        <v>4</v>
      </c>
      <c r="G80" s="40" t="s">
        <v>21</v>
      </c>
    </row>
    <row r="81" spans="1:7">
      <c r="A81" s="35">
        <v>44970</v>
      </c>
      <c r="B81" s="36">
        <v>0.41516793981481492</v>
      </c>
      <c r="C81" s="37" t="s">
        <v>20</v>
      </c>
      <c r="D81" s="34">
        <v>100</v>
      </c>
      <c r="E81" s="38">
        <v>142.9</v>
      </c>
      <c r="F81" s="39" t="s">
        <v>4</v>
      </c>
      <c r="G81" s="40" t="s">
        <v>21</v>
      </c>
    </row>
    <row r="82" spans="1:7">
      <c r="A82" s="35">
        <v>44970</v>
      </c>
      <c r="B82" s="36">
        <v>0.41738576388888893</v>
      </c>
      <c r="C82" s="37" t="s">
        <v>20</v>
      </c>
      <c r="D82" s="34">
        <v>15</v>
      </c>
      <c r="E82" s="38">
        <v>142.72999999999999</v>
      </c>
      <c r="F82" s="39" t="s">
        <v>4</v>
      </c>
      <c r="G82" s="40" t="s">
        <v>5</v>
      </c>
    </row>
    <row r="83" spans="1:7">
      <c r="A83" s="35">
        <v>44970</v>
      </c>
      <c r="B83" s="36">
        <v>0.41738576388888893</v>
      </c>
      <c r="C83" s="37" t="s">
        <v>20</v>
      </c>
      <c r="D83" s="34">
        <v>85</v>
      </c>
      <c r="E83" s="38">
        <v>142.72999999999999</v>
      </c>
      <c r="F83" s="39" t="s">
        <v>4</v>
      </c>
      <c r="G83" s="40" t="s">
        <v>5</v>
      </c>
    </row>
    <row r="84" spans="1:7">
      <c r="A84" s="35">
        <v>44970</v>
      </c>
      <c r="B84" s="36">
        <v>0.41738576388888893</v>
      </c>
      <c r="C84" s="37" t="s">
        <v>20</v>
      </c>
      <c r="D84" s="34">
        <v>15</v>
      </c>
      <c r="E84" s="38">
        <v>142.66999999999999</v>
      </c>
      <c r="F84" s="39" t="s">
        <v>4</v>
      </c>
      <c r="G84" s="40" t="s">
        <v>6</v>
      </c>
    </row>
    <row r="85" spans="1:7">
      <c r="A85" s="35">
        <v>44970</v>
      </c>
      <c r="B85" s="36">
        <v>0.41738576388888893</v>
      </c>
      <c r="C85" s="37" t="s">
        <v>20</v>
      </c>
      <c r="D85" s="34">
        <v>30</v>
      </c>
      <c r="E85" s="38">
        <v>142.66999999999999</v>
      </c>
      <c r="F85" s="39" t="s">
        <v>4</v>
      </c>
      <c r="G85" s="40" t="s">
        <v>6</v>
      </c>
    </row>
    <row r="86" spans="1:7">
      <c r="A86" s="35">
        <v>44970</v>
      </c>
      <c r="B86" s="36">
        <v>0.41738576388888893</v>
      </c>
      <c r="C86" s="37" t="s">
        <v>20</v>
      </c>
      <c r="D86" s="34">
        <v>55</v>
      </c>
      <c r="E86" s="38">
        <v>142.66999999999999</v>
      </c>
      <c r="F86" s="39" t="s">
        <v>4</v>
      </c>
      <c r="G86" s="40" t="s">
        <v>6</v>
      </c>
    </row>
    <row r="87" spans="1:7">
      <c r="A87" s="35">
        <v>44970</v>
      </c>
      <c r="B87" s="36">
        <v>0.41738576388888893</v>
      </c>
      <c r="C87" s="37" t="s">
        <v>20</v>
      </c>
      <c r="D87" s="34">
        <v>100</v>
      </c>
      <c r="E87" s="38">
        <v>142.69</v>
      </c>
      <c r="F87" s="39" t="s">
        <v>4</v>
      </c>
      <c r="G87" s="40" t="s">
        <v>21</v>
      </c>
    </row>
    <row r="88" spans="1:7">
      <c r="A88" s="35">
        <v>44970</v>
      </c>
      <c r="B88" s="36">
        <v>0.41899988425925927</v>
      </c>
      <c r="C88" s="37" t="s">
        <v>20</v>
      </c>
      <c r="D88" s="34">
        <v>49</v>
      </c>
      <c r="E88" s="38">
        <v>142.28</v>
      </c>
      <c r="F88" s="39" t="s">
        <v>4</v>
      </c>
      <c r="G88" s="40" t="s">
        <v>32</v>
      </c>
    </row>
    <row r="89" spans="1:7">
      <c r="A89" s="35">
        <v>44970</v>
      </c>
      <c r="B89" s="36">
        <v>0.41899988425925927</v>
      </c>
      <c r="C89" s="37" t="s">
        <v>20</v>
      </c>
      <c r="D89" s="34">
        <v>51</v>
      </c>
      <c r="E89" s="38">
        <v>142.28</v>
      </c>
      <c r="F89" s="39" t="s">
        <v>4</v>
      </c>
      <c r="G89" s="40" t="s">
        <v>32</v>
      </c>
    </row>
    <row r="90" spans="1:7">
      <c r="A90" s="35">
        <v>44970</v>
      </c>
      <c r="B90" s="36">
        <v>0.41899988425925927</v>
      </c>
      <c r="C90" s="37" t="s">
        <v>20</v>
      </c>
      <c r="D90" s="34">
        <v>100</v>
      </c>
      <c r="E90" s="38">
        <v>142.26</v>
      </c>
      <c r="F90" s="39" t="s">
        <v>4</v>
      </c>
      <c r="G90" s="40" t="s">
        <v>21</v>
      </c>
    </row>
    <row r="91" spans="1:7">
      <c r="A91" s="35">
        <v>44970</v>
      </c>
      <c r="B91" s="36">
        <v>0.42213807870370368</v>
      </c>
      <c r="C91" s="37" t="s">
        <v>20</v>
      </c>
      <c r="D91" s="34">
        <v>15</v>
      </c>
      <c r="E91" s="38">
        <v>142.41999999999999</v>
      </c>
      <c r="F91" s="39" t="s">
        <v>4</v>
      </c>
      <c r="G91" s="40" t="s">
        <v>5</v>
      </c>
    </row>
    <row r="92" spans="1:7">
      <c r="A92" s="35">
        <v>44970</v>
      </c>
      <c r="B92" s="36">
        <v>0.42213807870370368</v>
      </c>
      <c r="C92" s="37" t="s">
        <v>20</v>
      </c>
      <c r="D92" s="34">
        <v>15</v>
      </c>
      <c r="E92" s="38">
        <v>142.41999999999999</v>
      </c>
      <c r="F92" s="39" t="s">
        <v>4</v>
      </c>
      <c r="G92" s="40" t="s">
        <v>5</v>
      </c>
    </row>
    <row r="93" spans="1:7">
      <c r="A93" s="35">
        <v>44970</v>
      </c>
      <c r="B93" s="36">
        <v>0.42213807870370368</v>
      </c>
      <c r="C93" s="37" t="s">
        <v>20</v>
      </c>
      <c r="D93" s="34">
        <v>15</v>
      </c>
      <c r="E93" s="38">
        <v>142.41999999999999</v>
      </c>
      <c r="F93" s="39" t="s">
        <v>4</v>
      </c>
      <c r="G93" s="40" t="s">
        <v>5</v>
      </c>
    </row>
    <row r="94" spans="1:7">
      <c r="A94" s="35">
        <v>44970</v>
      </c>
      <c r="B94" s="36">
        <v>0.42213807870370368</v>
      </c>
      <c r="C94" s="37" t="s">
        <v>20</v>
      </c>
      <c r="D94" s="34">
        <v>17</v>
      </c>
      <c r="E94" s="38">
        <v>142.41999999999999</v>
      </c>
      <c r="F94" s="39" t="s">
        <v>4</v>
      </c>
      <c r="G94" s="40" t="s">
        <v>5</v>
      </c>
    </row>
    <row r="95" spans="1:7">
      <c r="A95" s="35">
        <v>44970</v>
      </c>
      <c r="B95" s="36">
        <v>0.42213807870370368</v>
      </c>
      <c r="C95" s="37" t="s">
        <v>20</v>
      </c>
      <c r="D95" s="34">
        <v>3</v>
      </c>
      <c r="E95" s="38">
        <v>142.54</v>
      </c>
      <c r="F95" s="39" t="s">
        <v>4</v>
      </c>
      <c r="G95" s="40" t="s">
        <v>36</v>
      </c>
    </row>
    <row r="96" spans="1:7">
      <c r="A96" s="35">
        <v>44970</v>
      </c>
      <c r="B96" s="36">
        <v>0.42213807870370368</v>
      </c>
      <c r="C96" s="37" t="s">
        <v>20</v>
      </c>
      <c r="D96" s="34">
        <v>7</v>
      </c>
      <c r="E96" s="38">
        <v>142.54</v>
      </c>
      <c r="F96" s="39" t="s">
        <v>4</v>
      </c>
      <c r="G96" s="40" t="s">
        <v>36</v>
      </c>
    </row>
    <row r="97" spans="1:7">
      <c r="A97" s="35">
        <v>44970</v>
      </c>
      <c r="B97" s="36">
        <v>0.42213807870370368</v>
      </c>
      <c r="C97" s="37" t="s">
        <v>20</v>
      </c>
      <c r="D97" s="34">
        <v>30</v>
      </c>
      <c r="E97" s="38">
        <v>142.54</v>
      </c>
      <c r="F97" s="39" t="s">
        <v>4</v>
      </c>
      <c r="G97" s="40" t="s">
        <v>36</v>
      </c>
    </row>
    <row r="98" spans="1:7">
      <c r="A98" s="35">
        <v>44970</v>
      </c>
      <c r="B98" s="36">
        <v>0.42213807870370368</v>
      </c>
      <c r="C98" s="37" t="s">
        <v>20</v>
      </c>
      <c r="D98" s="34">
        <v>30</v>
      </c>
      <c r="E98" s="38">
        <v>142.54</v>
      </c>
      <c r="F98" s="39" t="s">
        <v>4</v>
      </c>
      <c r="G98" s="40" t="s">
        <v>36</v>
      </c>
    </row>
    <row r="99" spans="1:7">
      <c r="A99" s="35">
        <v>44970</v>
      </c>
      <c r="B99" s="36">
        <v>0.42213807870370368</v>
      </c>
      <c r="C99" s="37" t="s">
        <v>20</v>
      </c>
      <c r="D99" s="34">
        <v>30</v>
      </c>
      <c r="E99" s="38">
        <v>142.54</v>
      </c>
      <c r="F99" s="39" t="s">
        <v>4</v>
      </c>
      <c r="G99" s="40" t="s">
        <v>36</v>
      </c>
    </row>
    <row r="100" spans="1:7">
      <c r="A100" s="35">
        <v>44970</v>
      </c>
      <c r="B100" s="36">
        <v>0.42213807870370368</v>
      </c>
      <c r="C100" s="37" t="s">
        <v>20</v>
      </c>
      <c r="D100" s="34">
        <v>92</v>
      </c>
      <c r="E100" s="38">
        <v>142.43</v>
      </c>
      <c r="F100" s="39" t="s">
        <v>4</v>
      </c>
      <c r="G100" s="40" t="s">
        <v>36</v>
      </c>
    </row>
    <row r="101" spans="1:7">
      <c r="A101" s="35">
        <v>44970</v>
      </c>
      <c r="B101" s="36">
        <v>0.42213807870370368</v>
      </c>
      <c r="C101" s="37" t="s">
        <v>20</v>
      </c>
      <c r="D101" s="34">
        <v>100</v>
      </c>
      <c r="E101" s="38">
        <v>142.43</v>
      </c>
      <c r="F101" s="39" t="s">
        <v>4</v>
      </c>
      <c r="G101" s="40" t="s">
        <v>36</v>
      </c>
    </row>
    <row r="102" spans="1:7">
      <c r="A102" s="35">
        <v>44970</v>
      </c>
      <c r="B102" s="36">
        <v>0.42213807870370368</v>
      </c>
      <c r="C102" s="37" t="s">
        <v>20</v>
      </c>
      <c r="D102" s="34">
        <v>100</v>
      </c>
      <c r="E102" s="38">
        <v>142.44</v>
      </c>
      <c r="F102" s="39" t="s">
        <v>4</v>
      </c>
      <c r="G102" s="40" t="s">
        <v>21</v>
      </c>
    </row>
    <row r="103" spans="1:7">
      <c r="A103" s="35">
        <v>44970</v>
      </c>
      <c r="B103" s="36">
        <v>0.42223252314814819</v>
      </c>
      <c r="C103" s="37" t="s">
        <v>20</v>
      </c>
      <c r="D103" s="34">
        <v>4</v>
      </c>
      <c r="E103" s="38">
        <v>142.5</v>
      </c>
      <c r="F103" s="39" t="s">
        <v>4</v>
      </c>
      <c r="G103" s="40" t="s">
        <v>36</v>
      </c>
    </row>
    <row r="104" spans="1:7">
      <c r="A104" s="35">
        <v>44970</v>
      </c>
      <c r="B104" s="36">
        <v>0.42223252314814819</v>
      </c>
      <c r="C104" s="37" t="s">
        <v>20</v>
      </c>
      <c r="D104" s="34">
        <v>13</v>
      </c>
      <c r="E104" s="38">
        <v>142.5</v>
      </c>
      <c r="F104" s="39" t="s">
        <v>4</v>
      </c>
      <c r="G104" s="40" t="s">
        <v>36</v>
      </c>
    </row>
    <row r="105" spans="1:7">
      <c r="A105" s="35">
        <v>44970</v>
      </c>
      <c r="B105" s="36">
        <v>0.42223252314814819</v>
      </c>
      <c r="C105" s="37" t="s">
        <v>20</v>
      </c>
      <c r="D105" s="34">
        <v>37</v>
      </c>
      <c r="E105" s="38">
        <v>142.5</v>
      </c>
      <c r="F105" s="39" t="s">
        <v>4</v>
      </c>
      <c r="G105" s="40" t="s">
        <v>36</v>
      </c>
    </row>
    <row r="106" spans="1:7">
      <c r="A106" s="35">
        <v>44970</v>
      </c>
      <c r="B106" s="36">
        <v>0.42223252314814819</v>
      </c>
      <c r="C106" s="37" t="s">
        <v>20</v>
      </c>
      <c r="D106" s="34">
        <v>100</v>
      </c>
      <c r="E106" s="38">
        <v>142.52000000000001</v>
      </c>
      <c r="F106" s="39" t="s">
        <v>4</v>
      </c>
      <c r="G106" s="40" t="s">
        <v>21</v>
      </c>
    </row>
    <row r="107" spans="1:7">
      <c r="A107" s="35">
        <v>44970</v>
      </c>
      <c r="B107" s="36">
        <v>0.42433611111111114</v>
      </c>
      <c r="C107" s="37" t="s">
        <v>20</v>
      </c>
      <c r="D107" s="34">
        <v>11</v>
      </c>
      <c r="E107" s="38">
        <v>142.63</v>
      </c>
      <c r="F107" s="39" t="s">
        <v>4</v>
      </c>
      <c r="G107" s="40" t="s">
        <v>36</v>
      </c>
    </row>
    <row r="108" spans="1:7">
      <c r="A108" s="35">
        <v>44970</v>
      </c>
      <c r="B108" s="36">
        <v>0.42433611111111114</v>
      </c>
      <c r="C108" s="37" t="s">
        <v>20</v>
      </c>
      <c r="D108" s="34">
        <v>21</v>
      </c>
      <c r="E108" s="38">
        <v>142.63</v>
      </c>
      <c r="F108" s="39" t="s">
        <v>4</v>
      </c>
      <c r="G108" s="40" t="s">
        <v>36</v>
      </c>
    </row>
    <row r="109" spans="1:7">
      <c r="A109" s="35">
        <v>44970</v>
      </c>
      <c r="B109" s="36">
        <v>0.42433611111111114</v>
      </c>
      <c r="C109" s="37" t="s">
        <v>20</v>
      </c>
      <c r="D109" s="34">
        <v>68</v>
      </c>
      <c r="E109" s="38">
        <v>142.63</v>
      </c>
      <c r="F109" s="39" t="s">
        <v>4</v>
      </c>
      <c r="G109" s="40" t="s">
        <v>36</v>
      </c>
    </row>
    <row r="110" spans="1:7">
      <c r="A110" s="35">
        <v>44970</v>
      </c>
      <c r="B110" s="36">
        <v>0.42674745370370371</v>
      </c>
      <c r="C110" s="37" t="s">
        <v>20</v>
      </c>
      <c r="D110" s="34">
        <v>100</v>
      </c>
      <c r="E110" s="38">
        <v>142.63999999999999</v>
      </c>
      <c r="F110" s="39" t="s">
        <v>4</v>
      </c>
      <c r="G110" s="40" t="s">
        <v>36</v>
      </c>
    </row>
    <row r="111" spans="1:7">
      <c r="A111" s="35">
        <v>44970</v>
      </c>
      <c r="B111" s="36">
        <v>0.42674745370370371</v>
      </c>
      <c r="C111" s="37" t="s">
        <v>20</v>
      </c>
      <c r="D111" s="34">
        <v>4</v>
      </c>
      <c r="E111" s="38">
        <v>142.66999999999999</v>
      </c>
      <c r="F111" s="39" t="s">
        <v>4</v>
      </c>
      <c r="G111" s="40" t="s">
        <v>21</v>
      </c>
    </row>
    <row r="112" spans="1:7">
      <c r="A112" s="35">
        <v>44970</v>
      </c>
      <c r="B112" s="36">
        <v>0.42674745370370371</v>
      </c>
      <c r="C112" s="37" t="s">
        <v>20</v>
      </c>
      <c r="D112" s="34">
        <v>6</v>
      </c>
      <c r="E112" s="38">
        <v>142.66999999999999</v>
      </c>
      <c r="F112" s="39" t="s">
        <v>4</v>
      </c>
      <c r="G112" s="40" t="s">
        <v>21</v>
      </c>
    </row>
    <row r="113" spans="1:7">
      <c r="A113" s="35">
        <v>44970</v>
      </c>
      <c r="B113" s="36">
        <v>0.42674745370370371</v>
      </c>
      <c r="C113" s="37" t="s">
        <v>20</v>
      </c>
      <c r="D113" s="34">
        <v>30</v>
      </c>
      <c r="E113" s="38">
        <v>142.66999999999999</v>
      </c>
      <c r="F113" s="39" t="s">
        <v>4</v>
      </c>
      <c r="G113" s="40" t="s">
        <v>21</v>
      </c>
    </row>
    <row r="114" spans="1:7">
      <c r="A114" s="35">
        <v>44970</v>
      </c>
      <c r="B114" s="36">
        <v>0.42674745370370371</v>
      </c>
      <c r="C114" s="37" t="s">
        <v>20</v>
      </c>
      <c r="D114" s="34">
        <v>30</v>
      </c>
      <c r="E114" s="38">
        <v>142.66999999999999</v>
      </c>
      <c r="F114" s="39" t="s">
        <v>4</v>
      </c>
      <c r="G114" s="40" t="s">
        <v>21</v>
      </c>
    </row>
    <row r="115" spans="1:7">
      <c r="A115" s="35">
        <v>44970</v>
      </c>
      <c r="B115" s="36">
        <v>0.42674745370370371</v>
      </c>
      <c r="C115" s="37" t="s">
        <v>20</v>
      </c>
      <c r="D115" s="34">
        <v>30</v>
      </c>
      <c r="E115" s="38">
        <v>142.66999999999999</v>
      </c>
      <c r="F115" s="39" t="s">
        <v>4</v>
      </c>
      <c r="G115" s="40" t="s">
        <v>21</v>
      </c>
    </row>
    <row r="116" spans="1:7">
      <c r="A116" s="35">
        <v>44970</v>
      </c>
      <c r="B116" s="36">
        <v>0.42674756944444447</v>
      </c>
      <c r="C116" s="37" t="s">
        <v>20</v>
      </c>
      <c r="D116" s="34">
        <v>100</v>
      </c>
      <c r="E116" s="38">
        <v>142.57</v>
      </c>
      <c r="F116" s="39" t="s">
        <v>4</v>
      </c>
      <c r="G116" s="40" t="s">
        <v>21</v>
      </c>
    </row>
    <row r="117" spans="1:7">
      <c r="A117" s="35">
        <v>44970</v>
      </c>
      <c r="B117" s="36">
        <v>0.42710844907407408</v>
      </c>
      <c r="C117" s="37" t="s">
        <v>20</v>
      </c>
      <c r="D117" s="34">
        <v>2</v>
      </c>
      <c r="E117" s="38">
        <v>142.56</v>
      </c>
      <c r="F117" s="39" t="s">
        <v>4</v>
      </c>
      <c r="G117" s="40" t="s">
        <v>32</v>
      </c>
    </row>
    <row r="118" spans="1:7">
      <c r="A118" s="35">
        <v>44970</v>
      </c>
      <c r="B118" s="36">
        <v>0.42710949074074078</v>
      </c>
      <c r="C118" s="37" t="s">
        <v>20</v>
      </c>
      <c r="D118" s="34">
        <v>1</v>
      </c>
      <c r="E118" s="38">
        <v>142.54</v>
      </c>
      <c r="F118" s="39" t="s">
        <v>4</v>
      </c>
      <c r="G118" s="40" t="s">
        <v>6</v>
      </c>
    </row>
    <row r="119" spans="1:7">
      <c r="A119" s="35">
        <v>44970</v>
      </c>
      <c r="B119" s="36">
        <v>0.42710949074074078</v>
      </c>
      <c r="C119" s="37" t="s">
        <v>20</v>
      </c>
      <c r="D119" s="34">
        <v>15</v>
      </c>
      <c r="E119" s="38">
        <v>142.56</v>
      </c>
      <c r="F119" s="39" t="s">
        <v>4</v>
      </c>
      <c r="G119" s="40" t="s">
        <v>32</v>
      </c>
    </row>
    <row r="120" spans="1:7">
      <c r="A120" s="35">
        <v>44970</v>
      </c>
      <c r="B120" s="36">
        <v>0.42710949074074078</v>
      </c>
      <c r="C120" s="37" t="s">
        <v>20</v>
      </c>
      <c r="D120" s="34">
        <v>15</v>
      </c>
      <c r="E120" s="38">
        <v>142.56</v>
      </c>
      <c r="F120" s="39" t="s">
        <v>4</v>
      </c>
      <c r="G120" s="40" t="s">
        <v>32</v>
      </c>
    </row>
    <row r="121" spans="1:7">
      <c r="A121" s="35">
        <v>44970</v>
      </c>
      <c r="B121" s="36">
        <v>0.42710949074074078</v>
      </c>
      <c r="C121" s="37" t="s">
        <v>20</v>
      </c>
      <c r="D121" s="34">
        <v>15</v>
      </c>
      <c r="E121" s="38">
        <v>142.56</v>
      </c>
      <c r="F121" s="39" t="s">
        <v>4</v>
      </c>
      <c r="G121" s="40" t="s">
        <v>32</v>
      </c>
    </row>
    <row r="122" spans="1:7">
      <c r="A122" s="35">
        <v>44970</v>
      </c>
      <c r="B122" s="36">
        <v>0.42710949074074078</v>
      </c>
      <c r="C122" s="37" t="s">
        <v>20</v>
      </c>
      <c r="D122" s="34">
        <v>23</v>
      </c>
      <c r="E122" s="38">
        <v>142.56</v>
      </c>
      <c r="F122" s="39" t="s">
        <v>4</v>
      </c>
      <c r="G122" s="40" t="s">
        <v>32</v>
      </c>
    </row>
    <row r="123" spans="1:7">
      <c r="A123" s="35">
        <v>44970</v>
      </c>
      <c r="B123" s="36">
        <v>0.42710949074074078</v>
      </c>
      <c r="C123" s="37" t="s">
        <v>20</v>
      </c>
      <c r="D123" s="34">
        <v>30</v>
      </c>
      <c r="E123" s="38">
        <v>142.56</v>
      </c>
      <c r="F123" s="39" t="s">
        <v>4</v>
      </c>
      <c r="G123" s="40" t="s">
        <v>32</v>
      </c>
    </row>
    <row r="124" spans="1:7">
      <c r="A124" s="35">
        <v>44970</v>
      </c>
      <c r="B124" s="36">
        <v>0.42710949074074078</v>
      </c>
      <c r="C124" s="37" t="s">
        <v>20</v>
      </c>
      <c r="D124" s="34">
        <v>15</v>
      </c>
      <c r="E124" s="38">
        <v>142.55000000000001</v>
      </c>
      <c r="F124" s="39" t="s">
        <v>4</v>
      </c>
      <c r="G124" s="40" t="s">
        <v>21</v>
      </c>
    </row>
    <row r="125" spans="1:7">
      <c r="A125" s="35">
        <v>44970</v>
      </c>
      <c r="B125" s="36">
        <v>0.42710949074074078</v>
      </c>
      <c r="C125" s="37" t="s">
        <v>20</v>
      </c>
      <c r="D125" s="34">
        <v>15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44970</v>
      </c>
      <c r="B126" s="36">
        <v>0.42710949074074078</v>
      </c>
      <c r="C126" s="37" t="s">
        <v>20</v>
      </c>
      <c r="D126" s="34">
        <v>15</v>
      </c>
      <c r="E126" s="38">
        <v>142.55000000000001</v>
      </c>
      <c r="F126" s="39" t="s">
        <v>4</v>
      </c>
      <c r="G126" s="40" t="s">
        <v>21</v>
      </c>
    </row>
    <row r="127" spans="1:7">
      <c r="A127" s="35">
        <v>44970</v>
      </c>
      <c r="B127" s="36">
        <v>0.42710949074074078</v>
      </c>
      <c r="C127" s="37" t="s">
        <v>20</v>
      </c>
      <c r="D127" s="34">
        <v>20</v>
      </c>
      <c r="E127" s="38">
        <v>142.55000000000001</v>
      </c>
      <c r="F127" s="39" t="s">
        <v>4</v>
      </c>
      <c r="G127" s="40" t="s">
        <v>21</v>
      </c>
    </row>
    <row r="128" spans="1:7">
      <c r="A128" s="35">
        <v>44970</v>
      </c>
      <c r="B128" s="36">
        <v>0.42710949074074078</v>
      </c>
      <c r="C128" s="37" t="s">
        <v>20</v>
      </c>
      <c r="D128" s="34">
        <v>20</v>
      </c>
      <c r="E128" s="38">
        <v>142.55000000000001</v>
      </c>
      <c r="F128" s="39" t="s">
        <v>4</v>
      </c>
      <c r="G128" s="40" t="s">
        <v>21</v>
      </c>
    </row>
    <row r="129" spans="1:7">
      <c r="A129" s="35">
        <v>44970</v>
      </c>
      <c r="B129" s="36">
        <v>0.42710949074074078</v>
      </c>
      <c r="C129" s="37" t="s">
        <v>20</v>
      </c>
      <c r="D129" s="34">
        <v>20</v>
      </c>
      <c r="E129" s="38">
        <v>142.55000000000001</v>
      </c>
      <c r="F129" s="39" t="s">
        <v>4</v>
      </c>
      <c r="G129" s="40" t="s">
        <v>21</v>
      </c>
    </row>
    <row r="130" spans="1:7">
      <c r="A130" s="35">
        <v>44970</v>
      </c>
      <c r="B130" s="36">
        <v>0.42710949074074078</v>
      </c>
      <c r="C130" s="37" t="s">
        <v>20</v>
      </c>
      <c r="D130" s="34">
        <v>35</v>
      </c>
      <c r="E130" s="38">
        <v>142.55000000000001</v>
      </c>
      <c r="F130" s="39" t="s">
        <v>4</v>
      </c>
      <c r="G130" s="40" t="s">
        <v>21</v>
      </c>
    </row>
    <row r="131" spans="1:7">
      <c r="A131" s="35">
        <v>44970</v>
      </c>
      <c r="B131" s="36">
        <v>0.42710949074074078</v>
      </c>
      <c r="C131" s="37" t="s">
        <v>20</v>
      </c>
      <c r="D131" s="34">
        <v>80</v>
      </c>
      <c r="E131" s="38">
        <v>142.55000000000001</v>
      </c>
      <c r="F131" s="39" t="s">
        <v>4</v>
      </c>
      <c r="G131" s="40" t="s">
        <v>21</v>
      </c>
    </row>
    <row r="132" spans="1:7">
      <c r="A132" s="35">
        <v>44970</v>
      </c>
      <c r="B132" s="36">
        <v>0.42710949074074078</v>
      </c>
      <c r="C132" s="37" t="s">
        <v>20</v>
      </c>
      <c r="D132" s="34">
        <v>80</v>
      </c>
      <c r="E132" s="38">
        <v>142.55000000000001</v>
      </c>
      <c r="F132" s="39" t="s">
        <v>4</v>
      </c>
      <c r="G132" s="40" t="s">
        <v>21</v>
      </c>
    </row>
    <row r="133" spans="1:7">
      <c r="A133" s="35">
        <v>44970</v>
      </c>
      <c r="B133" s="36">
        <v>0.42713182870370381</v>
      </c>
      <c r="C133" s="37" t="s">
        <v>20</v>
      </c>
      <c r="D133" s="34">
        <v>10</v>
      </c>
      <c r="E133" s="38">
        <v>142.54</v>
      </c>
      <c r="F133" s="39" t="s">
        <v>4</v>
      </c>
      <c r="G133" s="40" t="s">
        <v>6</v>
      </c>
    </row>
    <row r="134" spans="1:7">
      <c r="A134" s="35">
        <v>44970</v>
      </c>
      <c r="B134" s="36">
        <v>0.42713182870370381</v>
      </c>
      <c r="C134" s="37" t="s">
        <v>20</v>
      </c>
      <c r="D134" s="34">
        <v>89</v>
      </c>
      <c r="E134" s="38">
        <v>142.54</v>
      </c>
      <c r="F134" s="39" t="s">
        <v>4</v>
      </c>
      <c r="G134" s="40" t="s">
        <v>6</v>
      </c>
    </row>
    <row r="135" spans="1:7">
      <c r="A135" s="35">
        <v>44970</v>
      </c>
      <c r="B135" s="36">
        <v>0.42901342592592595</v>
      </c>
      <c r="C135" s="37" t="s">
        <v>20</v>
      </c>
      <c r="D135" s="34">
        <v>8</v>
      </c>
      <c r="E135" s="38">
        <v>142.63</v>
      </c>
      <c r="F135" s="39" t="s">
        <v>4</v>
      </c>
      <c r="G135" s="40" t="s">
        <v>5</v>
      </c>
    </row>
    <row r="136" spans="1:7">
      <c r="A136" s="35">
        <v>44970</v>
      </c>
      <c r="B136" s="36">
        <v>0.42901342592592595</v>
      </c>
      <c r="C136" s="37" t="s">
        <v>20</v>
      </c>
      <c r="D136" s="34">
        <v>92</v>
      </c>
      <c r="E136" s="38">
        <v>142.63</v>
      </c>
      <c r="F136" s="39" t="s">
        <v>4</v>
      </c>
      <c r="G136" s="40" t="s">
        <v>5</v>
      </c>
    </row>
    <row r="137" spans="1:7">
      <c r="A137" s="35">
        <v>44970</v>
      </c>
      <c r="B137" s="36">
        <v>0.42905520833333344</v>
      </c>
      <c r="C137" s="37" t="s">
        <v>20</v>
      </c>
      <c r="D137" s="34">
        <v>100</v>
      </c>
      <c r="E137" s="38">
        <v>142.61000000000001</v>
      </c>
      <c r="F137" s="39" t="s">
        <v>4</v>
      </c>
      <c r="G137" s="40" t="s">
        <v>5</v>
      </c>
    </row>
    <row r="138" spans="1:7">
      <c r="A138" s="35">
        <v>44970</v>
      </c>
      <c r="B138" s="36">
        <v>0.4290553240740741</v>
      </c>
      <c r="C138" s="37" t="s">
        <v>20</v>
      </c>
      <c r="D138" s="34">
        <v>100</v>
      </c>
      <c r="E138" s="38">
        <v>142.6</v>
      </c>
      <c r="F138" s="39" t="s">
        <v>4</v>
      </c>
      <c r="G138" s="40" t="s">
        <v>32</v>
      </c>
    </row>
    <row r="139" spans="1:7">
      <c r="A139" s="35">
        <v>44970</v>
      </c>
      <c r="B139" s="36">
        <v>0.4290560185185186</v>
      </c>
      <c r="C139" s="37" t="s">
        <v>20</v>
      </c>
      <c r="D139" s="34">
        <v>100</v>
      </c>
      <c r="E139" s="38">
        <v>142.56</v>
      </c>
      <c r="F139" s="39" t="s">
        <v>4</v>
      </c>
      <c r="G139" s="40" t="s">
        <v>21</v>
      </c>
    </row>
    <row r="140" spans="1:7">
      <c r="A140" s="35">
        <v>44970</v>
      </c>
      <c r="B140" s="36">
        <v>0.43003622685185183</v>
      </c>
      <c r="C140" s="37" t="s">
        <v>20</v>
      </c>
      <c r="D140" s="34">
        <v>7</v>
      </c>
      <c r="E140" s="38">
        <v>142.43</v>
      </c>
      <c r="F140" s="39" t="s">
        <v>4</v>
      </c>
      <c r="G140" s="40" t="s">
        <v>21</v>
      </c>
    </row>
    <row r="141" spans="1:7">
      <c r="A141" s="35">
        <v>44970</v>
      </c>
      <c r="B141" s="36">
        <v>0.43003622685185183</v>
      </c>
      <c r="C141" s="37" t="s">
        <v>20</v>
      </c>
      <c r="D141" s="34">
        <v>93</v>
      </c>
      <c r="E141" s="38">
        <v>142.43</v>
      </c>
      <c r="F141" s="39" t="s">
        <v>4</v>
      </c>
      <c r="G141" s="40" t="s">
        <v>21</v>
      </c>
    </row>
    <row r="142" spans="1:7">
      <c r="A142" s="35">
        <v>44970</v>
      </c>
      <c r="B142" s="36">
        <v>0.43009490740740741</v>
      </c>
      <c r="C142" s="37" t="s">
        <v>20</v>
      </c>
      <c r="D142" s="34">
        <v>3</v>
      </c>
      <c r="E142" s="38">
        <v>142.4</v>
      </c>
      <c r="F142" s="39" t="s">
        <v>4</v>
      </c>
      <c r="G142" s="40" t="s">
        <v>21</v>
      </c>
    </row>
    <row r="143" spans="1:7">
      <c r="A143" s="35">
        <v>44970</v>
      </c>
      <c r="B143" s="36">
        <v>0.43009490740740741</v>
      </c>
      <c r="C143" s="37" t="s">
        <v>20</v>
      </c>
      <c r="D143" s="34">
        <v>97</v>
      </c>
      <c r="E143" s="38">
        <v>142.4</v>
      </c>
      <c r="F143" s="39" t="s">
        <v>4</v>
      </c>
      <c r="G143" s="40" t="s">
        <v>21</v>
      </c>
    </row>
    <row r="144" spans="1:7">
      <c r="A144" s="35">
        <v>44970</v>
      </c>
      <c r="B144" s="36">
        <v>0.43066400462962973</v>
      </c>
      <c r="C144" s="37" t="s">
        <v>20</v>
      </c>
      <c r="D144" s="34">
        <v>39</v>
      </c>
      <c r="E144" s="38">
        <v>142.34</v>
      </c>
      <c r="F144" s="39" t="s">
        <v>4</v>
      </c>
      <c r="G144" s="40" t="s">
        <v>22</v>
      </c>
    </row>
    <row r="145" spans="1:7">
      <c r="A145" s="35">
        <v>44970</v>
      </c>
      <c r="B145" s="36">
        <v>0.43066400462962973</v>
      </c>
      <c r="C145" s="37" t="s">
        <v>20</v>
      </c>
      <c r="D145" s="34">
        <v>61</v>
      </c>
      <c r="E145" s="38">
        <v>142.34</v>
      </c>
      <c r="F145" s="39" t="s">
        <v>4</v>
      </c>
      <c r="G145" s="40" t="s">
        <v>22</v>
      </c>
    </row>
    <row r="146" spans="1:7">
      <c r="A146" s="35">
        <v>44970</v>
      </c>
      <c r="B146" s="36">
        <v>0.43066400462962973</v>
      </c>
      <c r="C146" s="37" t="s">
        <v>20</v>
      </c>
      <c r="D146" s="34">
        <v>100</v>
      </c>
      <c r="E146" s="38">
        <v>142.34</v>
      </c>
      <c r="F146" s="39" t="s">
        <v>4</v>
      </c>
      <c r="G146" s="40" t="s">
        <v>22</v>
      </c>
    </row>
    <row r="147" spans="1:7">
      <c r="A147" s="35">
        <v>44970</v>
      </c>
      <c r="B147" s="36">
        <v>0.43066400462962973</v>
      </c>
      <c r="C147" s="37" t="s">
        <v>20</v>
      </c>
      <c r="D147" s="34">
        <v>8</v>
      </c>
      <c r="E147" s="38">
        <v>142.34</v>
      </c>
      <c r="F147" s="39" t="s">
        <v>4</v>
      </c>
      <c r="G147" s="40" t="s">
        <v>21</v>
      </c>
    </row>
    <row r="148" spans="1:7">
      <c r="A148" s="35">
        <v>44970</v>
      </c>
      <c r="B148" s="36">
        <v>0.43066400462962973</v>
      </c>
      <c r="C148" s="37" t="s">
        <v>20</v>
      </c>
      <c r="D148" s="34">
        <v>42</v>
      </c>
      <c r="E148" s="38">
        <v>142.34</v>
      </c>
      <c r="F148" s="39" t="s">
        <v>4</v>
      </c>
      <c r="G148" s="40" t="s">
        <v>21</v>
      </c>
    </row>
    <row r="149" spans="1:7">
      <c r="A149" s="35">
        <v>44970</v>
      </c>
      <c r="B149" s="36">
        <v>0.43066400462962973</v>
      </c>
      <c r="C149" s="37" t="s">
        <v>20</v>
      </c>
      <c r="D149" s="34">
        <v>50</v>
      </c>
      <c r="E149" s="38">
        <v>142.34</v>
      </c>
      <c r="F149" s="39" t="s">
        <v>4</v>
      </c>
      <c r="G149" s="40" t="s">
        <v>21</v>
      </c>
    </row>
    <row r="150" spans="1:7">
      <c r="A150" s="35">
        <v>44970</v>
      </c>
      <c r="B150" s="36">
        <v>0.43066400462962973</v>
      </c>
      <c r="C150" s="37" t="s">
        <v>20</v>
      </c>
      <c r="D150" s="34">
        <v>100</v>
      </c>
      <c r="E150" s="38">
        <v>142.35</v>
      </c>
      <c r="F150" s="39" t="s">
        <v>4</v>
      </c>
      <c r="G150" s="40" t="s">
        <v>21</v>
      </c>
    </row>
    <row r="151" spans="1:7">
      <c r="A151" s="35">
        <v>44970</v>
      </c>
      <c r="B151" s="36">
        <v>0.43066400462962973</v>
      </c>
      <c r="C151" s="37" t="s">
        <v>20</v>
      </c>
      <c r="D151" s="34">
        <v>39</v>
      </c>
      <c r="E151" s="38">
        <v>142.33000000000001</v>
      </c>
      <c r="F151" s="39" t="s">
        <v>4</v>
      </c>
      <c r="G151" s="40" t="s">
        <v>21</v>
      </c>
    </row>
    <row r="152" spans="1:7">
      <c r="A152" s="35">
        <v>44970</v>
      </c>
      <c r="B152" s="36">
        <v>0.43066400462962973</v>
      </c>
      <c r="C152" s="37" t="s">
        <v>20</v>
      </c>
      <c r="D152" s="34">
        <v>61</v>
      </c>
      <c r="E152" s="38">
        <v>142.33000000000001</v>
      </c>
      <c r="F152" s="39" t="s">
        <v>4</v>
      </c>
      <c r="G152" s="40" t="s">
        <v>21</v>
      </c>
    </row>
    <row r="153" spans="1:7">
      <c r="A153" s="35">
        <v>44970</v>
      </c>
      <c r="B153" s="36">
        <v>0.43066400462962973</v>
      </c>
      <c r="C153" s="37" t="s">
        <v>20</v>
      </c>
      <c r="D153" s="34">
        <v>100</v>
      </c>
      <c r="E153" s="38">
        <v>142.34</v>
      </c>
      <c r="F153" s="39" t="s">
        <v>4</v>
      </c>
      <c r="G153" s="40" t="s">
        <v>21</v>
      </c>
    </row>
    <row r="154" spans="1:7">
      <c r="A154" s="35">
        <v>44970</v>
      </c>
      <c r="B154" s="36">
        <v>0.43482476851851859</v>
      </c>
      <c r="C154" s="37" t="s">
        <v>20</v>
      </c>
      <c r="D154" s="34">
        <v>15</v>
      </c>
      <c r="E154" s="38">
        <v>142.68</v>
      </c>
      <c r="F154" s="39" t="s">
        <v>4</v>
      </c>
      <c r="G154" s="40" t="s">
        <v>21</v>
      </c>
    </row>
    <row r="155" spans="1:7">
      <c r="A155" s="35">
        <v>44970</v>
      </c>
      <c r="B155" s="36">
        <v>0.43482476851851859</v>
      </c>
      <c r="C155" s="37" t="s">
        <v>20</v>
      </c>
      <c r="D155" s="34">
        <v>85</v>
      </c>
      <c r="E155" s="38">
        <v>142.68</v>
      </c>
      <c r="F155" s="39" t="s">
        <v>4</v>
      </c>
      <c r="G155" s="40" t="s">
        <v>21</v>
      </c>
    </row>
    <row r="156" spans="1:7">
      <c r="A156" s="35">
        <v>44970</v>
      </c>
      <c r="B156" s="36">
        <v>0.43482476851851859</v>
      </c>
      <c r="C156" s="37" t="s">
        <v>20</v>
      </c>
      <c r="D156" s="34">
        <v>100</v>
      </c>
      <c r="E156" s="38">
        <v>142.66</v>
      </c>
      <c r="F156" s="39" t="s">
        <v>4</v>
      </c>
      <c r="G156" s="40" t="s">
        <v>21</v>
      </c>
    </row>
    <row r="157" spans="1:7">
      <c r="A157" s="35">
        <v>44970</v>
      </c>
      <c r="B157" s="36">
        <v>0.43533506944444444</v>
      </c>
      <c r="C157" s="37" t="s">
        <v>20</v>
      </c>
      <c r="D157" s="34">
        <v>35</v>
      </c>
      <c r="E157" s="38">
        <v>142.66999999999999</v>
      </c>
      <c r="F157" s="39" t="s">
        <v>4</v>
      </c>
      <c r="G157" s="40" t="s">
        <v>36</v>
      </c>
    </row>
    <row r="158" spans="1:7">
      <c r="A158" s="35">
        <v>44970</v>
      </c>
      <c r="B158" s="36">
        <v>0.43533506944444444</v>
      </c>
      <c r="C158" s="37" t="s">
        <v>20</v>
      </c>
      <c r="D158" s="34">
        <v>6</v>
      </c>
      <c r="E158" s="38">
        <v>142.66999999999999</v>
      </c>
      <c r="F158" s="39" t="s">
        <v>4</v>
      </c>
      <c r="G158" s="40" t="s">
        <v>36</v>
      </c>
    </row>
    <row r="159" spans="1:7">
      <c r="A159" s="35">
        <v>44970</v>
      </c>
      <c r="B159" s="36">
        <v>0.43533506944444444</v>
      </c>
      <c r="C159" s="37" t="s">
        <v>20</v>
      </c>
      <c r="D159" s="34">
        <v>59</v>
      </c>
      <c r="E159" s="38">
        <v>142.66999999999999</v>
      </c>
      <c r="F159" s="39" t="s">
        <v>4</v>
      </c>
      <c r="G159" s="40" t="s">
        <v>36</v>
      </c>
    </row>
    <row r="160" spans="1:7">
      <c r="A160" s="35">
        <v>44970</v>
      </c>
      <c r="B160" s="36">
        <v>0.43533506944444444</v>
      </c>
      <c r="C160" s="37" t="s">
        <v>20</v>
      </c>
      <c r="D160" s="34">
        <v>100</v>
      </c>
      <c r="E160" s="38">
        <v>142.66999999999999</v>
      </c>
      <c r="F160" s="39" t="s">
        <v>4</v>
      </c>
      <c r="G160" s="40" t="s">
        <v>36</v>
      </c>
    </row>
    <row r="161" spans="1:7">
      <c r="A161" s="35">
        <v>44970</v>
      </c>
      <c r="B161" s="36">
        <v>0.43808819444444447</v>
      </c>
      <c r="C161" s="37" t="s">
        <v>20</v>
      </c>
      <c r="D161" s="34">
        <v>32</v>
      </c>
      <c r="E161" s="38">
        <v>142.51</v>
      </c>
      <c r="F161" s="39" t="s">
        <v>4</v>
      </c>
      <c r="G161" s="40" t="s">
        <v>32</v>
      </c>
    </row>
    <row r="162" spans="1:7">
      <c r="A162" s="35">
        <v>44970</v>
      </c>
      <c r="B162" s="36">
        <v>0.43808819444444447</v>
      </c>
      <c r="C162" s="37" t="s">
        <v>20</v>
      </c>
      <c r="D162" s="34">
        <v>100</v>
      </c>
      <c r="E162" s="38">
        <v>142.51</v>
      </c>
      <c r="F162" s="39" t="s">
        <v>4</v>
      </c>
      <c r="G162" s="40" t="s">
        <v>32</v>
      </c>
    </row>
    <row r="163" spans="1:7">
      <c r="A163" s="35">
        <v>44970</v>
      </c>
      <c r="B163" s="36">
        <v>0.43808819444444447</v>
      </c>
      <c r="C163" s="37" t="s">
        <v>20</v>
      </c>
      <c r="D163" s="34">
        <v>68</v>
      </c>
      <c r="E163" s="38">
        <v>142.51</v>
      </c>
      <c r="F163" s="39" t="s">
        <v>4</v>
      </c>
      <c r="G163" s="40" t="s">
        <v>32</v>
      </c>
    </row>
    <row r="164" spans="1:7">
      <c r="A164" s="35">
        <v>44970</v>
      </c>
      <c r="B164" s="36">
        <v>0.43808819444444447</v>
      </c>
      <c r="C164" s="37" t="s">
        <v>20</v>
      </c>
      <c r="D164" s="34">
        <v>11</v>
      </c>
      <c r="E164" s="38">
        <v>142.52000000000001</v>
      </c>
      <c r="F164" s="39" t="s">
        <v>4</v>
      </c>
      <c r="G164" s="40" t="s">
        <v>21</v>
      </c>
    </row>
    <row r="165" spans="1:7">
      <c r="A165" s="35">
        <v>44970</v>
      </c>
      <c r="B165" s="36">
        <v>0.43808819444444447</v>
      </c>
      <c r="C165" s="37" t="s">
        <v>20</v>
      </c>
      <c r="D165" s="34">
        <v>12</v>
      </c>
      <c r="E165" s="38">
        <v>142.52000000000001</v>
      </c>
      <c r="F165" s="39" t="s">
        <v>4</v>
      </c>
      <c r="G165" s="40" t="s">
        <v>21</v>
      </c>
    </row>
    <row r="166" spans="1:7">
      <c r="A166" s="35">
        <v>44970</v>
      </c>
      <c r="B166" s="36">
        <v>0.43808819444444447</v>
      </c>
      <c r="C166" s="37" t="s">
        <v>20</v>
      </c>
      <c r="D166" s="34">
        <v>77</v>
      </c>
      <c r="E166" s="38">
        <v>142.52000000000001</v>
      </c>
      <c r="F166" s="39" t="s">
        <v>4</v>
      </c>
      <c r="G166" s="40" t="s">
        <v>21</v>
      </c>
    </row>
    <row r="167" spans="1:7">
      <c r="A167" s="35">
        <v>44970</v>
      </c>
      <c r="B167" s="36">
        <v>0.43808819444444447</v>
      </c>
      <c r="C167" s="37" t="s">
        <v>20</v>
      </c>
      <c r="D167" s="34">
        <v>100</v>
      </c>
      <c r="E167" s="38">
        <v>142.52000000000001</v>
      </c>
      <c r="F167" s="39" t="s">
        <v>4</v>
      </c>
      <c r="G167" s="40" t="s">
        <v>21</v>
      </c>
    </row>
    <row r="168" spans="1:7">
      <c r="A168" s="35">
        <v>44970</v>
      </c>
      <c r="B168" s="36">
        <v>0.43839652777777782</v>
      </c>
      <c r="C168" s="37" t="s">
        <v>20</v>
      </c>
      <c r="D168" s="34">
        <v>1</v>
      </c>
      <c r="E168" s="38">
        <v>142.57</v>
      </c>
      <c r="F168" s="39" t="s">
        <v>4</v>
      </c>
      <c r="G168" s="40" t="s">
        <v>21</v>
      </c>
    </row>
    <row r="169" spans="1:7">
      <c r="A169" s="35">
        <v>44970</v>
      </c>
      <c r="B169" s="36">
        <v>0.43839652777777782</v>
      </c>
      <c r="C169" s="37" t="s">
        <v>20</v>
      </c>
      <c r="D169" s="34">
        <v>22</v>
      </c>
      <c r="E169" s="38">
        <v>142.57</v>
      </c>
      <c r="F169" s="39" t="s">
        <v>4</v>
      </c>
      <c r="G169" s="40" t="s">
        <v>21</v>
      </c>
    </row>
    <row r="170" spans="1:7">
      <c r="A170" s="35">
        <v>44970</v>
      </c>
      <c r="B170" s="36">
        <v>0.43839652777777782</v>
      </c>
      <c r="C170" s="37" t="s">
        <v>20</v>
      </c>
      <c r="D170" s="34">
        <v>34</v>
      </c>
      <c r="E170" s="38">
        <v>142.57</v>
      </c>
      <c r="F170" s="39" t="s">
        <v>4</v>
      </c>
      <c r="G170" s="40" t="s">
        <v>21</v>
      </c>
    </row>
    <row r="171" spans="1:7">
      <c r="A171" s="35">
        <v>44970</v>
      </c>
      <c r="B171" s="36">
        <v>0.43839652777777782</v>
      </c>
      <c r="C171" s="37" t="s">
        <v>20</v>
      </c>
      <c r="D171" s="34">
        <v>65</v>
      </c>
      <c r="E171" s="38">
        <v>142.57</v>
      </c>
      <c r="F171" s="39" t="s">
        <v>4</v>
      </c>
      <c r="G171" s="40" t="s">
        <v>21</v>
      </c>
    </row>
    <row r="172" spans="1:7">
      <c r="A172" s="35">
        <v>44970</v>
      </c>
      <c r="B172" s="36">
        <v>0.43839652777777782</v>
      </c>
      <c r="C172" s="37" t="s">
        <v>20</v>
      </c>
      <c r="D172" s="34">
        <v>78</v>
      </c>
      <c r="E172" s="38">
        <v>142.57</v>
      </c>
      <c r="F172" s="39" t="s">
        <v>4</v>
      </c>
      <c r="G172" s="40" t="s">
        <v>21</v>
      </c>
    </row>
    <row r="173" spans="1:7">
      <c r="A173" s="35">
        <v>44970</v>
      </c>
      <c r="B173" s="36">
        <v>0.44146770833333338</v>
      </c>
      <c r="C173" s="37" t="s">
        <v>20</v>
      </c>
      <c r="D173" s="34">
        <v>100</v>
      </c>
      <c r="E173" s="38">
        <v>142.63999999999999</v>
      </c>
      <c r="F173" s="39" t="s">
        <v>4</v>
      </c>
      <c r="G173" s="40" t="s">
        <v>5</v>
      </c>
    </row>
    <row r="174" spans="1:7">
      <c r="A174" s="35">
        <v>44970</v>
      </c>
      <c r="B174" s="36">
        <v>0.44146770833333338</v>
      </c>
      <c r="C174" s="37" t="s">
        <v>20</v>
      </c>
      <c r="D174" s="34">
        <v>100</v>
      </c>
      <c r="E174" s="38">
        <v>142.63999999999999</v>
      </c>
      <c r="F174" s="39" t="s">
        <v>4</v>
      </c>
      <c r="G174" s="40" t="s">
        <v>5</v>
      </c>
    </row>
    <row r="175" spans="1:7">
      <c r="A175" s="35">
        <v>44970</v>
      </c>
      <c r="B175" s="36">
        <v>0.44409386574074072</v>
      </c>
      <c r="C175" s="37" t="s">
        <v>20</v>
      </c>
      <c r="D175" s="34">
        <v>100</v>
      </c>
      <c r="E175" s="38">
        <v>142.96</v>
      </c>
      <c r="F175" s="39" t="s">
        <v>4</v>
      </c>
      <c r="G175" s="40" t="s">
        <v>21</v>
      </c>
    </row>
    <row r="176" spans="1:7">
      <c r="A176" s="35">
        <v>44970</v>
      </c>
      <c r="B176" s="36">
        <v>0.44409386574074072</v>
      </c>
      <c r="C176" s="37" t="s">
        <v>20</v>
      </c>
      <c r="D176" s="34">
        <v>137</v>
      </c>
      <c r="E176" s="38">
        <v>142.96</v>
      </c>
      <c r="F176" s="39" t="s">
        <v>4</v>
      </c>
      <c r="G176" s="40" t="s">
        <v>21</v>
      </c>
    </row>
    <row r="177" spans="1:7">
      <c r="A177" s="35">
        <v>44970</v>
      </c>
      <c r="B177" s="36">
        <v>0.44409386574074072</v>
      </c>
      <c r="C177" s="37" t="s">
        <v>20</v>
      </c>
      <c r="D177" s="34">
        <v>163</v>
      </c>
      <c r="E177" s="38">
        <v>142.96</v>
      </c>
      <c r="F177" s="39" t="s">
        <v>4</v>
      </c>
      <c r="G177" s="40" t="s">
        <v>21</v>
      </c>
    </row>
    <row r="178" spans="1:7">
      <c r="A178" s="35">
        <v>44970</v>
      </c>
      <c r="B178" s="36">
        <v>0.44409398148148149</v>
      </c>
      <c r="C178" s="37" t="s">
        <v>20</v>
      </c>
      <c r="D178" s="34">
        <v>100</v>
      </c>
      <c r="E178" s="38">
        <v>142.94</v>
      </c>
      <c r="F178" s="39" t="s">
        <v>4</v>
      </c>
      <c r="G178" s="40" t="s">
        <v>21</v>
      </c>
    </row>
    <row r="179" spans="1:7">
      <c r="A179" s="35">
        <v>44970</v>
      </c>
      <c r="B179" s="36">
        <v>0.4454396990740741</v>
      </c>
      <c r="C179" s="37" t="s">
        <v>20</v>
      </c>
      <c r="D179" s="34">
        <v>8</v>
      </c>
      <c r="E179" s="38">
        <v>142.91</v>
      </c>
      <c r="F179" s="39" t="s">
        <v>4</v>
      </c>
      <c r="G179" s="40" t="s">
        <v>36</v>
      </c>
    </row>
    <row r="180" spans="1:7">
      <c r="A180" s="35">
        <v>44970</v>
      </c>
      <c r="B180" s="36">
        <v>0.4454396990740741</v>
      </c>
      <c r="C180" s="37" t="s">
        <v>20</v>
      </c>
      <c r="D180" s="34">
        <v>33</v>
      </c>
      <c r="E180" s="38">
        <v>142.91</v>
      </c>
      <c r="F180" s="39" t="s">
        <v>4</v>
      </c>
      <c r="G180" s="40" t="s">
        <v>36</v>
      </c>
    </row>
    <row r="181" spans="1:7">
      <c r="A181" s="35">
        <v>44970</v>
      </c>
      <c r="B181" s="36">
        <v>0.4454396990740741</v>
      </c>
      <c r="C181" s="37" t="s">
        <v>20</v>
      </c>
      <c r="D181" s="34">
        <v>59</v>
      </c>
      <c r="E181" s="38">
        <v>142.91</v>
      </c>
      <c r="F181" s="39" t="s">
        <v>4</v>
      </c>
      <c r="G181" s="40" t="s">
        <v>36</v>
      </c>
    </row>
    <row r="182" spans="1:7">
      <c r="A182" s="35">
        <v>44970</v>
      </c>
      <c r="B182" s="36">
        <v>0.4454396990740741</v>
      </c>
      <c r="C182" s="37" t="s">
        <v>20</v>
      </c>
      <c r="D182" s="34">
        <v>2</v>
      </c>
      <c r="E182" s="38">
        <v>142.96</v>
      </c>
      <c r="F182" s="39" t="s">
        <v>4</v>
      </c>
      <c r="G182" s="40" t="s">
        <v>21</v>
      </c>
    </row>
    <row r="183" spans="1:7">
      <c r="A183" s="35">
        <v>44970</v>
      </c>
      <c r="B183" s="36">
        <v>0.4454396990740741</v>
      </c>
      <c r="C183" s="37" t="s">
        <v>20</v>
      </c>
      <c r="D183" s="34">
        <v>98</v>
      </c>
      <c r="E183" s="38">
        <v>142.96</v>
      </c>
      <c r="F183" s="39" t="s">
        <v>4</v>
      </c>
      <c r="G183" s="40" t="s">
        <v>21</v>
      </c>
    </row>
    <row r="184" spans="1:7">
      <c r="A184" s="35">
        <v>44970</v>
      </c>
      <c r="B184" s="36">
        <v>0.44562847222222224</v>
      </c>
      <c r="C184" s="37" t="s">
        <v>20</v>
      </c>
      <c r="D184" s="34">
        <v>26</v>
      </c>
      <c r="E184" s="38">
        <v>142.80000000000001</v>
      </c>
      <c r="F184" s="39" t="s">
        <v>4</v>
      </c>
      <c r="G184" s="40" t="s">
        <v>21</v>
      </c>
    </row>
    <row r="185" spans="1:7">
      <c r="A185" s="35">
        <v>44970</v>
      </c>
      <c r="B185" s="36">
        <v>0.44562847222222224</v>
      </c>
      <c r="C185" s="37" t="s">
        <v>20</v>
      </c>
      <c r="D185" s="34">
        <v>74</v>
      </c>
      <c r="E185" s="38">
        <v>142.80000000000001</v>
      </c>
      <c r="F185" s="39" t="s">
        <v>4</v>
      </c>
      <c r="G185" s="40" t="s">
        <v>21</v>
      </c>
    </row>
    <row r="186" spans="1:7">
      <c r="A186" s="35">
        <v>44970</v>
      </c>
      <c r="B186" s="36">
        <v>0.44562847222222224</v>
      </c>
      <c r="C186" s="37" t="s">
        <v>20</v>
      </c>
      <c r="D186" s="34">
        <v>75</v>
      </c>
      <c r="E186" s="38">
        <v>142.77000000000001</v>
      </c>
      <c r="F186" s="39" t="s">
        <v>4</v>
      </c>
      <c r="G186" s="40" t="s">
        <v>21</v>
      </c>
    </row>
    <row r="187" spans="1:7">
      <c r="A187" s="35">
        <v>44970</v>
      </c>
      <c r="B187" s="36">
        <v>0.44562847222222224</v>
      </c>
      <c r="C187" s="37" t="s">
        <v>20</v>
      </c>
      <c r="D187" s="34">
        <v>100</v>
      </c>
      <c r="E187" s="38">
        <v>142.79</v>
      </c>
      <c r="F187" s="39" t="s">
        <v>4</v>
      </c>
      <c r="G187" s="40" t="s">
        <v>21</v>
      </c>
    </row>
    <row r="188" spans="1:7">
      <c r="A188" s="35">
        <v>44970</v>
      </c>
      <c r="B188" s="36">
        <v>0.44562847222222224</v>
      </c>
      <c r="C188" s="37" t="s">
        <v>20</v>
      </c>
      <c r="D188" s="34">
        <v>200</v>
      </c>
      <c r="E188" s="38">
        <v>142.79</v>
      </c>
      <c r="F188" s="39" t="s">
        <v>4</v>
      </c>
      <c r="G188" s="40" t="s">
        <v>21</v>
      </c>
    </row>
    <row r="189" spans="1:7">
      <c r="A189" s="35">
        <v>44970</v>
      </c>
      <c r="B189" s="36">
        <v>0.44562847222222224</v>
      </c>
      <c r="C189" s="37" t="s">
        <v>20</v>
      </c>
      <c r="D189" s="34">
        <v>25</v>
      </c>
      <c r="E189" s="38">
        <v>142.77000000000001</v>
      </c>
      <c r="F189" s="39" t="s">
        <v>4</v>
      </c>
      <c r="G189" s="40" t="s">
        <v>21</v>
      </c>
    </row>
    <row r="190" spans="1:7">
      <c r="A190" s="35">
        <v>44970</v>
      </c>
      <c r="B190" s="36">
        <v>0.44834375000000004</v>
      </c>
      <c r="C190" s="37" t="s">
        <v>20</v>
      </c>
      <c r="D190" s="34">
        <v>100</v>
      </c>
      <c r="E190" s="38">
        <v>142.94999999999999</v>
      </c>
      <c r="F190" s="39" t="s">
        <v>4</v>
      </c>
      <c r="G190" s="40" t="s">
        <v>21</v>
      </c>
    </row>
    <row r="191" spans="1:7">
      <c r="A191" s="35">
        <v>44970</v>
      </c>
      <c r="B191" s="36">
        <v>0.45041412037037043</v>
      </c>
      <c r="C191" s="37" t="s">
        <v>20</v>
      </c>
      <c r="D191" s="34">
        <v>49</v>
      </c>
      <c r="E191" s="38">
        <v>142.94999999999999</v>
      </c>
      <c r="F191" s="39" t="s">
        <v>4</v>
      </c>
      <c r="G191" s="40" t="s">
        <v>21</v>
      </c>
    </row>
    <row r="192" spans="1:7">
      <c r="A192" s="35">
        <v>44970</v>
      </c>
      <c r="B192" s="36">
        <v>0.45041412037037043</v>
      </c>
      <c r="C192" s="37" t="s">
        <v>20</v>
      </c>
      <c r="D192" s="34">
        <v>51</v>
      </c>
      <c r="E192" s="38">
        <v>142.94999999999999</v>
      </c>
      <c r="F192" s="39" t="s">
        <v>4</v>
      </c>
      <c r="G192" s="40" t="s">
        <v>21</v>
      </c>
    </row>
    <row r="193" spans="1:7">
      <c r="A193" s="35">
        <v>44970</v>
      </c>
      <c r="B193" s="36">
        <v>0.45041412037037043</v>
      </c>
      <c r="C193" s="37" t="s">
        <v>20</v>
      </c>
      <c r="D193" s="34">
        <v>100</v>
      </c>
      <c r="E193" s="38">
        <v>142.94999999999999</v>
      </c>
      <c r="F193" s="39" t="s">
        <v>4</v>
      </c>
      <c r="G193" s="40" t="s">
        <v>21</v>
      </c>
    </row>
    <row r="194" spans="1:7">
      <c r="A194" s="35">
        <v>44970</v>
      </c>
      <c r="B194" s="36">
        <v>0.45564548611111122</v>
      </c>
      <c r="C194" s="37" t="s">
        <v>20</v>
      </c>
      <c r="D194" s="34">
        <v>100</v>
      </c>
      <c r="E194" s="38">
        <v>143.18</v>
      </c>
      <c r="F194" s="39" t="s">
        <v>4</v>
      </c>
      <c r="G194" s="40" t="s">
        <v>21</v>
      </c>
    </row>
    <row r="195" spans="1:7">
      <c r="A195" s="35">
        <v>44970</v>
      </c>
      <c r="B195" s="36">
        <v>0.45688171296296298</v>
      </c>
      <c r="C195" s="37" t="s">
        <v>20</v>
      </c>
      <c r="D195" s="34">
        <v>25</v>
      </c>
      <c r="E195" s="38">
        <v>143.19</v>
      </c>
      <c r="F195" s="39" t="s">
        <v>4</v>
      </c>
      <c r="G195" s="40" t="s">
        <v>36</v>
      </c>
    </row>
    <row r="196" spans="1:7">
      <c r="A196" s="35">
        <v>44970</v>
      </c>
      <c r="B196" s="36">
        <v>0.45688171296296298</v>
      </c>
      <c r="C196" s="37" t="s">
        <v>20</v>
      </c>
      <c r="D196" s="34">
        <v>75</v>
      </c>
      <c r="E196" s="38">
        <v>143.19</v>
      </c>
      <c r="F196" s="39" t="s">
        <v>4</v>
      </c>
      <c r="G196" s="40" t="s">
        <v>36</v>
      </c>
    </row>
    <row r="197" spans="1:7">
      <c r="A197" s="35">
        <v>44970</v>
      </c>
      <c r="B197" s="36">
        <v>0.45688171296296298</v>
      </c>
      <c r="C197" s="37" t="s">
        <v>20</v>
      </c>
      <c r="D197" s="34">
        <v>100</v>
      </c>
      <c r="E197" s="38">
        <v>143.19</v>
      </c>
      <c r="F197" s="39" t="s">
        <v>4</v>
      </c>
      <c r="G197" s="40" t="s">
        <v>36</v>
      </c>
    </row>
    <row r="198" spans="1:7">
      <c r="A198" s="35">
        <v>44970</v>
      </c>
      <c r="B198" s="36">
        <v>0.45691053240740742</v>
      </c>
      <c r="C198" s="37" t="s">
        <v>20</v>
      </c>
      <c r="D198" s="34">
        <v>46</v>
      </c>
      <c r="E198" s="38">
        <v>143.16</v>
      </c>
      <c r="F198" s="39" t="s">
        <v>4</v>
      </c>
      <c r="G198" s="40" t="s">
        <v>21</v>
      </c>
    </row>
    <row r="199" spans="1:7">
      <c r="A199" s="35">
        <v>44970</v>
      </c>
      <c r="B199" s="36">
        <v>0.4570361111111112</v>
      </c>
      <c r="C199" s="37" t="s">
        <v>20</v>
      </c>
      <c r="D199" s="34">
        <v>100</v>
      </c>
      <c r="E199" s="38">
        <v>143.16</v>
      </c>
      <c r="F199" s="39" t="s">
        <v>4</v>
      </c>
      <c r="G199" s="40" t="s">
        <v>21</v>
      </c>
    </row>
    <row r="200" spans="1:7">
      <c r="A200" s="35">
        <v>44970</v>
      </c>
      <c r="B200" s="36">
        <v>0.4570361111111112</v>
      </c>
      <c r="C200" s="37" t="s">
        <v>20</v>
      </c>
      <c r="D200" s="34">
        <v>154</v>
      </c>
      <c r="E200" s="38">
        <v>143.16</v>
      </c>
      <c r="F200" s="39" t="s">
        <v>4</v>
      </c>
      <c r="G200" s="40" t="s">
        <v>21</v>
      </c>
    </row>
    <row r="201" spans="1:7">
      <c r="A201" s="35">
        <v>44970</v>
      </c>
      <c r="B201" s="36">
        <v>0.4570667824074075</v>
      </c>
      <c r="C201" s="37" t="s">
        <v>20</v>
      </c>
      <c r="D201" s="34">
        <v>1</v>
      </c>
      <c r="E201" s="38">
        <v>143.16</v>
      </c>
      <c r="F201" s="39" t="s">
        <v>4</v>
      </c>
      <c r="G201" s="40" t="s">
        <v>37</v>
      </c>
    </row>
    <row r="202" spans="1:7">
      <c r="A202" s="35">
        <v>44970</v>
      </c>
      <c r="B202" s="36">
        <v>0.4576189814814815</v>
      </c>
      <c r="C202" s="37" t="s">
        <v>20</v>
      </c>
      <c r="D202" s="34">
        <v>7</v>
      </c>
      <c r="E202" s="38">
        <v>143.16</v>
      </c>
      <c r="F202" s="39" t="s">
        <v>4</v>
      </c>
      <c r="G202" s="40" t="s">
        <v>37</v>
      </c>
    </row>
    <row r="203" spans="1:7">
      <c r="A203" s="35">
        <v>44970</v>
      </c>
      <c r="B203" s="36">
        <v>0.45795393518518523</v>
      </c>
      <c r="C203" s="37" t="s">
        <v>20</v>
      </c>
      <c r="D203" s="34">
        <v>25</v>
      </c>
      <c r="E203" s="38">
        <v>143.4</v>
      </c>
      <c r="F203" s="39" t="s">
        <v>4</v>
      </c>
      <c r="G203" s="40" t="s">
        <v>21</v>
      </c>
    </row>
    <row r="204" spans="1:7">
      <c r="A204" s="35">
        <v>44970</v>
      </c>
      <c r="B204" s="36">
        <v>0.45795393518518523</v>
      </c>
      <c r="C204" s="37" t="s">
        <v>20</v>
      </c>
      <c r="D204" s="34">
        <v>67</v>
      </c>
      <c r="E204" s="38">
        <v>143.4</v>
      </c>
      <c r="F204" s="39" t="s">
        <v>4</v>
      </c>
      <c r="G204" s="40" t="s">
        <v>21</v>
      </c>
    </row>
    <row r="205" spans="1:7">
      <c r="A205" s="35">
        <v>44970</v>
      </c>
      <c r="B205" s="36">
        <v>0.45795405092592589</v>
      </c>
      <c r="C205" s="37" t="s">
        <v>20</v>
      </c>
      <c r="D205" s="34">
        <v>10</v>
      </c>
      <c r="E205" s="38">
        <v>143.36000000000001</v>
      </c>
      <c r="F205" s="39" t="s">
        <v>4</v>
      </c>
      <c r="G205" s="40" t="s">
        <v>5</v>
      </c>
    </row>
    <row r="206" spans="1:7">
      <c r="A206" s="35">
        <v>44970</v>
      </c>
      <c r="B206" s="36">
        <v>0.45795405092592589</v>
      </c>
      <c r="C206" s="37" t="s">
        <v>20</v>
      </c>
      <c r="D206" s="34">
        <v>90</v>
      </c>
      <c r="E206" s="38">
        <v>143.36000000000001</v>
      </c>
      <c r="F206" s="39" t="s">
        <v>4</v>
      </c>
      <c r="G206" s="40" t="s">
        <v>5</v>
      </c>
    </row>
    <row r="207" spans="1:7">
      <c r="A207" s="35">
        <v>44970</v>
      </c>
      <c r="B207" s="36">
        <v>0.45795405092592589</v>
      </c>
      <c r="C207" s="37" t="s">
        <v>20</v>
      </c>
      <c r="D207" s="34">
        <v>10</v>
      </c>
      <c r="E207" s="38">
        <v>143.32</v>
      </c>
      <c r="F207" s="39" t="s">
        <v>4</v>
      </c>
      <c r="G207" s="40" t="s">
        <v>21</v>
      </c>
    </row>
    <row r="208" spans="1:7">
      <c r="A208" s="35">
        <v>44970</v>
      </c>
      <c r="B208" s="36">
        <v>0.45797245370370376</v>
      </c>
      <c r="C208" s="37" t="s">
        <v>20</v>
      </c>
      <c r="D208" s="34">
        <v>2</v>
      </c>
      <c r="E208" s="38">
        <v>143.32</v>
      </c>
      <c r="F208" s="39" t="s">
        <v>4</v>
      </c>
      <c r="G208" s="40" t="s">
        <v>21</v>
      </c>
    </row>
    <row r="209" spans="1:7">
      <c r="A209" s="35">
        <v>44970</v>
      </c>
      <c r="B209" s="36">
        <v>0.45797245370370376</v>
      </c>
      <c r="C209" s="37" t="s">
        <v>20</v>
      </c>
      <c r="D209" s="34">
        <v>11</v>
      </c>
      <c r="E209" s="38">
        <v>143.32</v>
      </c>
      <c r="F209" s="39" t="s">
        <v>4</v>
      </c>
      <c r="G209" s="40" t="s">
        <v>21</v>
      </c>
    </row>
    <row r="210" spans="1:7">
      <c r="A210" s="35">
        <v>44970</v>
      </c>
      <c r="B210" s="36">
        <v>0.45797245370370376</v>
      </c>
      <c r="C210" s="37" t="s">
        <v>20</v>
      </c>
      <c r="D210" s="34">
        <v>30</v>
      </c>
      <c r="E210" s="38">
        <v>143.32</v>
      </c>
      <c r="F210" s="39" t="s">
        <v>4</v>
      </c>
      <c r="G210" s="40" t="s">
        <v>21</v>
      </c>
    </row>
    <row r="211" spans="1:7">
      <c r="A211" s="35">
        <v>44970</v>
      </c>
      <c r="B211" s="36">
        <v>0.45797245370370376</v>
      </c>
      <c r="C211" s="37" t="s">
        <v>20</v>
      </c>
      <c r="D211" s="34">
        <v>30</v>
      </c>
      <c r="E211" s="38">
        <v>143.32</v>
      </c>
      <c r="F211" s="39" t="s">
        <v>4</v>
      </c>
      <c r="G211" s="40" t="s">
        <v>21</v>
      </c>
    </row>
    <row r="212" spans="1:7">
      <c r="A212" s="35">
        <v>44970</v>
      </c>
      <c r="B212" s="36">
        <v>0.45797777777777782</v>
      </c>
      <c r="C212" s="37" t="s">
        <v>20</v>
      </c>
      <c r="D212" s="34">
        <v>27</v>
      </c>
      <c r="E212" s="38">
        <v>143.32</v>
      </c>
      <c r="F212" s="39" t="s">
        <v>4</v>
      </c>
      <c r="G212" s="40" t="s">
        <v>21</v>
      </c>
    </row>
    <row r="213" spans="1:7">
      <c r="A213" s="35">
        <v>44970</v>
      </c>
      <c r="B213" s="36">
        <v>0.45797777777777782</v>
      </c>
      <c r="C213" s="37" t="s">
        <v>20</v>
      </c>
      <c r="D213" s="34">
        <v>92</v>
      </c>
      <c r="E213" s="38">
        <v>143.32</v>
      </c>
      <c r="F213" s="39" t="s">
        <v>4</v>
      </c>
      <c r="G213" s="40" t="s">
        <v>21</v>
      </c>
    </row>
    <row r="214" spans="1:7">
      <c r="A214" s="35">
        <v>44970</v>
      </c>
      <c r="B214" s="36">
        <v>0.45799108796296295</v>
      </c>
      <c r="C214" s="37" t="s">
        <v>20</v>
      </c>
      <c r="D214" s="34">
        <v>74</v>
      </c>
      <c r="E214" s="38">
        <v>143.28</v>
      </c>
      <c r="F214" s="39" t="s">
        <v>4</v>
      </c>
      <c r="G214" s="40" t="s">
        <v>21</v>
      </c>
    </row>
    <row r="215" spans="1:7">
      <c r="A215" s="35">
        <v>44970</v>
      </c>
      <c r="B215" s="36">
        <v>0.45799131944444449</v>
      </c>
      <c r="C215" s="37" t="s">
        <v>20</v>
      </c>
      <c r="D215" s="34">
        <v>8</v>
      </c>
      <c r="E215" s="38">
        <v>143.28</v>
      </c>
      <c r="F215" s="39" t="s">
        <v>4</v>
      </c>
      <c r="G215" s="40" t="s">
        <v>21</v>
      </c>
    </row>
    <row r="216" spans="1:7">
      <c r="A216" s="35">
        <v>44970</v>
      </c>
      <c r="B216" s="36">
        <v>0.45799131944444449</v>
      </c>
      <c r="C216" s="37" t="s">
        <v>20</v>
      </c>
      <c r="D216" s="34">
        <v>26</v>
      </c>
      <c r="E216" s="38">
        <v>143.28</v>
      </c>
      <c r="F216" s="39" t="s">
        <v>4</v>
      </c>
      <c r="G216" s="40" t="s">
        <v>21</v>
      </c>
    </row>
    <row r="217" spans="1:7">
      <c r="A217" s="35">
        <v>44970</v>
      </c>
      <c r="B217" s="36">
        <v>0.46055555555555561</v>
      </c>
      <c r="C217" s="37" t="s">
        <v>20</v>
      </c>
      <c r="D217" s="34">
        <v>100</v>
      </c>
      <c r="E217" s="38">
        <v>143.27000000000001</v>
      </c>
      <c r="F217" s="39" t="s">
        <v>4</v>
      </c>
      <c r="G217" s="40" t="s">
        <v>5</v>
      </c>
    </row>
    <row r="218" spans="1:7">
      <c r="A218" s="35">
        <v>44970</v>
      </c>
      <c r="B218" s="36">
        <v>0.46055555555555561</v>
      </c>
      <c r="C218" s="37" t="s">
        <v>20</v>
      </c>
      <c r="D218" s="34">
        <v>100</v>
      </c>
      <c r="E218" s="38">
        <v>143.26</v>
      </c>
      <c r="F218" s="39" t="s">
        <v>4</v>
      </c>
      <c r="G218" s="40" t="s">
        <v>32</v>
      </c>
    </row>
    <row r="219" spans="1:7">
      <c r="A219" s="35">
        <v>44970</v>
      </c>
      <c r="B219" s="36">
        <v>0.46055555555555561</v>
      </c>
      <c r="C219" s="37" t="s">
        <v>20</v>
      </c>
      <c r="D219" s="34">
        <v>16</v>
      </c>
      <c r="E219" s="38">
        <v>143.28</v>
      </c>
      <c r="F219" s="39" t="s">
        <v>4</v>
      </c>
      <c r="G219" s="40" t="s">
        <v>22</v>
      </c>
    </row>
    <row r="220" spans="1:7">
      <c r="A220" s="35">
        <v>44970</v>
      </c>
      <c r="B220" s="36">
        <v>0.46055555555555561</v>
      </c>
      <c r="C220" s="37" t="s">
        <v>20</v>
      </c>
      <c r="D220" s="34">
        <v>84</v>
      </c>
      <c r="E220" s="38">
        <v>143.28</v>
      </c>
      <c r="F220" s="39" t="s">
        <v>4</v>
      </c>
      <c r="G220" s="40" t="s">
        <v>22</v>
      </c>
    </row>
    <row r="221" spans="1:7">
      <c r="A221" s="35">
        <v>44970</v>
      </c>
      <c r="B221" s="36">
        <v>0.46055555555555561</v>
      </c>
      <c r="C221" s="37" t="s">
        <v>20</v>
      </c>
      <c r="D221" s="34">
        <v>100</v>
      </c>
      <c r="E221" s="38">
        <v>143.28</v>
      </c>
      <c r="F221" s="39" t="s">
        <v>4</v>
      </c>
      <c r="G221" s="40" t="s">
        <v>22</v>
      </c>
    </row>
    <row r="222" spans="1:7">
      <c r="A222" s="35">
        <v>44970</v>
      </c>
      <c r="B222" s="36">
        <v>0.46055555555555561</v>
      </c>
      <c r="C222" s="37" t="s">
        <v>20</v>
      </c>
      <c r="D222" s="34">
        <v>92</v>
      </c>
      <c r="E222" s="38">
        <v>143.28</v>
      </c>
      <c r="F222" s="39" t="s">
        <v>4</v>
      </c>
      <c r="G222" s="40" t="s">
        <v>21</v>
      </c>
    </row>
    <row r="223" spans="1:7">
      <c r="A223" s="35">
        <v>44970</v>
      </c>
      <c r="B223" s="36">
        <v>0.46055555555555561</v>
      </c>
      <c r="C223" s="37" t="s">
        <v>20</v>
      </c>
      <c r="D223" s="34">
        <v>100</v>
      </c>
      <c r="E223" s="38">
        <v>143.28</v>
      </c>
      <c r="F223" s="39" t="s">
        <v>4</v>
      </c>
      <c r="G223" s="40" t="s">
        <v>21</v>
      </c>
    </row>
    <row r="224" spans="1:7">
      <c r="A224" s="35">
        <v>44970</v>
      </c>
      <c r="B224" s="36">
        <v>0.46055555555555561</v>
      </c>
      <c r="C224" s="37" t="s">
        <v>20</v>
      </c>
      <c r="D224" s="34">
        <v>108</v>
      </c>
      <c r="E224" s="38">
        <v>143.28</v>
      </c>
      <c r="F224" s="39" t="s">
        <v>4</v>
      </c>
      <c r="G224" s="40" t="s">
        <v>21</v>
      </c>
    </row>
    <row r="225" spans="1:7">
      <c r="A225" s="35">
        <v>44970</v>
      </c>
      <c r="B225" s="36">
        <v>0.46090659722222227</v>
      </c>
      <c r="C225" s="37" t="s">
        <v>20</v>
      </c>
      <c r="D225" s="34">
        <v>200</v>
      </c>
      <c r="E225" s="38">
        <v>143.16999999999999</v>
      </c>
      <c r="F225" s="39" t="s">
        <v>4</v>
      </c>
      <c r="G225" s="40" t="s">
        <v>21</v>
      </c>
    </row>
    <row r="226" spans="1:7">
      <c r="A226" s="35">
        <v>44970</v>
      </c>
      <c r="B226" s="36">
        <v>0.46779363425925924</v>
      </c>
      <c r="C226" s="37" t="s">
        <v>20</v>
      </c>
      <c r="D226" s="34">
        <v>100</v>
      </c>
      <c r="E226" s="38">
        <v>143.19</v>
      </c>
      <c r="F226" s="39" t="s">
        <v>4</v>
      </c>
      <c r="G226" s="40" t="s">
        <v>21</v>
      </c>
    </row>
    <row r="227" spans="1:7">
      <c r="A227" s="35">
        <v>44970</v>
      </c>
      <c r="B227" s="36">
        <v>0.46799976851851854</v>
      </c>
      <c r="C227" s="37" t="s">
        <v>20</v>
      </c>
      <c r="D227" s="34">
        <v>15</v>
      </c>
      <c r="E227" s="38">
        <v>143.19</v>
      </c>
      <c r="F227" s="39" t="s">
        <v>4</v>
      </c>
      <c r="G227" s="40" t="s">
        <v>21</v>
      </c>
    </row>
    <row r="228" spans="1:7">
      <c r="A228" s="35">
        <v>44970</v>
      </c>
      <c r="B228" s="36">
        <v>0.46801412037037038</v>
      </c>
      <c r="C228" s="37" t="s">
        <v>20</v>
      </c>
      <c r="D228" s="34">
        <v>4</v>
      </c>
      <c r="E228" s="38">
        <v>143.19</v>
      </c>
      <c r="F228" s="39" t="s">
        <v>4</v>
      </c>
      <c r="G228" s="40" t="s">
        <v>21</v>
      </c>
    </row>
    <row r="229" spans="1:7">
      <c r="A229" s="35">
        <v>44970</v>
      </c>
      <c r="B229" s="36">
        <v>0.46801435185185192</v>
      </c>
      <c r="C229" s="37" t="s">
        <v>20</v>
      </c>
      <c r="D229" s="34">
        <v>2</v>
      </c>
      <c r="E229" s="38">
        <v>143.19</v>
      </c>
      <c r="F229" s="39" t="s">
        <v>4</v>
      </c>
      <c r="G229" s="40" t="s">
        <v>21</v>
      </c>
    </row>
    <row r="230" spans="1:7">
      <c r="A230" s="35">
        <v>44970</v>
      </c>
      <c r="B230" s="36">
        <v>0.46801435185185192</v>
      </c>
      <c r="C230" s="37" t="s">
        <v>20</v>
      </c>
      <c r="D230" s="34">
        <v>2</v>
      </c>
      <c r="E230" s="38">
        <v>143.19</v>
      </c>
      <c r="F230" s="39" t="s">
        <v>4</v>
      </c>
      <c r="G230" s="40" t="s">
        <v>21</v>
      </c>
    </row>
    <row r="231" spans="1:7">
      <c r="A231" s="35">
        <v>44970</v>
      </c>
      <c r="B231" s="36">
        <v>0.46915578703703709</v>
      </c>
      <c r="C231" s="37" t="s">
        <v>20</v>
      </c>
      <c r="D231" s="34">
        <v>98</v>
      </c>
      <c r="E231" s="38">
        <v>143.22</v>
      </c>
      <c r="F231" s="39" t="s">
        <v>4</v>
      </c>
      <c r="G231" s="40" t="s">
        <v>36</v>
      </c>
    </row>
    <row r="232" spans="1:7">
      <c r="A232" s="35">
        <v>44970</v>
      </c>
      <c r="B232" s="36">
        <v>0.46915578703703709</v>
      </c>
      <c r="C232" s="37" t="s">
        <v>20</v>
      </c>
      <c r="D232" s="34">
        <v>10</v>
      </c>
      <c r="E232" s="38">
        <v>143.22999999999999</v>
      </c>
      <c r="F232" s="39" t="s">
        <v>4</v>
      </c>
      <c r="G232" s="40" t="s">
        <v>22</v>
      </c>
    </row>
    <row r="233" spans="1:7">
      <c r="A233" s="35">
        <v>44970</v>
      </c>
      <c r="B233" s="36">
        <v>0.46915578703703709</v>
      </c>
      <c r="C233" s="37" t="s">
        <v>20</v>
      </c>
      <c r="D233" s="34">
        <v>12</v>
      </c>
      <c r="E233" s="38">
        <v>143.22999999999999</v>
      </c>
      <c r="F233" s="39" t="s">
        <v>4</v>
      </c>
      <c r="G233" s="40" t="s">
        <v>21</v>
      </c>
    </row>
    <row r="234" spans="1:7">
      <c r="A234" s="35">
        <v>44970</v>
      </c>
      <c r="B234" s="36">
        <v>0.46915578703703709</v>
      </c>
      <c r="C234" s="37" t="s">
        <v>20</v>
      </c>
      <c r="D234" s="34">
        <v>13</v>
      </c>
      <c r="E234" s="38">
        <v>143.22999999999999</v>
      </c>
      <c r="F234" s="39" t="s">
        <v>4</v>
      </c>
      <c r="G234" s="40" t="s">
        <v>21</v>
      </c>
    </row>
    <row r="235" spans="1:7">
      <c r="A235" s="35">
        <v>44970</v>
      </c>
      <c r="B235" s="36">
        <v>0.46915578703703709</v>
      </c>
      <c r="C235" s="37" t="s">
        <v>20</v>
      </c>
      <c r="D235" s="34">
        <v>34</v>
      </c>
      <c r="E235" s="38">
        <v>143.22999999999999</v>
      </c>
      <c r="F235" s="39" t="s">
        <v>4</v>
      </c>
      <c r="G235" s="40" t="s">
        <v>21</v>
      </c>
    </row>
    <row r="236" spans="1:7">
      <c r="A236" s="35">
        <v>44970</v>
      </c>
      <c r="B236" s="36">
        <v>0.46915578703703709</v>
      </c>
      <c r="C236" s="37" t="s">
        <v>20</v>
      </c>
      <c r="D236" s="34">
        <v>41</v>
      </c>
      <c r="E236" s="38">
        <v>143.22999999999999</v>
      </c>
      <c r="F236" s="39" t="s">
        <v>4</v>
      </c>
      <c r="G236" s="40" t="s">
        <v>21</v>
      </c>
    </row>
    <row r="237" spans="1:7">
      <c r="A237" s="35">
        <v>44970</v>
      </c>
      <c r="B237" s="36">
        <v>0.46915578703703709</v>
      </c>
      <c r="C237" s="37" t="s">
        <v>20</v>
      </c>
      <c r="D237" s="34">
        <v>100</v>
      </c>
      <c r="E237" s="38">
        <v>143.22999999999999</v>
      </c>
      <c r="F237" s="39" t="s">
        <v>4</v>
      </c>
      <c r="G237" s="40" t="s">
        <v>21</v>
      </c>
    </row>
    <row r="238" spans="1:7">
      <c r="A238" s="35">
        <v>44970</v>
      </c>
      <c r="B238" s="36">
        <v>0.46915578703703709</v>
      </c>
      <c r="C238" s="37" t="s">
        <v>20</v>
      </c>
      <c r="D238" s="34">
        <v>100</v>
      </c>
      <c r="E238" s="38">
        <v>143.22999999999999</v>
      </c>
      <c r="F238" s="39" t="s">
        <v>4</v>
      </c>
      <c r="G238" s="40" t="s">
        <v>21</v>
      </c>
    </row>
    <row r="239" spans="1:7">
      <c r="A239" s="35">
        <v>44970</v>
      </c>
      <c r="B239" s="36">
        <v>0.46915578703703709</v>
      </c>
      <c r="C239" s="37" t="s">
        <v>20</v>
      </c>
      <c r="D239" s="34">
        <v>10</v>
      </c>
      <c r="E239" s="38">
        <v>143.22999999999999</v>
      </c>
      <c r="F239" s="39" t="s">
        <v>4</v>
      </c>
      <c r="G239" s="40" t="s">
        <v>21</v>
      </c>
    </row>
    <row r="240" spans="1:7">
      <c r="A240" s="35">
        <v>44970</v>
      </c>
      <c r="B240" s="36">
        <v>0.46915578703703709</v>
      </c>
      <c r="C240" s="37" t="s">
        <v>20</v>
      </c>
      <c r="D240" s="34">
        <v>13</v>
      </c>
      <c r="E240" s="38">
        <v>143.22999999999999</v>
      </c>
      <c r="F240" s="39" t="s">
        <v>4</v>
      </c>
      <c r="G240" s="40" t="s">
        <v>21</v>
      </c>
    </row>
    <row r="241" spans="1:7">
      <c r="A241" s="35">
        <v>44970</v>
      </c>
      <c r="B241" s="36">
        <v>0.46915578703703709</v>
      </c>
      <c r="C241" s="37" t="s">
        <v>20</v>
      </c>
      <c r="D241" s="34">
        <v>40</v>
      </c>
      <c r="E241" s="38">
        <v>143.22999999999999</v>
      </c>
      <c r="F241" s="39" t="s">
        <v>4</v>
      </c>
      <c r="G241" s="40" t="s">
        <v>21</v>
      </c>
    </row>
    <row r="242" spans="1:7">
      <c r="A242" s="35">
        <v>44970</v>
      </c>
      <c r="B242" s="36">
        <v>0.46915578703703709</v>
      </c>
      <c r="C242" s="37" t="s">
        <v>20</v>
      </c>
      <c r="D242" s="34">
        <v>60</v>
      </c>
      <c r="E242" s="38">
        <v>143.22999999999999</v>
      </c>
      <c r="F242" s="39" t="s">
        <v>4</v>
      </c>
      <c r="G242" s="40" t="s">
        <v>21</v>
      </c>
    </row>
    <row r="243" spans="1:7">
      <c r="A243" s="35">
        <v>44970</v>
      </c>
      <c r="B243" s="36">
        <v>0.46922071759259265</v>
      </c>
      <c r="C243" s="37" t="s">
        <v>20</v>
      </c>
      <c r="D243" s="34">
        <v>10</v>
      </c>
      <c r="E243" s="38">
        <v>143.21</v>
      </c>
      <c r="F243" s="39" t="s">
        <v>4</v>
      </c>
      <c r="G243" s="40" t="s">
        <v>21</v>
      </c>
    </row>
    <row r="244" spans="1:7">
      <c r="A244" s="35">
        <v>44970</v>
      </c>
      <c r="B244" s="36">
        <v>0.47054189814814817</v>
      </c>
      <c r="C244" s="37" t="s">
        <v>20</v>
      </c>
      <c r="D244" s="34">
        <v>29</v>
      </c>
      <c r="E244" s="38">
        <v>143.19</v>
      </c>
      <c r="F244" s="39" t="s">
        <v>4</v>
      </c>
      <c r="G244" s="40" t="s">
        <v>21</v>
      </c>
    </row>
    <row r="245" spans="1:7">
      <c r="A245" s="35">
        <v>44970</v>
      </c>
      <c r="B245" s="36">
        <v>0.47054189814814817</v>
      </c>
      <c r="C245" s="37" t="s">
        <v>20</v>
      </c>
      <c r="D245" s="34">
        <v>40</v>
      </c>
      <c r="E245" s="38">
        <v>143.21</v>
      </c>
      <c r="F245" s="39" t="s">
        <v>4</v>
      </c>
      <c r="G245" s="40" t="s">
        <v>21</v>
      </c>
    </row>
    <row r="246" spans="1:7">
      <c r="A246" s="35">
        <v>44970</v>
      </c>
      <c r="B246" s="36">
        <v>0.47054189814814817</v>
      </c>
      <c r="C246" s="37" t="s">
        <v>20</v>
      </c>
      <c r="D246" s="34">
        <v>48</v>
      </c>
      <c r="E246" s="38">
        <v>143.19</v>
      </c>
      <c r="F246" s="39" t="s">
        <v>4</v>
      </c>
      <c r="G246" s="40" t="s">
        <v>21</v>
      </c>
    </row>
    <row r="247" spans="1:7">
      <c r="A247" s="35">
        <v>44970</v>
      </c>
      <c r="B247" s="36">
        <v>0.47054189814814817</v>
      </c>
      <c r="C247" s="37" t="s">
        <v>20</v>
      </c>
      <c r="D247" s="34">
        <v>50</v>
      </c>
      <c r="E247" s="38">
        <v>143.21</v>
      </c>
      <c r="F247" s="39" t="s">
        <v>4</v>
      </c>
      <c r="G247" s="40" t="s">
        <v>21</v>
      </c>
    </row>
    <row r="248" spans="1:7">
      <c r="A248" s="35">
        <v>44970</v>
      </c>
      <c r="B248" s="36">
        <v>0.47054189814814817</v>
      </c>
      <c r="C248" s="37" t="s">
        <v>20</v>
      </c>
      <c r="D248" s="34">
        <v>100</v>
      </c>
      <c r="E248" s="38">
        <v>143.19</v>
      </c>
      <c r="F248" s="39" t="s">
        <v>4</v>
      </c>
      <c r="G248" s="40" t="s">
        <v>21</v>
      </c>
    </row>
    <row r="249" spans="1:7">
      <c r="A249" s="35">
        <v>44970</v>
      </c>
      <c r="B249" s="36">
        <v>0.47054189814814817</v>
      </c>
      <c r="C249" s="37" t="s">
        <v>20</v>
      </c>
      <c r="D249" s="34">
        <v>100</v>
      </c>
      <c r="E249" s="38">
        <v>143.21</v>
      </c>
      <c r="F249" s="39" t="s">
        <v>4</v>
      </c>
      <c r="G249" s="40" t="s">
        <v>21</v>
      </c>
    </row>
    <row r="250" spans="1:7">
      <c r="A250" s="35">
        <v>44970</v>
      </c>
      <c r="B250" s="36">
        <v>0.47054189814814817</v>
      </c>
      <c r="C250" s="37" t="s">
        <v>20</v>
      </c>
      <c r="D250" s="34">
        <v>123</v>
      </c>
      <c r="E250" s="38">
        <v>143.21</v>
      </c>
      <c r="F250" s="39" t="s">
        <v>4</v>
      </c>
      <c r="G250" s="40" t="s">
        <v>21</v>
      </c>
    </row>
    <row r="251" spans="1:7">
      <c r="A251" s="35">
        <v>44970</v>
      </c>
      <c r="B251" s="36">
        <v>0.47411875000000003</v>
      </c>
      <c r="C251" s="37" t="s">
        <v>20</v>
      </c>
      <c r="D251" s="34">
        <v>11</v>
      </c>
      <c r="E251" s="38">
        <v>143.25</v>
      </c>
      <c r="F251" s="39" t="s">
        <v>4</v>
      </c>
      <c r="G251" s="40" t="s">
        <v>6</v>
      </c>
    </row>
    <row r="252" spans="1:7">
      <c r="A252" s="35">
        <v>44970</v>
      </c>
      <c r="B252" s="36">
        <v>0.47411875000000003</v>
      </c>
      <c r="C252" s="37" t="s">
        <v>20</v>
      </c>
      <c r="D252" s="34">
        <v>89</v>
      </c>
      <c r="E252" s="38">
        <v>143.25</v>
      </c>
      <c r="F252" s="39" t="s">
        <v>4</v>
      </c>
      <c r="G252" s="40" t="s">
        <v>6</v>
      </c>
    </row>
    <row r="253" spans="1:7">
      <c r="A253" s="35">
        <v>44970</v>
      </c>
      <c r="B253" s="36">
        <v>0.47467673611111116</v>
      </c>
      <c r="C253" s="37" t="s">
        <v>20</v>
      </c>
      <c r="D253" s="34">
        <v>48</v>
      </c>
      <c r="E253" s="38">
        <v>143.31</v>
      </c>
      <c r="F253" s="39" t="s">
        <v>4</v>
      </c>
      <c r="G253" s="40" t="s">
        <v>32</v>
      </c>
    </row>
    <row r="254" spans="1:7">
      <c r="A254" s="35">
        <v>44970</v>
      </c>
      <c r="B254" s="36">
        <v>0.47467673611111116</v>
      </c>
      <c r="C254" s="37" t="s">
        <v>20</v>
      </c>
      <c r="D254" s="34">
        <v>52</v>
      </c>
      <c r="E254" s="38">
        <v>143.31</v>
      </c>
      <c r="F254" s="39" t="s">
        <v>4</v>
      </c>
      <c r="G254" s="40" t="s">
        <v>32</v>
      </c>
    </row>
    <row r="255" spans="1:7">
      <c r="A255" s="35">
        <v>44970</v>
      </c>
      <c r="B255" s="36">
        <v>0.47467673611111116</v>
      </c>
      <c r="C255" s="37" t="s">
        <v>20</v>
      </c>
      <c r="D255" s="34">
        <v>16</v>
      </c>
      <c r="E255" s="38">
        <v>143.32</v>
      </c>
      <c r="F255" s="39" t="s">
        <v>4</v>
      </c>
      <c r="G255" s="40" t="s">
        <v>21</v>
      </c>
    </row>
    <row r="256" spans="1:7">
      <c r="A256" s="35">
        <v>44970</v>
      </c>
      <c r="B256" s="36">
        <v>0.47467673611111116</v>
      </c>
      <c r="C256" s="37" t="s">
        <v>20</v>
      </c>
      <c r="D256" s="34">
        <v>44</v>
      </c>
      <c r="E256" s="38">
        <v>143.32</v>
      </c>
      <c r="F256" s="39" t="s">
        <v>4</v>
      </c>
      <c r="G256" s="40" t="s">
        <v>21</v>
      </c>
    </row>
    <row r="257" spans="1:7">
      <c r="A257" s="35">
        <v>44970</v>
      </c>
      <c r="B257" s="36">
        <v>0.47467673611111116</v>
      </c>
      <c r="C257" s="37" t="s">
        <v>20</v>
      </c>
      <c r="D257" s="34">
        <v>84</v>
      </c>
      <c r="E257" s="38">
        <v>143.32</v>
      </c>
      <c r="F257" s="39" t="s">
        <v>4</v>
      </c>
      <c r="G257" s="40" t="s">
        <v>21</v>
      </c>
    </row>
    <row r="258" spans="1:7">
      <c r="A258" s="35">
        <v>44970</v>
      </c>
      <c r="B258" s="36">
        <v>0.47467673611111116</v>
      </c>
      <c r="C258" s="37" t="s">
        <v>20</v>
      </c>
      <c r="D258" s="34">
        <v>156</v>
      </c>
      <c r="E258" s="38">
        <v>143.32</v>
      </c>
      <c r="F258" s="39" t="s">
        <v>4</v>
      </c>
      <c r="G258" s="40" t="s">
        <v>21</v>
      </c>
    </row>
    <row r="259" spans="1:7">
      <c r="A259" s="35">
        <v>44970</v>
      </c>
      <c r="B259" s="36">
        <v>0.47967210648148151</v>
      </c>
      <c r="C259" s="37" t="s">
        <v>20</v>
      </c>
      <c r="D259" s="34">
        <v>100</v>
      </c>
      <c r="E259" s="38">
        <v>143.29</v>
      </c>
      <c r="F259" s="39" t="s">
        <v>4</v>
      </c>
      <c r="G259" s="40" t="s">
        <v>21</v>
      </c>
    </row>
    <row r="260" spans="1:7">
      <c r="A260" s="35">
        <v>44970</v>
      </c>
      <c r="B260" s="36">
        <v>0.47967222222222228</v>
      </c>
      <c r="C260" s="37" t="s">
        <v>20</v>
      </c>
      <c r="D260" s="34">
        <v>60</v>
      </c>
      <c r="E260" s="38">
        <v>143.22</v>
      </c>
      <c r="F260" s="39" t="s">
        <v>4</v>
      </c>
      <c r="G260" s="40" t="s">
        <v>6</v>
      </c>
    </row>
    <row r="261" spans="1:7">
      <c r="A261" s="35">
        <v>44970</v>
      </c>
      <c r="B261" s="36">
        <v>0.47967222222222228</v>
      </c>
      <c r="C261" s="37" t="s">
        <v>20</v>
      </c>
      <c r="D261" s="34">
        <v>40</v>
      </c>
      <c r="E261" s="38">
        <v>143.22</v>
      </c>
      <c r="F261" s="39" t="s">
        <v>4</v>
      </c>
      <c r="G261" s="40" t="s">
        <v>6</v>
      </c>
    </row>
    <row r="262" spans="1:7">
      <c r="A262" s="35">
        <v>44970</v>
      </c>
      <c r="B262" s="36">
        <v>0.47967222222222228</v>
      </c>
      <c r="C262" s="37" t="s">
        <v>20</v>
      </c>
      <c r="D262" s="34">
        <v>100</v>
      </c>
      <c r="E262" s="38">
        <v>143.29</v>
      </c>
      <c r="F262" s="39" t="s">
        <v>4</v>
      </c>
      <c r="G262" s="40" t="s">
        <v>21</v>
      </c>
    </row>
    <row r="263" spans="1:7">
      <c r="A263" s="35">
        <v>44970</v>
      </c>
      <c r="B263" s="36">
        <v>0.48004803240740745</v>
      </c>
      <c r="C263" s="37" t="s">
        <v>20</v>
      </c>
      <c r="D263" s="34">
        <v>65</v>
      </c>
      <c r="E263" s="38">
        <v>143.18</v>
      </c>
      <c r="F263" s="39" t="s">
        <v>4</v>
      </c>
      <c r="G263" s="40" t="s">
        <v>21</v>
      </c>
    </row>
    <row r="264" spans="1:7">
      <c r="A264" s="35">
        <v>44970</v>
      </c>
      <c r="B264" s="36">
        <v>0.48004803240740745</v>
      </c>
      <c r="C264" s="37" t="s">
        <v>20</v>
      </c>
      <c r="D264" s="34">
        <v>100</v>
      </c>
      <c r="E264" s="38">
        <v>143.19999999999999</v>
      </c>
      <c r="F264" s="39" t="s">
        <v>4</v>
      </c>
      <c r="G264" s="40" t="s">
        <v>21</v>
      </c>
    </row>
    <row r="265" spans="1:7">
      <c r="A265" s="35">
        <v>44970</v>
      </c>
      <c r="B265" s="36">
        <v>0.48004814814814822</v>
      </c>
      <c r="C265" s="37" t="s">
        <v>20</v>
      </c>
      <c r="D265" s="34">
        <v>34</v>
      </c>
      <c r="E265" s="38">
        <v>143.18</v>
      </c>
      <c r="F265" s="39" t="s">
        <v>4</v>
      </c>
      <c r="G265" s="40" t="s">
        <v>21</v>
      </c>
    </row>
    <row r="266" spans="1:7">
      <c r="A266" s="35">
        <v>44970</v>
      </c>
      <c r="B266" s="36">
        <v>0.48004814814814822</v>
      </c>
      <c r="C266" s="37" t="s">
        <v>20</v>
      </c>
      <c r="D266" s="34">
        <v>35</v>
      </c>
      <c r="E266" s="38">
        <v>143.18</v>
      </c>
      <c r="F266" s="39" t="s">
        <v>4</v>
      </c>
      <c r="G266" s="40" t="s">
        <v>21</v>
      </c>
    </row>
    <row r="267" spans="1:7">
      <c r="A267" s="35">
        <v>44970</v>
      </c>
      <c r="B267" s="36">
        <v>0.48004814814814822</v>
      </c>
      <c r="C267" s="37" t="s">
        <v>20</v>
      </c>
      <c r="D267" s="34">
        <v>66</v>
      </c>
      <c r="E267" s="38">
        <v>143.18</v>
      </c>
      <c r="F267" s="39" t="s">
        <v>4</v>
      </c>
      <c r="G267" s="40" t="s">
        <v>21</v>
      </c>
    </row>
    <row r="268" spans="1:7">
      <c r="A268" s="35">
        <v>44970</v>
      </c>
      <c r="B268" s="36">
        <v>0.48468356481481489</v>
      </c>
      <c r="C268" s="37" t="s">
        <v>20</v>
      </c>
      <c r="D268" s="34">
        <v>35</v>
      </c>
      <c r="E268" s="38">
        <v>143.05000000000001</v>
      </c>
      <c r="F268" s="39" t="s">
        <v>4</v>
      </c>
      <c r="G268" s="40" t="s">
        <v>36</v>
      </c>
    </row>
    <row r="269" spans="1:7">
      <c r="A269" s="35">
        <v>44970</v>
      </c>
      <c r="B269" s="36">
        <v>0.48473333333333335</v>
      </c>
      <c r="C269" s="37" t="s">
        <v>20</v>
      </c>
      <c r="D269" s="34">
        <v>65</v>
      </c>
      <c r="E269" s="38">
        <v>143.05000000000001</v>
      </c>
      <c r="F269" s="39" t="s">
        <v>4</v>
      </c>
      <c r="G269" s="40" t="s">
        <v>36</v>
      </c>
    </row>
    <row r="270" spans="1:7">
      <c r="A270" s="35">
        <v>44970</v>
      </c>
      <c r="B270" s="36">
        <v>0.48712685185185189</v>
      </c>
      <c r="C270" s="37" t="s">
        <v>20</v>
      </c>
      <c r="D270" s="34">
        <v>100</v>
      </c>
      <c r="E270" s="38">
        <v>143.09</v>
      </c>
      <c r="F270" s="39" t="s">
        <v>4</v>
      </c>
      <c r="G270" s="40" t="s">
        <v>6</v>
      </c>
    </row>
    <row r="271" spans="1:7">
      <c r="A271" s="35">
        <v>44970</v>
      </c>
      <c r="B271" s="36">
        <v>0.48712685185185189</v>
      </c>
      <c r="C271" s="37" t="s">
        <v>20</v>
      </c>
      <c r="D271" s="34">
        <v>5</v>
      </c>
      <c r="E271" s="38">
        <v>143.07</v>
      </c>
      <c r="F271" s="39" t="s">
        <v>4</v>
      </c>
      <c r="G271" s="40" t="s">
        <v>36</v>
      </c>
    </row>
    <row r="272" spans="1:7">
      <c r="A272" s="35">
        <v>44970</v>
      </c>
      <c r="B272" s="36">
        <v>0.48712685185185189</v>
      </c>
      <c r="C272" s="37" t="s">
        <v>20</v>
      </c>
      <c r="D272" s="34">
        <v>40</v>
      </c>
      <c r="E272" s="38">
        <v>143.07</v>
      </c>
      <c r="F272" s="39" t="s">
        <v>4</v>
      </c>
      <c r="G272" s="40" t="s">
        <v>36</v>
      </c>
    </row>
    <row r="273" spans="1:7">
      <c r="A273" s="35">
        <v>44970</v>
      </c>
      <c r="B273" s="36">
        <v>0.49049699074074082</v>
      </c>
      <c r="C273" s="37" t="s">
        <v>20</v>
      </c>
      <c r="D273" s="34">
        <v>3</v>
      </c>
      <c r="E273" s="38">
        <v>143.21</v>
      </c>
      <c r="F273" s="39" t="s">
        <v>4</v>
      </c>
      <c r="G273" s="40" t="s">
        <v>21</v>
      </c>
    </row>
    <row r="274" spans="1:7">
      <c r="A274" s="35">
        <v>44970</v>
      </c>
      <c r="B274" s="36">
        <v>0.49049699074074082</v>
      </c>
      <c r="C274" s="37" t="s">
        <v>20</v>
      </c>
      <c r="D274" s="34">
        <v>7</v>
      </c>
      <c r="E274" s="38">
        <v>143.21</v>
      </c>
      <c r="F274" s="39" t="s">
        <v>4</v>
      </c>
      <c r="G274" s="40" t="s">
        <v>21</v>
      </c>
    </row>
    <row r="275" spans="1:7">
      <c r="A275" s="35">
        <v>44970</v>
      </c>
      <c r="B275" s="36">
        <v>0.49189490740740749</v>
      </c>
      <c r="C275" s="37" t="s">
        <v>20</v>
      </c>
      <c r="D275" s="34">
        <v>6</v>
      </c>
      <c r="E275" s="38">
        <v>143.24</v>
      </c>
      <c r="F275" s="39" t="s">
        <v>4</v>
      </c>
      <c r="G275" s="40" t="s">
        <v>21</v>
      </c>
    </row>
    <row r="276" spans="1:7">
      <c r="A276" s="35">
        <v>44970</v>
      </c>
      <c r="B276" s="36">
        <v>0.49189490740740749</v>
      </c>
      <c r="C276" s="37" t="s">
        <v>20</v>
      </c>
      <c r="D276" s="34">
        <v>94</v>
      </c>
      <c r="E276" s="38">
        <v>143.24</v>
      </c>
      <c r="F276" s="39" t="s">
        <v>4</v>
      </c>
      <c r="G276" s="40" t="s">
        <v>21</v>
      </c>
    </row>
    <row r="277" spans="1:7">
      <c r="A277" s="35">
        <v>44970</v>
      </c>
      <c r="B277" s="36">
        <v>0.49189490740740749</v>
      </c>
      <c r="C277" s="37" t="s">
        <v>20</v>
      </c>
      <c r="D277" s="34">
        <v>100</v>
      </c>
      <c r="E277" s="38">
        <v>143.24</v>
      </c>
      <c r="F277" s="39" t="s">
        <v>4</v>
      </c>
      <c r="G277" s="40" t="s">
        <v>21</v>
      </c>
    </row>
    <row r="278" spans="1:7">
      <c r="A278" s="35">
        <v>44970</v>
      </c>
      <c r="B278" s="36">
        <v>0.49192546296296302</v>
      </c>
      <c r="C278" s="37" t="s">
        <v>20</v>
      </c>
      <c r="D278" s="34">
        <v>5</v>
      </c>
      <c r="E278" s="38">
        <v>143.21</v>
      </c>
      <c r="F278" s="39" t="s">
        <v>4</v>
      </c>
      <c r="G278" s="40" t="s">
        <v>21</v>
      </c>
    </row>
    <row r="279" spans="1:7">
      <c r="A279" s="35">
        <v>44970</v>
      </c>
      <c r="B279" s="36">
        <v>0.49192546296296302</v>
      </c>
      <c r="C279" s="37" t="s">
        <v>20</v>
      </c>
      <c r="D279" s="34">
        <v>5</v>
      </c>
      <c r="E279" s="38">
        <v>143.21</v>
      </c>
      <c r="F279" s="39" t="s">
        <v>4</v>
      </c>
      <c r="G279" s="40" t="s">
        <v>21</v>
      </c>
    </row>
    <row r="280" spans="1:7">
      <c r="A280" s="35">
        <v>44970</v>
      </c>
      <c r="B280" s="36">
        <v>0.49192546296296302</v>
      </c>
      <c r="C280" s="37" t="s">
        <v>20</v>
      </c>
      <c r="D280" s="34">
        <v>10</v>
      </c>
      <c r="E280" s="38">
        <v>143.21</v>
      </c>
      <c r="F280" s="39" t="s">
        <v>4</v>
      </c>
      <c r="G280" s="40" t="s">
        <v>21</v>
      </c>
    </row>
    <row r="281" spans="1:7">
      <c r="A281" s="35">
        <v>44970</v>
      </c>
      <c r="B281" s="36">
        <v>0.49192546296296302</v>
      </c>
      <c r="C281" s="37" t="s">
        <v>20</v>
      </c>
      <c r="D281" s="34">
        <v>80</v>
      </c>
      <c r="E281" s="38">
        <v>143.21</v>
      </c>
      <c r="F281" s="39" t="s">
        <v>4</v>
      </c>
      <c r="G281" s="40" t="s">
        <v>21</v>
      </c>
    </row>
    <row r="282" spans="1:7">
      <c r="A282" s="35">
        <v>44970</v>
      </c>
      <c r="B282" s="36">
        <v>0.49192546296296302</v>
      </c>
      <c r="C282" s="37" t="s">
        <v>20</v>
      </c>
      <c r="D282" s="34">
        <v>100</v>
      </c>
      <c r="E282" s="38">
        <v>143.21</v>
      </c>
      <c r="F282" s="39" t="s">
        <v>4</v>
      </c>
      <c r="G282" s="40" t="s">
        <v>21</v>
      </c>
    </row>
    <row r="283" spans="1:7">
      <c r="A283" s="35">
        <v>44970</v>
      </c>
      <c r="B283" s="36">
        <v>0.4920168981481482</v>
      </c>
      <c r="C283" s="37" t="s">
        <v>20</v>
      </c>
      <c r="D283" s="34">
        <v>5</v>
      </c>
      <c r="E283" s="38">
        <v>143.19</v>
      </c>
      <c r="F283" s="39" t="s">
        <v>4</v>
      </c>
      <c r="G283" s="40" t="s">
        <v>21</v>
      </c>
    </row>
    <row r="284" spans="1:7">
      <c r="A284" s="35">
        <v>44970</v>
      </c>
      <c r="B284" s="36">
        <v>0.4920168981481482</v>
      </c>
      <c r="C284" s="37" t="s">
        <v>20</v>
      </c>
      <c r="D284" s="34">
        <v>20</v>
      </c>
      <c r="E284" s="38">
        <v>143.19</v>
      </c>
      <c r="F284" s="39" t="s">
        <v>4</v>
      </c>
      <c r="G284" s="40" t="s">
        <v>21</v>
      </c>
    </row>
    <row r="285" spans="1:7">
      <c r="A285" s="35">
        <v>44970</v>
      </c>
      <c r="B285" s="36">
        <v>0.4920168981481482</v>
      </c>
      <c r="C285" s="37" t="s">
        <v>20</v>
      </c>
      <c r="D285" s="34">
        <v>20</v>
      </c>
      <c r="E285" s="38">
        <v>143.19</v>
      </c>
      <c r="F285" s="39" t="s">
        <v>4</v>
      </c>
      <c r="G285" s="40" t="s">
        <v>21</v>
      </c>
    </row>
    <row r="286" spans="1:7">
      <c r="A286" s="35">
        <v>44970</v>
      </c>
      <c r="B286" s="36">
        <v>0.4920168981481482</v>
      </c>
      <c r="C286" s="37" t="s">
        <v>20</v>
      </c>
      <c r="D286" s="34">
        <v>28</v>
      </c>
      <c r="E286" s="38">
        <v>143.19</v>
      </c>
      <c r="F286" s="39" t="s">
        <v>4</v>
      </c>
      <c r="G286" s="40" t="s">
        <v>21</v>
      </c>
    </row>
    <row r="287" spans="1:7">
      <c r="A287" s="35">
        <v>44970</v>
      </c>
      <c r="B287" s="36">
        <v>0.4920168981481482</v>
      </c>
      <c r="C287" s="37" t="s">
        <v>20</v>
      </c>
      <c r="D287" s="34">
        <v>47</v>
      </c>
      <c r="E287" s="38">
        <v>143.19</v>
      </c>
      <c r="F287" s="39" t="s">
        <v>4</v>
      </c>
      <c r="G287" s="40" t="s">
        <v>21</v>
      </c>
    </row>
    <row r="288" spans="1:7">
      <c r="A288" s="35">
        <v>44970</v>
      </c>
      <c r="B288" s="36">
        <v>0.49202199074074082</v>
      </c>
      <c r="C288" s="37" t="s">
        <v>20</v>
      </c>
      <c r="D288" s="34">
        <v>80</v>
      </c>
      <c r="E288" s="38">
        <v>143.19</v>
      </c>
      <c r="F288" s="39" t="s">
        <v>4</v>
      </c>
      <c r="G288" s="40" t="s">
        <v>21</v>
      </c>
    </row>
    <row r="289" spans="1:7">
      <c r="A289" s="35">
        <v>44970</v>
      </c>
      <c r="B289" s="36">
        <v>0.49220127314814821</v>
      </c>
      <c r="C289" s="37" t="s">
        <v>20</v>
      </c>
      <c r="D289" s="34">
        <v>10</v>
      </c>
      <c r="E289" s="38">
        <v>143.11000000000001</v>
      </c>
      <c r="F289" s="39" t="s">
        <v>4</v>
      </c>
      <c r="G289" s="40" t="s">
        <v>5</v>
      </c>
    </row>
    <row r="290" spans="1:7">
      <c r="A290" s="35">
        <v>44970</v>
      </c>
      <c r="B290" s="36">
        <v>0.4931712962962963</v>
      </c>
      <c r="C290" s="37" t="s">
        <v>20</v>
      </c>
      <c r="D290" s="34">
        <v>4</v>
      </c>
      <c r="E290" s="38">
        <v>143.22</v>
      </c>
      <c r="F290" s="39" t="s">
        <v>4</v>
      </c>
      <c r="G290" s="40" t="s">
        <v>5</v>
      </c>
    </row>
    <row r="291" spans="1:7">
      <c r="A291" s="35">
        <v>44970</v>
      </c>
      <c r="B291" s="36">
        <v>0.49329560185185195</v>
      </c>
      <c r="C291" s="37" t="s">
        <v>20</v>
      </c>
      <c r="D291" s="34">
        <v>10</v>
      </c>
      <c r="E291" s="38">
        <v>143.22</v>
      </c>
      <c r="F291" s="39" t="s">
        <v>4</v>
      </c>
      <c r="G291" s="40" t="s">
        <v>5</v>
      </c>
    </row>
    <row r="292" spans="1:7">
      <c r="A292" s="35">
        <v>44970</v>
      </c>
      <c r="B292" s="36">
        <v>0.49329560185185195</v>
      </c>
      <c r="C292" s="37" t="s">
        <v>20</v>
      </c>
      <c r="D292" s="34">
        <v>35</v>
      </c>
      <c r="E292" s="38">
        <v>143.22</v>
      </c>
      <c r="F292" s="39" t="s">
        <v>4</v>
      </c>
      <c r="G292" s="40" t="s">
        <v>5</v>
      </c>
    </row>
    <row r="293" spans="1:7">
      <c r="A293" s="35">
        <v>44970</v>
      </c>
      <c r="B293" s="36">
        <v>0.49329560185185195</v>
      </c>
      <c r="C293" s="37" t="s">
        <v>20</v>
      </c>
      <c r="D293" s="34">
        <v>61</v>
      </c>
      <c r="E293" s="38">
        <v>143.22</v>
      </c>
      <c r="F293" s="39" t="s">
        <v>4</v>
      </c>
      <c r="G293" s="40" t="s">
        <v>5</v>
      </c>
    </row>
    <row r="294" spans="1:7">
      <c r="A294" s="35">
        <v>44970</v>
      </c>
      <c r="B294" s="36">
        <v>0.49408009259259256</v>
      </c>
      <c r="C294" s="37" t="s">
        <v>20</v>
      </c>
      <c r="D294" s="34">
        <v>6</v>
      </c>
      <c r="E294" s="38">
        <v>143.11000000000001</v>
      </c>
      <c r="F294" s="39" t="s">
        <v>4</v>
      </c>
      <c r="G294" s="40" t="s">
        <v>5</v>
      </c>
    </row>
    <row r="295" spans="1:7">
      <c r="A295" s="35">
        <v>44970</v>
      </c>
      <c r="B295" s="36">
        <v>0.49408009259259256</v>
      </c>
      <c r="C295" s="37" t="s">
        <v>20</v>
      </c>
      <c r="D295" s="34">
        <v>84</v>
      </c>
      <c r="E295" s="38">
        <v>143.11000000000001</v>
      </c>
      <c r="F295" s="39" t="s">
        <v>4</v>
      </c>
      <c r="G295" s="40" t="s">
        <v>5</v>
      </c>
    </row>
    <row r="296" spans="1:7">
      <c r="A296" s="35">
        <v>44970</v>
      </c>
      <c r="B296" s="36">
        <v>0.49408009259259256</v>
      </c>
      <c r="C296" s="37" t="s">
        <v>20</v>
      </c>
      <c r="D296" s="34">
        <v>100</v>
      </c>
      <c r="E296" s="38">
        <v>143.11000000000001</v>
      </c>
      <c r="F296" s="39" t="s">
        <v>4</v>
      </c>
      <c r="G296" s="40" t="s">
        <v>5</v>
      </c>
    </row>
    <row r="297" spans="1:7">
      <c r="A297" s="35">
        <v>44970</v>
      </c>
      <c r="B297" s="36">
        <v>0.49659085648148149</v>
      </c>
      <c r="C297" s="37" t="s">
        <v>20</v>
      </c>
      <c r="D297" s="34">
        <v>11</v>
      </c>
      <c r="E297" s="38">
        <v>142.91</v>
      </c>
      <c r="F297" s="39" t="s">
        <v>4</v>
      </c>
      <c r="G297" s="40" t="s">
        <v>21</v>
      </c>
    </row>
    <row r="298" spans="1:7">
      <c r="A298" s="35">
        <v>44970</v>
      </c>
      <c r="B298" s="36">
        <v>0.49677083333333338</v>
      </c>
      <c r="C298" s="37" t="s">
        <v>20</v>
      </c>
      <c r="D298" s="34">
        <v>5</v>
      </c>
      <c r="E298" s="38">
        <v>142.91</v>
      </c>
      <c r="F298" s="39" t="s">
        <v>4</v>
      </c>
      <c r="G298" s="40" t="s">
        <v>21</v>
      </c>
    </row>
    <row r="299" spans="1:7">
      <c r="A299" s="35">
        <v>44970</v>
      </c>
      <c r="B299" s="36">
        <v>0.49697766203703708</v>
      </c>
      <c r="C299" s="37" t="s">
        <v>20</v>
      </c>
      <c r="D299" s="34">
        <v>4</v>
      </c>
      <c r="E299" s="38">
        <v>142.91</v>
      </c>
      <c r="F299" s="39" t="s">
        <v>4</v>
      </c>
      <c r="G299" s="40" t="s">
        <v>21</v>
      </c>
    </row>
    <row r="300" spans="1:7">
      <c r="A300" s="35">
        <v>44970</v>
      </c>
      <c r="B300" s="36">
        <v>0.49697766203703708</v>
      </c>
      <c r="C300" s="37" t="s">
        <v>20</v>
      </c>
      <c r="D300" s="34">
        <v>10</v>
      </c>
      <c r="E300" s="38">
        <v>142.91</v>
      </c>
      <c r="F300" s="39" t="s">
        <v>4</v>
      </c>
      <c r="G300" s="40" t="s">
        <v>21</v>
      </c>
    </row>
    <row r="301" spans="1:7">
      <c r="A301" s="35">
        <v>44970</v>
      </c>
      <c r="B301" s="36">
        <v>0.49697766203703708</v>
      </c>
      <c r="C301" s="37" t="s">
        <v>20</v>
      </c>
      <c r="D301" s="34">
        <v>10</v>
      </c>
      <c r="E301" s="38">
        <v>142.91</v>
      </c>
      <c r="F301" s="39" t="s">
        <v>4</v>
      </c>
      <c r="G301" s="40" t="s">
        <v>21</v>
      </c>
    </row>
    <row r="302" spans="1:7">
      <c r="A302" s="35">
        <v>44970</v>
      </c>
      <c r="B302" s="36">
        <v>0.49697766203703708</v>
      </c>
      <c r="C302" s="37" t="s">
        <v>20</v>
      </c>
      <c r="D302" s="34">
        <v>16</v>
      </c>
      <c r="E302" s="38">
        <v>142.91</v>
      </c>
      <c r="F302" s="39" t="s">
        <v>4</v>
      </c>
      <c r="G302" s="40" t="s">
        <v>21</v>
      </c>
    </row>
    <row r="303" spans="1:7">
      <c r="A303" s="35">
        <v>44970</v>
      </c>
      <c r="B303" s="36">
        <v>0.49697766203703708</v>
      </c>
      <c r="C303" s="37" t="s">
        <v>20</v>
      </c>
      <c r="D303" s="34">
        <v>80</v>
      </c>
      <c r="E303" s="38">
        <v>142.91</v>
      </c>
      <c r="F303" s="39" t="s">
        <v>4</v>
      </c>
      <c r="G303" s="40" t="s">
        <v>21</v>
      </c>
    </row>
    <row r="304" spans="1:7">
      <c r="A304" s="35">
        <v>44970</v>
      </c>
      <c r="B304" s="36">
        <v>0.49697766203703708</v>
      </c>
      <c r="C304" s="37" t="s">
        <v>20</v>
      </c>
      <c r="D304" s="34">
        <v>90</v>
      </c>
      <c r="E304" s="38">
        <v>142.91</v>
      </c>
      <c r="F304" s="39" t="s">
        <v>4</v>
      </c>
      <c r="G304" s="40" t="s">
        <v>21</v>
      </c>
    </row>
    <row r="305" spans="1:7">
      <c r="A305" s="35">
        <v>44970</v>
      </c>
      <c r="B305" s="36">
        <v>0.49697766203703708</v>
      </c>
      <c r="C305" s="37" t="s">
        <v>20</v>
      </c>
      <c r="D305" s="34">
        <v>90</v>
      </c>
      <c r="E305" s="38">
        <v>142.91</v>
      </c>
      <c r="F305" s="39" t="s">
        <v>4</v>
      </c>
      <c r="G305" s="40" t="s">
        <v>21</v>
      </c>
    </row>
    <row r="306" spans="1:7">
      <c r="A306" s="35">
        <v>44970</v>
      </c>
      <c r="B306" s="36">
        <v>0.49697766203703708</v>
      </c>
      <c r="C306" s="37" t="s">
        <v>20</v>
      </c>
      <c r="D306" s="34">
        <v>100</v>
      </c>
      <c r="E306" s="38">
        <v>142.91</v>
      </c>
      <c r="F306" s="39" t="s">
        <v>4</v>
      </c>
      <c r="G306" s="40" t="s">
        <v>21</v>
      </c>
    </row>
    <row r="307" spans="1:7">
      <c r="A307" s="35">
        <v>44970</v>
      </c>
      <c r="B307" s="36">
        <v>0.49731469907407411</v>
      </c>
      <c r="C307" s="37" t="s">
        <v>20</v>
      </c>
      <c r="D307" s="34">
        <v>2</v>
      </c>
      <c r="E307" s="38">
        <v>142.88</v>
      </c>
      <c r="F307" s="39" t="s">
        <v>4</v>
      </c>
      <c r="G307" s="40" t="s">
        <v>21</v>
      </c>
    </row>
    <row r="308" spans="1:7">
      <c r="A308" s="35">
        <v>44970</v>
      </c>
      <c r="B308" s="36">
        <v>0.49731469907407411</v>
      </c>
      <c r="C308" s="37" t="s">
        <v>20</v>
      </c>
      <c r="D308" s="34">
        <v>55</v>
      </c>
      <c r="E308" s="38">
        <v>142.88</v>
      </c>
      <c r="F308" s="39" t="s">
        <v>4</v>
      </c>
      <c r="G308" s="40" t="s">
        <v>21</v>
      </c>
    </row>
    <row r="309" spans="1:7">
      <c r="A309" s="35">
        <v>44970</v>
      </c>
      <c r="B309" s="36">
        <v>0.49731469907407411</v>
      </c>
      <c r="C309" s="37" t="s">
        <v>20</v>
      </c>
      <c r="D309" s="34">
        <v>98</v>
      </c>
      <c r="E309" s="38">
        <v>142.88</v>
      </c>
      <c r="F309" s="39" t="s">
        <v>4</v>
      </c>
      <c r="G309" s="40" t="s">
        <v>21</v>
      </c>
    </row>
    <row r="310" spans="1:7">
      <c r="A310" s="35">
        <v>44970</v>
      </c>
      <c r="B310" s="36">
        <v>0.49731469907407411</v>
      </c>
      <c r="C310" s="37" t="s">
        <v>20</v>
      </c>
      <c r="D310" s="34">
        <v>45</v>
      </c>
      <c r="E310" s="38">
        <v>142.88</v>
      </c>
      <c r="F310" s="39" t="s">
        <v>4</v>
      </c>
      <c r="G310" s="40" t="s">
        <v>21</v>
      </c>
    </row>
    <row r="311" spans="1:7">
      <c r="A311" s="35">
        <v>44970</v>
      </c>
      <c r="B311" s="36">
        <v>0.49731469907407411</v>
      </c>
      <c r="C311" s="37" t="s">
        <v>20</v>
      </c>
      <c r="D311" s="34">
        <v>100</v>
      </c>
      <c r="E311" s="38">
        <v>142.88</v>
      </c>
      <c r="F311" s="39" t="s">
        <v>4</v>
      </c>
      <c r="G311" s="40" t="s">
        <v>21</v>
      </c>
    </row>
    <row r="312" spans="1:7">
      <c r="A312" s="35">
        <v>44970</v>
      </c>
      <c r="B312" s="36">
        <v>0.50304224537037034</v>
      </c>
      <c r="C312" s="37" t="s">
        <v>20</v>
      </c>
      <c r="D312" s="34">
        <v>100</v>
      </c>
      <c r="E312" s="38">
        <v>143.33000000000001</v>
      </c>
      <c r="F312" s="39" t="s">
        <v>4</v>
      </c>
      <c r="G312" s="40" t="s">
        <v>32</v>
      </c>
    </row>
    <row r="313" spans="1:7">
      <c r="A313" s="35">
        <v>44970</v>
      </c>
      <c r="B313" s="36">
        <v>0.50304224537037034</v>
      </c>
      <c r="C313" s="37" t="s">
        <v>20</v>
      </c>
      <c r="D313" s="34">
        <v>23</v>
      </c>
      <c r="E313" s="38">
        <v>143.35</v>
      </c>
      <c r="F313" s="39" t="s">
        <v>4</v>
      </c>
      <c r="G313" s="40" t="s">
        <v>21</v>
      </c>
    </row>
    <row r="314" spans="1:7">
      <c r="A314" s="35">
        <v>44970</v>
      </c>
      <c r="B314" s="36">
        <v>0.50304224537037034</v>
      </c>
      <c r="C314" s="37" t="s">
        <v>20</v>
      </c>
      <c r="D314" s="34">
        <v>77</v>
      </c>
      <c r="E314" s="38">
        <v>143.35</v>
      </c>
      <c r="F314" s="39" t="s">
        <v>4</v>
      </c>
      <c r="G314" s="40" t="s">
        <v>21</v>
      </c>
    </row>
    <row r="315" spans="1:7">
      <c r="A315" s="35">
        <v>44970</v>
      </c>
      <c r="B315" s="36">
        <v>0.50304224537037034</v>
      </c>
      <c r="C315" s="37" t="s">
        <v>20</v>
      </c>
      <c r="D315" s="34">
        <v>200</v>
      </c>
      <c r="E315" s="38">
        <v>143.35</v>
      </c>
      <c r="F315" s="39" t="s">
        <v>4</v>
      </c>
      <c r="G315" s="40" t="s">
        <v>21</v>
      </c>
    </row>
    <row r="316" spans="1:7">
      <c r="A316" s="35">
        <v>44970</v>
      </c>
      <c r="B316" s="36">
        <v>0.50326527777777785</v>
      </c>
      <c r="C316" s="37" t="s">
        <v>20</v>
      </c>
      <c r="D316" s="34">
        <v>100</v>
      </c>
      <c r="E316" s="38">
        <v>143.28</v>
      </c>
      <c r="F316" s="39" t="s">
        <v>4</v>
      </c>
      <c r="G316" s="40" t="s">
        <v>21</v>
      </c>
    </row>
    <row r="317" spans="1:7">
      <c r="A317" s="35">
        <v>44970</v>
      </c>
      <c r="B317" s="36">
        <v>0.50326527777777785</v>
      </c>
      <c r="C317" s="37" t="s">
        <v>20</v>
      </c>
      <c r="D317" s="34">
        <v>100</v>
      </c>
      <c r="E317" s="38">
        <v>143.28</v>
      </c>
      <c r="F317" s="39" t="s">
        <v>4</v>
      </c>
      <c r="G317" s="40" t="s">
        <v>21</v>
      </c>
    </row>
    <row r="318" spans="1:7">
      <c r="A318" s="35">
        <v>44970</v>
      </c>
      <c r="B318" s="36">
        <v>0.50739224537037042</v>
      </c>
      <c r="C318" s="37" t="s">
        <v>20</v>
      </c>
      <c r="D318" s="34">
        <v>1</v>
      </c>
      <c r="E318" s="38">
        <v>143.52000000000001</v>
      </c>
      <c r="F318" s="39" t="s">
        <v>4</v>
      </c>
      <c r="G318" s="40" t="s">
        <v>21</v>
      </c>
    </row>
    <row r="319" spans="1:7">
      <c r="A319" s="35">
        <v>44970</v>
      </c>
      <c r="B319" s="36">
        <v>0.50739224537037042</v>
      </c>
      <c r="C319" s="37" t="s">
        <v>20</v>
      </c>
      <c r="D319" s="34">
        <v>46</v>
      </c>
      <c r="E319" s="38">
        <v>143.52000000000001</v>
      </c>
      <c r="F319" s="39" t="s">
        <v>4</v>
      </c>
      <c r="G319" s="40" t="s">
        <v>21</v>
      </c>
    </row>
    <row r="320" spans="1:7">
      <c r="A320" s="35">
        <v>44970</v>
      </c>
      <c r="B320" s="36">
        <v>0.50739224537037042</v>
      </c>
      <c r="C320" s="37" t="s">
        <v>20</v>
      </c>
      <c r="D320" s="34">
        <v>54</v>
      </c>
      <c r="E320" s="38">
        <v>143.52000000000001</v>
      </c>
      <c r="F320" s="39" t="s">
        <v>4</v>
      </c>
      <c r="G320" s="40" t="s">
        <v>21</v>
      </c>
    </row>
    <row r="321" spans="1:7">
      <c r="A321" s="35">
        <v>44970</v>
      </c>
      <c r="B321" s="36">
        <v>0.50739224537037042</v>
      </c>
      <c r="C321" s="37" t="s">
        <v>20</v>
      </c>
      <c r="D321" s="34">
        <v>99</v>
      </c>
      <c r="E321" s="38">
        <v>143.52000000000001</v>
      </c>
      <c r="F321" s="39" t="s">
        <v>4</v>
      </c>
      <c r="G321" s="40" t="s">
        <v>21</v>
      </c>
    </row>
    <row r="322" spans="1:7">
      <c r="A322" s="35">
        <v>44970</v>
      </c>
      <c r="B322" s="36">
        <v>0.50739224537037042</v>
      </c>
      <c r="C322" s="37" t="s">
        <v>20</v>
      </c>
      <c r="D322" s="34">
        <v>100</v>
      </c>
      <c r="E322" s="38">
        <v>143.52000000000001</v>
      </c>
      <c r="F322" s="39" t="s">
        <v>4</v>
      </c>
      <c r="G322" s="40" t="s">
        <v>21</v>
      </c>
    </row>
    <row r="323" spans="1:7">
      <c r="A323" s="35">
        <v>44970</v>
      </c>
      <c r="B323" s="36">
        <v>0.50740335648148149</v>
      </c>
      <c r="C323" s="37" t="s">
        <v>20</v>
      </c>
      <c r="D323" s="34">
        <v>25</v>
      </c>
      <c r="E323" s="38">
        <v>143.44</v>
      </c>
      <c r="F323" s="39" t="s">
        <v>4</v>
      </c>
      <c r="G323" s="40" t="s">
        <v>6</v>
      </c>
    </row>
    <row r="324" spans="1:7">
      <c r="A324" s="35">
        <v>44970</v>
      </c>
      <c r="B324" s="36">
        <v>0.50740335648148149</v>
      </c>
      <c r="C324" s="37" t="s">
        <v>20</v>
      </c>
      <c r="D324" s="34">
        <v>75</v>
      </c>
      <c r="E324" s="38">
        <v>143.44</v>
      </c>
      <c r="F324" s="39" t="s">
        <v>4</v>
      </c>
      <c r="G324" s="40" t="s">
        <v>6</v>
      </c>
    </row>
    <row r="325" spans="1:7">
      <c r="A325" s="35">
        <v>44970</v>
      </c>
      <c r="B325" s="36">
        <v>0.50740335648148149</v>
      </c>
      <c r="C325" s="37" t="s">
        <v>20</v>
      </c>
      <c r="D325" s="34">
        <v>100</v>
      </c>
      <c r="E325" s="38">
        <v>143.44</v>
      </c>
      <c r="F325" s="39" t="s">
        <v>4</v>
      </c>
      <c r="G325" s="40" t="s">
        <v>6</v>
      </c>
    </row>
    <row r="326" spans="1:7">
      <c r="A326" s="35">
        <v>44970</v>
      </c>
      <c r="B326" s="36">
        <v>0.50748113425925934</v>
      </c>
      <c r="C326" s="37" t="s">
        <v>20</v>
      </c>
      <c r="D326" s="34">
        <v>2</v>
      </c>
      <c r="E326" s="38">
        <v>143.43</v>
      </c>
      <c r="F326" s="39" t="s">
        <v>4</v>
      </c>
      <c r="G326" s="40" t="s">
        <v>6</v>
      </c>
    </row>
    <row r="327" spans="1:7">
      <c r="A327" s="35">
        <v>44970</v>
      </c>
      <c r="B327" s="36">
        <v>0.50748113425925934</v>
      </c>
      <c r="C327" s="37" t="s">
        <v>20</v>
      </c>
      <c r="D327" s="34">
        <v>98</v>
      </c>
      <c r="E327" s="38">
        <v>143.43</v>
      </c>
      <c r="F327" s="39" t="s">
        <v>4</v>
      </c>
      <c r="G327" s="40" t="s">
        <v>6</v>
      </c>
    </row>
    <row r="328" spans="1:7">
      <c r="A328" s="35">
        <v>44970</v>
      </c>
      <c r="B328" s="36">
        <v>0.51486724537037043</v>
      </c>
      <c r="C328" s="37" t="s">
        <v>20</v>
      </c>
      <c r="D328" s="34">
        <v>43</v>
      </c>
      <c r="E328" s="38">
        <v>143.41999999999999</v>
      </c>
      <c r="F328" s="39" t="s">
        <v>4</v>
      </c>
      <c r="G328" s="40" t="s">
        <v>21</v>
      </c>
    </row>
    <row r="329" spans="1:7">
      <c r="A329" s="35">
        <v>44970</v>
      </c>
      <c r="B329" s="36">
        <v>0.51486724537037043</v>
      </c>
      <c r="C329" s="37" t="s">
        <v>20</v>
      </c>
      <c r="D329" s="34">
        <v>57</v>
      </c>
      <c r="E329" s="38">
        <v>143.41999999999999</v>
      </c>
      <c r="F329" s="39" t="s">
        <v>4</v>
      </c>
      <c r="G329" s="40" t="s">
        <v>21</v>
      </c>
    </row>
    <row r="330" spans="1:7">
      <c r="A330" s="35">
        <v>44970</v>
      </c>
      <c r="B330" s="36">
        <v>0.52341145833333336</v>
      </c>
      <c r="C330" s="37" t="s">
        <v>20</v>
      </c>
      <c r="D330" s="34">
        <v>25</v>
      </c>
      <c r="E330" s="38">
        <v>143.38</v>
      </c>
      <c r="F330" s="39" t="s">
        <v>4</v>
      </c>
      <c r="G330" s="40" t="s">
        <v>32</v>
      </c>
    </row>
    <row r="331" spans="1:7">
      <c r="A331" s="35">
        <v>44970</v>
      </c>
      <c r="B331" s="36">
        <v>0.52341145833333336</v>
      </c>
      <c r="C331" s="37" t="s">
        <v>20</v>
      </c>
      <c r="D331" s="34">
        <v>100</v>
      </c>
      <c r="E331" s="38">
        <v>143.38</v>
      </c>
      <c r="F331" s="39" t="s">
        <v>4</v>
      </c>
      <c r="G331" s="40" t="s">
        <v>32</v>
      </c>
    </row>
    <row r="332" spans="1:7">
      <c r="A332" s="35">
        <v>44970</v>
      </c>
      <c r="B332" s="36">
        <v>0.52341145833333336</v>
      </c>
      <c r="C332" s="37" t="s">
        <v>20</v>
      </c>
      <c r="D332" s="34">
        <v>75</v>
      </c>
      <c r="E332" s="38">
        <v>143.38</v>
      </c>
      <c r="F332" s="39" t="s">
        <v>4</v>
      </c>
      <c r="G332" s="40" t="s">
        <v>32</v>
      </c>
    </row>
    <row r="333" spans="1:7">
      <c r="A333" s="35">
        <v>44970</v>
      </c>
      <c r="B333" s="36">
        <v>0.52542615740740739</v>
      </c>
      <c r="C333" s="37" t="s">
        <v>20</v>
      </c>
      <c r="D333" s="34">
        <v>19</v>
      </c>
      <c r="E333" s="38">
        <v>143.38</v>
      </c>
      <c r="F333" s="39" t="s">
        <v>4</v>
      </c>
      <c r="G333" s="40" t="s">
        <v>21</v>
      </c>
    </row>
    <row r="334" spans="1:7">
      <c r="A334" s="35">
        <v>44970</v>
      </c>
      <c r="B334" s="36">
        <v>0.52542615740740739</v>
      </c>
      <c r="C334" s="37" t="s">
        <v>20</v>
      </c>
      <c r="D334" s="34">
        <v>81</v>
      </c>
      <c r="E334" s="38">
        <v>143.38</v>
      </c>
      <c r="F334" s="39" t="s">
        <v>4</v>
      </c>
      <c r="G334" s="40" t="s">
        <v>21</v>
      </c>
    </row>
    <row r="335" spans="1:7">
      <c r="A335" s="35">
        <v>44970</v>
      </c>
      <c r="B335" s="36">
        <v>0.52546782407407411</v>
      </c>
      <c r="C335" s="37" t="s">
        <v>20</v>
      </c>
      <c r="D335" s="34">
        <v>100</v>
      </c>
      <c r="E335" s="38">
        <v>143.36000000000001</v>
      </c>
      <c r="F335" s="39" t="s">
        <v>4</v>
      </c>
      <c r="G335" s="40" t="s">
        <v>21</v>
      </c>
    </row>
    <row r="336" spans="1:7">
      <c r="A336" s="35">
        <v>44970</v>
      </c>
      <c r="B336" s="36">
        <v>0.52546782407407411</v>
      </c>
      <c r="C336" s="37" t="s">
        <v>20</v>
      </c>
      <c r="D336" s="34">
        <v>100</v>
      </c>
      <c r="E336" s="38">
        <v>143.36000000000001</v>
      </c>
      <c r="F336" s="39" t="s">
        <v>4</v>
      </c>
      <c r="G336" s="40" t="s">
        <v>21</v>
      </c>
    </row>
    <row r="337" spans="1:7">
      <c r="A337" s="35">
        <v>44970</v>
      </c>
      <c r="B337" s="36">
        <v>0.53305023148148156</v>
      </c>
      <c r="C337" s="37" t="s">
        <v>20</v>
      </c>
      <c r="D337" s="34">
        <v>100</v>
      </c>
      <c r="E337" s="38">
        <v>143.4</v>
      </c>
      <c r="F337" s="39" t="s">
        <v>4</v>
      </c>
      <c r="G337" s="40" t="s">
        <v>36</v>
      </c>
    </row>
    <row r="338" spans="1:7">
      <c r="A338" s="35">
        <v>44970</v>
      </c>
      <c r="B338" s="36">
        <v>0.53305023148148156</v>
      </c>
      <c r="C338" s="37" t="s">
        <v>20</v>
      </c>
      <c r="D338" s="34">
        <v>10</v>
      </c>
      <c r="E338" s="38">
        <v>143.34</v>
      </c>
      <c r="F338" s="39" t="s">
        <v>4</v>
      </c>
      <c r="G338" s="40" t="s">
        <v>21</v>
      </c>
    </row>
    <row r="339" spans="1:7">
      <c r="A339" s="35">
        <v>44970</v>
      </c>
      <c r="B339" s="36">
        <v>0.53305023148148156</v>
      </c>
      <c r="C339" s="37" t="s">
        <v>20</v>
      </c>
      <c r="D339" s="34">
        <v>90</v>
      </c>
      <c r="E339" s="38">
        <v>143.34</v>
      </c>
      <c r="F339" s="39" t="s">
        <v>4</v>
      </c>
      <c r="G339" s="40" t="s">
        <v>21</v>
      </c>
    </row>
    <row r="340" spans="1:7">
      <c r="A340" s="35">
        <v>44970</v>
      </c>
      <c r="B340" s="36">
        <v>0.53305023148148156</v>
      </c>
      <c r="C340" s="37" t="s">
        <v>20</v>
      </c>
      <c r="D340" s="34">
        <v>100</v>
      </c>
      <c r="E340" s="38">
        <v>143.34</v>
      </c>
      <c r="F340" s="39" t="s">
        <v>4</v>
      </c>
      <c r="G340" s="40" t="s">
        <v>21</v>
      </c>
    </row>
    <row r="341" spans="1:7">
      <c r="A341" s="35">
        <v>44970</v>
      </c>
      <c r="B341" s="36">
        <v>0.53430844907407404</v>
      </c>
      <c r="C341" s="37" t="s">
        <v>20</v>
      </c>
      <c r="D341" s="34">
        <v>38</v>
      </c>
      <c r="E341" s="38">
        <v>143.29</v>
      </c>
      <c r="F341" s="39" t="s">
        <v>4</v>
      </c>
      <c r="G341" s="40" t="s">
        <v>21</v>
      </c>
    </row>
    <row r="342" spans="1:7">
      <c r="A342" s="35">
        <v>44970</v>
      </c>
      <c r="B342" s="36">
        <v>0.53430844907407404</v>
      </c>
      <c r="C342" s="37" t="s">
        <v>20</v>
      </c>
      <c r="D342" s="34">
        <v>62</v>
      </c>
      <c r="E342" s="38">
        <v>143.29</v>
      </c>
      <c r="F342" s="39" t="s">
        <v>4</v>
      </c>
      <c r="G342" s="40" t="s">
        <v>21</v>
      </c>
    </row>
    <row r="343" spans="1:7">
      <c r="A343" s="35">
        <v>44970</v>
      </c>
      <c r="B343" s="36">
        <v>0.53430844907407404</v>
      </c>
      <c r="C343" s="37" t="s">
        <v>20</v>
      </c>
      <c r="D343" s="34">
        <v>100</v>
      </c>
      <c r="E343" s="38">
        <v>143.29</v>
      </c>
      <c r="F343" s="39" t="s">
        <v>4</v>
      </c>
      <c r="G343" s="40" t="s">
        <v>21</v>
      </c>
    </row>
    <row r="344" spans="1:7">
      <c r="A344" s="35">
        <v>44970</v>
      </c>
      <c r="B344" s="36">
        <v>0.53868842592592603</v>
      </c>
      <c r="C344" s="37" t="s">
        <v>20</v>
      </c>
      <c r="D344" s="34">
        <v>35</v>
      </c>
      <c r="E344" s="38">
        <v>143.4</v>
      </c>
      <c r="F344" s="39" t="s">
        <v>4</v>
      </c>
      <c r="G344" s="40" t="s">
        <v>21</v>
      </c>
    </row>
    <row r="345" spans="1:7">
      <c r="A345" s="35">
        <v>44970</v>
      </c>
      <c r="B345" s="36">
        <v>0.53868842592592603</v>
      </c>
      <c r="C345" s="37" t="s">
        <v>20</v>
      </c>
      <c r="D345" s="34">
        <v>49</v>
      </c>
      <c r="E345" s="38">
        <v>143.4</v>
      </c>
      <c r="F345" s="39" t="s">
        <v>4</v>
      </c>
      <c r="G345" s="40" t="s">
        <v>21</v>
      </c>
    </row>
    <row r="346" spans="1:7">
      <c r="A346" s="35">
        <v>44970</v>
      </c>
      <c r="B346" s="36">
        <v>0.53868842592592603</v>
      </c>
      <c r="C346" s="37" t="s">
        <v>20</v>
      </c>
      <c r="D346" s="34">
        <v>51</v>
      </c>
      <c r="E346" s="38">
        <v>143.4</v>
      </c>
      <c r="F346" s="39" t="s">
        <v>4</v>
      </c>
      <c r="G346" s="40" t="s">
        <v>21</v>
      </c>
    </row>
    <row r="347" spans="1:7">
      <c r="A347" s="35">
        <v>44970</v>
      </c>
      <c r="B347" s="36">
        <v>0.53868842592592603</v>
      </c>
      <c r="C347" s="37" t="s">
        <v>20</v>
      </c>
      <c r="D347" s="34">
        <v>65</v>
      </c>
      <c r="E347" s="38">
        <v>143.4</v>
      </c>
      <c r="F347" s="39" t="s">
        <v>4</v>
      </c>
      <c r="G347" s="40" t="s">
        <v>21</v>
      </c>
    </row>
    <row r="348" spans="1:7">
      <c r="A348" s="35">
        <v>44970</v>
      </c>
      <c r="B348" s="36">
        <v>0.54197060185185186</v>
      </c>
      <c r="C348" s="37" t="s">
        <v>20</v>
      </c>
      <c r="D348" s="34">
        <v>12</v>
      </c>
      <c r="E348" s="38">
        <v>143.33000000000001</v>
      </c>
      <c r="F348" s="39" t="s">
        <v>4</v>
      </c>
      <c r="G348" s="40" t="s">
        <v>21</v>
      </c>
    </row>
    <row r="349" spans="1:7">
      <c r="A349" s="35">
        <v>44970</v>
      </c>
      <c r="B349" s="36">
        <v>0.54197060185185186</v>
      </c>
      <c r="C349" s="37" t="s">
        <v>20</v>
      </c>
      <c r="D349" s="34">
        <v>88</v>
      </c>
      <c r="E349" s="38">
        <v>143.33000000000001</v>
      </c>
      <c r="F349" s="39" t="s">
        <v>4</v>
      </c>
      <c r="G349" s="40" t="s">
        <v>21</v>
      </c>
    </row>
    <row r="350" spans="1:7">
      <c r="A350" s="35">
        <v>44970</v>
      </c>
      <c r="B350" s="36">
        <v>0.54581377314814827</v>
      </c>
      <c r="C350" s="37" t="s">
        <v>20</v>
      </c>
      <c r="D350" s="34">
        <v>100</v>
      </c>
      <c r="E350" s="38">
        <v>143.34</v>
      </c>
      <c r="F350" s="39" t="s">
        <v>4</v>
      </c>
      <c r="G350" s="40" t="s">
        <v>32</v>
      </c>
    </row>
    <row r="351" spans="1:7">
      <c r="A351" s="35">
        <v>44970</v>
      </c>
      <c r="B351" s="36">
        <v>0.54581377314814827</v>
      </c>
      <c r="C351" s="37" t="s">
        <v>20</v>
      </c>
      <c r="D351" s="34">
        <v>16</v>
      </c>
      <c r="E351" s="38">
        <v>143.36000000000001</v>
      </c>
      <c r="F351" s="39" t="s">
        <v>4</v>
      </c>
      <c r="G351" s="40" t="s">
        <v>22</v>
      </c>
    </row>
    <row r="352" spans="1:7">
      <c r="A352" s="35">
        <v>44970</v>
      </c>
      <c r="B352" s="36">
        <v>0.54581377314814827</v>
      </c>
      <c r="C352" s="37" t="s">
        <v>20</v>
      </c>
      <c r="D352" s="34">
        <v>16</v>
      </c>
      <c r="E352" s="38">
        <v>143.36000000000001</v>
      </c>
      <c r="F352" s="39" t="s">
        <v>4</v>
      </c>
      <c r="G352" s="40" t="s">
        <v>21</v>
      </c>
    </row>
    <row r="353" spans="1:7">
      <c r="A353" s="35">
        <v>44970</v>
      </c>
      <c r="B353" s="36">
        <v>0.54581377314814827</v>
      </c>
      <c r="C353" s="37" t="s">
        <v>20</v>
      </c>
      <c r="D353" s="34">
        <v>23</v>
      </c>
      <c r="E353" s="38">
        <v>143.36000000000001</v>
      </c>
      <c r="F353" s="39" t="s">
        <v>4</v>
      </c>
      <c r="G353" s="40" t="s">
        <v>21</v>
      </c>
    </row>
    <row r="354" spans="1:7">
      <c r="A354" s="35">
        <v>44970</v>
      </c>
      <c r="B354" s="36">
        <v>0.54581377314814827</v>
      </c>
      <c r="C354" s="37" t="s">
        <v>20</v>
      </c>
      <c r="D354" s="34">
        <v>61</v>
      </c>
      <c r="E354" s="38">
        <v>143.36000000000001</v>
      </c>
      <c r="F354" s="39" t="s">
        <v>4</v>
      </c>
      <c r="G354" s="40" t="s">
        <v>21</v>
      </c>
    </row>
    <row r="355" spans="1:7">
      <c r="A355" s="35">
        <v>44970</v>
      </c>
      <c r="B355" s="36">
        <v>0.54581377314814827</v>
      </c>
      <c r="C355" s="37" t="s">
        <v>20</v>
      </c>
      <c r="D355" s="34">
        <v>100</v>
      </c>
      <c r="E355" s="38">
        <v>143.36000000000001</v>
      </c>
      <c r="F355" s="39" t="s">
        <v>4</v>
      </c>
      <c r="G355" s="40" t="s">
        <v>21</v>
      </c>
    </row>
    <row r="356" spans="1:7">
      <c r="A356" s="35">
        <v>44970</v>
      </c>
      <c r="B356" s="36">
        <v>0.54581377314814827</v>
      </c>
      <c r="C356" s="37" t="s">
        <v>20</v>
      </c>
      <c r="D356" s="34">
        <v>84</v>
      </c>
      <c r="E356" s="38">
        <v>143.36000000000001</v>
      </c>
      <c r="F356" s="39" t="s">
        <v>4</v>
      </c>
      <c r="G356" s="40" t="s">
        <v>21</v>
      </c>
    </row>
    <row r="357" spans="1:7">
      <c r="A357" s="35">
        <v>44970</v>
      </c>
      <c r="B357" s="36">
        <v>0.54843923611111112</v>
      </c>
      <c r="C357" s="37" t="s">
        <v>20</v>
      </c>
      <c r="D357" s="34">
        <v>2</v>
      </c>
      <c r="E357" s="38">
        <v>143.29</v>
      </c>
      <c r="F357" s="39" t="s">
        <v>4</v>
      </c>
      <c r="G357" s="40" t="s">
        <v>22</v>
      </c>
    </row>
    <row r="358" spans="1:7">
      <c r="A358" s="35">
        <v>44970</v>
      </c>
      <c r="B358" s="36">
        <v>0.54843923611111112</v>
      </c>
      <c r="C358" s="37" t="s">
        <v>20</v>
      </c>
      <c r="D358" s="34">
        <v>2</v>
      </c>
      <c r="E358" s="38">
        <v>143.29</v>
      </c>
      <c r="F358" s="39" t="s">
        <v>4</v>
      </c>
      <c r="G358" s="40" t="s">
        <v>22</v>
      </c>
    </row>
    <row r="359" spans="1:7">
      <c r="A359" s="35">
        <v>44970</v>
      </c>
      <c r="B359" s="36">
        <v>0.54843923611111112</v>
      </c>
      <c r="C359" s="37" t="s">
        <v>20</v>
      </c>
      <c r="D359" s="34">
        <v>98</v>
      </c>
      <c r="E359" s="38">
        <v>143.29</v>
      </c>
      <c r="F359" s="39" t="s">
        <v>4</v>
      </c>
      <c r="G359" s="40" t="s">
        <v>22</v>
      </c>
    </row>
    <row r="360" spans="1:7">
      <c r="A360" s="35">
        <v>44970</v>
      </c>
      <c r="B360" s="36">
        <v>0.54843923611111112</v>
      </c>
      <c r="C360" s="37" t="s">
        <v>20</v>
      </c>
      <c r="D360" s="34">
        <v>100</v>
      </c>
      <c r="E360" s="38">
        <v>143.29</v>
      </c>
      <c r="F360" s="39" t="s">
        <v>4</v>
      </c>
      <c r="G360" s="40" t="s">
        <v>21</v>
      </c>
    </row>
    <row r="361" spans="1:7">
      <c r="A361" s="35">
        <v>44970</v>
      </c>
      <c r="B361" s="36">
        <v>0.54843923611111112</v>
      </c>
      <c r="C361" s="37" t="s">
        <v>20</v>
      </c>
      <c r="D361" s="34">
        <v>100</v>
      </c>
      <c r="E361" s="38">
        <v>143.29</v>
      </c>
      <c r="F361" s="39" t="s">
        <v>4</v>
      </c>
      <c r="G361" s="40" t="s">
        <v>21</v>
      </c>
    </row>
    <row r="362" spans="1:7">
      <c r="A362" s="35">
        <v>44970</v>
      </c>
      <c r="B362" s="36">
        <v>0.5486671296296296</v>
      </c>
      <c r="C362" s="37" t="s">
        <v>20</v>
      </c>
      <c r="D362" s="34">
        <v>4</v>
      </c>
      <c r="E362" s="38">
        <v>143.29</v>
      </c>
      <c r="F362" s="39" t="s">
        <v>4</v>
      </c>
      <c r="G362" s="40" t="s">
        <v>21</v>
      </c>
    </row>
    <row r="363" spans="1:7">
      <c r="A363" s="35">
        <v>44970</v>
      </c>
      <c r="B363" s="36">
        <v>0.5486671296296296</v>
      </c>
      <c r="C363" s="37" t="s">
        <v>20</v>
      </c>
      <c r="D363" s="34">
        <v>94</v>
      </c>
      <c r="E363" s="38">
        <v>143.29</v>
      </c>
      <c r="F363" s="39" t="s">
        <v>4</v>
      </c>
      <c r="G363" s="40" t="s">
        <v>21</v>
      </c>
    </row>
    <row r="364" spans="1:7">
      <c r="A364" s="35">
        <v>44970</v>
      </c>
      <c r="B364" s="36">
        <v>0.5508315972222223</v>
      </c>
      <c r="C364" s="37" t="s">
        <v>20</v>
      </c>
      <c r="D364" s="34">
        <v>100</v>
      </c>
      <c r="E364" s="38">
        <v>143.11000000000001</v>
      </c>
      <c r="F364" s="39" t="s">
        <v>4</v>
      </c>
      <c r="G364" s="40" t="s">
        <v>21</v>
      </c>
    </row>
    <row r="365" spans="1:7">
      <c r="A365" s="35">
        <v>44970</v>
      </c>
      <c r="B365" s="36">
        <v>0.55144305555555562</v>
      </c>
      <c r="C365" s="37" t="s">
        <v>20</v>
      </c>
      <c r="D365" s="34">
        <v>3</v>
      </c>
      <c r="E365" s="38">
        <v>143.09</v>
      </c>
      <c r="F365" s="39" t="s">
        <v>4</v>
      </c>
      <c r="G365" s="40" t="s">
        <v>21</v>
      </c>
    </row>
    <row r="366" spans="1:7">
      <c r="A366" s="35">
        <v>44970</v>
      </c>
      <c r="B366" s="36">
        <v>0.55144305555555562</v>
      </c>
      <c r="C366" s="37" t="s">
        <v>20</v>
      </c>
      <c r="D366" s="34">
        <v>97</v>
      </c>
      <c r="E366" s="38">
        <v>143.09</v>
      </c>
      <c r="F366" s="39" t="s">
        <v>4</v>
      </c>
      <c r="G366" s="40" t="s">
        <v>21</v>
      </c>
    </row>
    <row r="367" spans="1:7">
      <c r="A367" s="35">
        <v>44970</v>
      </c>
      <c r="B367" s="36">
        <v>0.55155277777777778</v>
      </c>
      <c r="C367" s="37" t="s">
        <v>20</v>
      </c>
      <c r="D367" s="34">
        <v>43</v>
      </c>
      <c r="E367" s="38">
        <v>143.09</v>
      </c>
      <c r="F367" s="39" t="s">
        <v>4</v>
      </c>
      <c r="G367" s="40" t="s">
        <v>21</v>
      </c>
    </row>
    <row r="368" spans="1:7">
      <c r="A368" s="35">
        <v>44970</v>
      </c>
      <c r="B368" s="36">
        <v>0.55422928240740743</v>
      </c>
      <c r="C368" s="37" t="s">
        <v>20</v>
      </c>
      <c r="D368" s="34">
        <v>100</v>
      </c>
      <c r="E368" s="38">
        <v>143.32</v>
      </c>
      <c r="F368" s="39" t="s">
        <v>4</v>
      </c>
      <c r="G368" s="40" t="s">
        <v>21</v>
      </c>
    </row>
    <row r="369" spans="1:7">
      <c r="A369" s="35">
        <v>44970</v>
      </c>
      <c r="B369" s="36">
        <v>0.55422928240740743</v>
      </c>
      <c r="C369" s="37" t="s">
        <v>20</v>
      </c>
      <c r="D369" s="34">
        <v>100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44970</v>
      </c>
      <c r="B370" s="36">
        <v>0.55422928240740743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44970</v>
      </c>
      <c r="B371" s="36">
        <v>0.55553888888888892</v>
      </c>
      <c r="C371" s="37" t="s">
        <v>20</v>
      </c>
      <c r="D371" s="34">
        <v>49</v>
      </c>
      <c r="E371" s="38">
        <v>143.27000000000001</v>
      </c>
      <c r="F371" s="39" t="s">
        <v>4</v>
      </c>
      <c r="G371" s="40" t="s">
        <v>5</v>
      </c>
    </row>
    <row r="372" spans="1:7">
      <c r="A372" s="35">
        <v>44970</v>
      </c>
      <c r="B372" s="36">
        <v>0.55576412037037037</v>
      </c>
      <c r="C372" s="37" t="s">
        <v>20</v>
      </c>
      <c r="D372" s="34">
        <v>1</v>
      </c>
      <c r="E372" s="38">
        <v>143.27000000000001</v>
      </c>
      <c r="F372" s="39" t="s">
        <v>4</v>
      </c>
      <c r="G372" s="40" t="s">
        <v>5</v>
      </c>
    </row>
    <row r="373" spans="1:7">
      <c r="A373" s="35">
        <v>44970</v>
      </c>
      <c r="B373" s="36">
        <v>0.55579861111111117</v>
      </c>
      <c r="C373" s="37" t="s">
        <v>20</v>
      </c>
      <c r="D373" s="34">
        <v>4</v>
      </c>
      <c r="E373" s="38">
        <v>143.27000000000001</v>
      </c>
      <c r="F373" s="39" t="s">
        <v>4</v>
      </c>
      <c r="G373" s="40" t="s">
        <v>5</v>
      </c>
    </row>
    <row r="374" spans="1:7">
      <c r="A374" s="35">
        <v>44970</v>
      </c>
      <c r="B374" s="36">
        <v>0.55579861111111117</v>
      </c>
      <c r="C374" s="37" t="s">
        <v>20</v>
      </c>
      <c r="D374" s="34">
        <v>46</v>
      </c>
      <c r="E374" s="38">
        <v>143.27000000000001</v>
      </c>
      <c r="F374" s="39" t="s">
        <v>4</v>
      </c>
      <c r="G374" s="40" t="s">
        <v>5</v>
      </c>
    </row>
    <row r="375" spans="1:7">
      <c r="A375" s="35">
        <v>44970</v>
      </c>
      <c r="B375" s="36">
        <v>0.55579861111111117</v>
      </c>
      <c r="C375" s="37" t="s">
        <v>20</v>
      </c>
      <c r="D375" s="34">
        <v>49</v>
      </c>
      <c r="E375" s="38">
        <v>143.27000000000001</v>
      </c>
      <c r="F375" s="39" t="s">
        <v>4</v>
      </c>
      <c r="G375" s="40" t="s">
        <v>5</v>
      </c>
    </row>
    <row r="376" spans="1:7">
      <c r="A376" s="35">
        <v>44970</v>
      </c>
      <c r="B376" s="36">
        <v>0.55618043981481491</v>
      </c>
      <c r="C376" s="37" t="s">
        <v>20</v>
      </c>
      <c r="D376" s="34">
        <v>3</v>
      </c>
      <c r="E376" s="38">
        <v>143.25</v>
      </c>
      <c r="F376" s="39" t="s">
        <v>4</v>
      </c>
      <c r="G376" s="40" t="s">
        <v>21</v>
      </c>
    </row>
    <row r="377" spans="1:7">
      <c r="A377" s="35">
        <v>44970</v>
      </c>
      <c r="B377" s="36">
        <v>0.55618043981481491</v>
      </c>
      <c r="C377" s="37" t="s">
        <v>20</v>
      </c>
      <c r="D377" s="34">
        <v>97</v>
      </c>
      <c r="E377" s="38">
        <v>143.25</v>
      </c>
      <c r="F377" s="39" t="s">
        <v>4</v>
      </c>
      <c r="G377" s="40" t="s">
        <v>21</v>
      </c>
    </row>
    <row r="378" spans="1:7">
      <c r="A378" s="35">
        <v>44970</v>
      </c>
      <c r="B378" s="36">
        <v>0.55618043981481491</v>
      </c>
      <c r="C378" s="37" t="s">
        <v>20</v>
      </c>
      <c r="D378" s="34">
        <v>100</v>
      </c>
      <c r="E378" s="38">
        <v>143.25</v>
      </c>
      <c r="F378" s="39" t="s">
        <v>4</v>
      </c>
      <c r="G378" s="40" t="s">
        <v>21</v>
      </c>
    </row>
    <row r="379" spans="1:7">
      <c r="A379" s="35">
        <v>44970</v>
      </c>
      <c r="B379" s="36">
        <v>0.5599763888888889</v>
      </c>
      <c r="C379" s="37" t="s">
        <v>20</v>
      </c>
      <c r="D379" s="34">
        <v>100</v>
      </c>
      <c r="E379" s="38">
        <v>143.47</v>
      </c>
      <c r="F379" s="39" t="s">
        <v>4</v>
      </c>
      <c r="G379" s="40" t="s">
        <v>21</v>
      </c>
    </row>
    <row r="380" spans="1:7">
      <c r="A380" s="35">
        <v>44970</v>
      </c>
      <c r="B380" s="36">
        <v>0.56085752314814818</v>
      </c>
      <c r="C380" s="37" t="s">
        <v>20</v>
      </c>
      <c r="D380" s="34">
        <v>13</v>
      </c>
      <c r="E380" s="38">
        <v>143.47</v>
      </c>
      <c r="F380" s="39" t="s">
        <v>4</v>
      </c>
      <c r="G380" s="40" t="s">
        <v>22</v>
      </c>
    </row>
    <row r="381" spans="1:7">
      <c r="A381" s="35">
        <v>44970</v>
      </c>
      <c r="B381" s="36">
        <v>0.56085752314814818</v>
      </c>
      <c r="C381" s="37" t="s">
        <v>20</v>
      </c>
      <c r="D381" s="34">
        <v>79</v>
      </c>
      <c r="E381" s="38">
        <v>143.47</v>
      </c>
      <c r="F381" s="39" t="s">
        <v>4</v>
      </c>
      <c r="G381" s="40" t="s">
        <v>22</v>
      </c>
    </row>
    <row r="382" spans="1:7">
      <c r="A382" s="35">
        <v>44970</v>
      </c>
      <c r="B382" s="36">
        <v>0.56085752314814818</v>
      </c>
      <c r="C382" s="37" t="s">
        <v>20</v>
      </c>
      <c r="D382" s="34">
        <v>26</v>
      </c>
      <c r="E382" s="38">
        <v>143.47</v>
      </c>
      <c r="F382" s="39" t="s">
        <v>4</v>
      </c>
      <c r="G382" s="40" t="s">
        <v>21</v>
      </c>
    </row>
    <row r="383" spans="1:7">
      <c r="A383" s="35">
        <v>44970</v>
      </c>
      <c r="B383" s="36">
        <v>0.56085752314814818</v>
      </c>
      <c r="C383" s="37" t="s">
        <v>20</v>
      </c>
      <c r="D383" s="34">
        <v>74</v>
      </c>
      <c r="E383" s="38">
        <v>143.47</v>
      </c>
      <c r="F383" s="39" t="s">
        <v>4</v>
      </c>
      <c r="G383" s="40" t="s">
        <v>21</v>
      </c>
    </row>
    <row r="384" spans="1:7">
      <c r="A384" s="35">
        <v>44970</v>
      </c>
      <c r="B384" s="36">
        <v>0.56085752314814818</v>
      </c>
      <c r="C384" s="37" t="s">
        <v>20</v>
      </c>
      <c r="D384" s="34">
        <v>3</v>
      </c>
      <c r="E384" s="38">
        <v>143.47</v>
      </c>
      <c r="F384" s="39" t="s">
        <v>4</v>
      </c>
      <c r="G384" s="40" t="s">
        <v>21</v>
      </c>
    </row>
    <row r="385" spans="1:7">
      <c r="A385" s="35">
        <v>44970</v>
      </c>
      <c r="B385" s="36">
        <v>0.56085752314814818</v>
      </c>
      <c r="C385" s="37" t="s">
        <v>20</v>
      </c>
      <c r="D385" s="34">
        <v>5</v>
      </c>
      <c r="E385" s="38">
        <v>143.47</v>
      </c>
      <c r="F385" s="39" t="s">
        <v>4</v>
      </c>
      <c r="G385" s="40" t="s">
        <v>21</v>
      </c>
    </row>
    <row r="386" spans="1:7">
      <c r="A386" s="35">
        <v>44970</v>
      </c>
      <c r="B386" s="36">
        <v>0.56246597222222228</v>
      </c>
      <c r="C386" s="37" t="s">
        <v>20</v>
      </c>
      <c r="D386" s="34">
        <v>9</v>
      </c>
      <c r="E386" s="38">
        <v>143.44</v>
      </c>
      <c r="F386" s="39" t="s">
        <v>4</v>
      </c>
      <c r="G386" s="40" t="s">
        <v>21</v>
      </c>
    </row>
    <row r="387" spans="1:7">
      <c r="A387" s="35">
        <v>44970</v>
      </c>
      <c r="B387" s="36">
        <v>0.56246597222222228</v>
      </c>
      <c r="C387" s="37" t="s">
        <v>20</v>
      </c>
      <c r="D387" s="34">
        <v>91</v>
      </c>
      <c r="E387" s="38">
        <v>143.44</v>
      </c>
      <c r="F387" s="39" t="s">
        <v>4</v>
      </c>
      <c r="G387" s="40" t="s">
        <v>21</v>
      </c>
    </row>
    <row r="388" spans="1:7">
      <c r="A388" s="35">
        <v>44970</v>
      </c>
      <c r="B388" s="36">
        <v>0.56532824074074073</v>
      </c>
      <c r="C388" s="37" t="s">
        <v>20</v>
      </c>
      <c r="D388" s="34">
        <v>2</v>
      </c>
      <c r="E388" s="38">
        <v>143.51</v>
      </c>
      <c r="F388" s="39" t="s">
        <v>4</v>
      </c>
      <c r="G388" s="40" t="s">
        <v>21</v>
      </c>
    </row>
    <row r="389" spans="1:7">
      <c r="A389" s="35">
        <v>44970</v>
      </c>
      <c r="B389" s="36">
        <v>0.56532824074074073</v>
      </c>
      <c r="C389" s="37" t="s">
        <v>20</v>
      </c>
      <c r="D389" s="34">
        <v>6</v>
      </c>
      <c r="E389" s="38">
        <v>143.51</v>
      </c>
      <c r="F389" s="39" t="s">
        <v>4</v>
      </c>
      <c r="G389" s="40" t="s">
        <v>21</v>
      </c>
    </row>
    <row r="390" spans="1:7">
      <c r="A390" s="35">
        <v>44970</v>
      </c>
      <c r="B390" s="36">
        <v>0.56532824074074073</v>
      </c>
      <c r="C390" s="37" t="s">
        <v>20</v>
      </c>
      <c r="D390" s="34">
        <v>10</v>
      </c>
      <c r="E390" s="38">
        <v>143.51</v>
      </c>
      <c r="F390" s="39" t="s">
        <v>4</v>
      </c>
      <c r="G390" s="40" t="s">
        <v>21</v>
      </c>
    </row>
    <row r="391" spans="1:7">
      <c r="A391" s="35">
        <v>44970</v>
      </c>
      <c r="B391" s="36">
        <v>0.56532824074074073</v>
      </c>
      <c r="C391" s="37" t="s">
        <v>20</v>
      </c>
      <c r="D391" s="34">
        <v>94</v>
      </c>
      <c r="E391" s="38">
        <v>143.51</v>
      </c>
      <c r="F391" s="39" t="s">
        <v>4</v>
      </c>
      <c r="G391" s="40" t="s">
        <v>21</v>
      </c>
    </row>
    <row r="392" spans="1:7">
      <c r="A392" s="35">
        <v>44970</v>
      </c>
      <c r="B392" s="36">
        <v>0.56532824074074073</v>
      </c>
      <c r="C392" s="37" t="s">
        <v>20</v>
      </c>
      <c r="D392" s="34">
        <v>94</v>
      </c>
      <c r="E392" s="38">
        <v>143.51</v>
      </c>
      <c r="F392" s="39" t="s">
        <v>4</v>
      </c>
      <c r="G392" s="40" t="s">
        <v>21</v>
      </c>
    </row>
    <row r="393" spans="1:7">
      <c r="A393" s="35">
        <v>44970</v>
      </c>
      <c r="B393" s="36">
        <v>0.56532824074074073</v>
      </c>
      <c r="C393" s="37" t="s">
        <v>20</v>
      </c>
      <c r="D393" s="34">
        <v>94</v>
      </c>
      <c r="E393" s="38">
        <v>143.51</v>
      </c>
      <c r="F393" s="39" t="s">
        <v>4</v>
      </c>
      <c r="G393" s="40" t="s">
        <v>21</v>
      </c>
    </row>
    <row r="394" spans="1:7">
      <c r="A394" s="35">
        <v>44970</v>
      </c>
      <c r="B394" s="36">
        <v>0.56587743055555562</v>
      </c>
      <c r="C394" s="37" t="s">
        <v>20</v>
      </c>
      <c r="D394" s="34">
        <v>15</v>
      </c>
      <c r="E394" s="38">
        <v>143.5</v>
      </c>
      <c r="F394" s="39" t="s">
        <v>4</v>
      </c>
      <c r="G394" s="40" t="s">
        <v>21</v>
      </c>
    </row>
    <row r="395" spans="1:7">
      <c r="A395" s="35">
        <v>44970</v>
      </c>
      <c r="B395" s="36">
        <v>0.56588622685185186</v>
      </c>
      <c r="C395" s="37" t="s">
        <v>20</v>
      </c>
      <c r="D395" s="34">
        <v>15</v>
      </c>
      <c r="E395" s="38">
        <v>143.51</v>
      </c>
      <c r="F395" s="39" t="s">
        <v>4</v>
      </c>
      <c r="G395" s="40" t="s">
        <v>36</v>
      </c>
    </row>
    <row r="396" spans="1:7">
      <c r="A396" s="35">
        <v>44970</v>
      </c>
      <c r="B396" s="36">
        <v>0.56588622685185186</v>
      </c>
      <c r="C396" s="37" t="s">
        <v>20</v>
      </c>
      <c r="D396" s="34">
        <v>12</v>
      </c>
      <c r="E396" s="38">
        <v>143.49</v>
      </c>
      <c r="F396" s="39" t="s">
        <v>4</v>
      </c>
      <c r="G396" s="40" t="s">
        <v>21</v>
      </c>
    </row>
    <row r="397" spans="1:7">
      <c r="A397" s="35">
        <v>44970</v>
      </c>
      <c r="B397" s="36">
        <v>0.56588622685185186</v>
      </c>
      <c r="C397" s="37" t="s">
        <v>20</v>
      </c>
      <c r="D397" s="34">
        <v>33</v>
      </c>
      <c r="E397" s="38">
        <v>143.5</v>
      </c>
      <c r="F397" s="39" t="s">
        <v>4</v>
      </c>
      <c r="G397" s="40" t="s">
        <v>21</v>
      </c>
    </row>
    <row r="398" spans="1:7">
      <c r="A398" s="35">
        <v>44970</v>
      </c>
      <c r="B398" s="36">
        <v>0.56588622685185186</v>
      </c>
      <c r="C398" s="37" t="s">
        <v>20</v>
      </c>
      <c r="D398" s="34">
        <v>35</v>
      </c>
      <c r="E398" s="38">
        <v>143.47999999999999</v>
      </c>
      <c r="F398" s="39" t="s">
        <v>4</v>
      </c>
      <c r="G398" s="40" t="s">
        <v>21</v>
      </c>
    </row>
    <row r="399" spans="1:7">
      <c r="A399" s="35">
        <v>44970</v>
      </c>
      <c r="B399" s="36">
        <v>0.56588622685185186</v>
      </c>
      <c r="C399" s="37" t="s">
        <v>20</v>
      </c>
      <c r="D399" s="34">
        <v>65</v>
      </c>
      <c r="E399" s="38">
        <v>143.47999999999999</v>
      </c>
      <c r="F399" s="39" t="s">
        <v>4</v>
      </c>
      <c r="G399" s="40" t="s">
        <v>21</v>
      </c>
    </row>
    <row r="400" spans="1:7">
      <c r="A400" s="35">
        <v>44970</v>
      </c>
      <c r="B400" s="36">
        <v>0.56588622685185186</v>
      </c>
      <c r="C400" s="37" t="s">
        <v>20</v>
      </c>
      <c r="D400" s="34">
        <v>67</v>
      </c>
      <c r="E400" s="38">
        <v>143.5</v>
      </c>
      <c r="F400" s="39" t="s">
        <v>4</v>
      </c>
      <c r="G400" s="40" t="s">
        <v>21</v>
      </c>
    </row>
    <row r="401" spans="1:7">
      <c r="A401" s="35">
        <v>44970</v>
      </c>
      <c r="B401" s="36">
        <v>0.56588622685185186</v>
      </c>
      <c r="C401" s="37" t="s">
        <v>20</v>
      </c>
      <c r="D401" s="34">
        <v>85</v>
      </c>
      <c r="E401" s="38">
        <v>143.5</v>
      </c>
      <c r="F401" s="39" t="s">
        <v>4</v>
      </c>
      <c r="G401" s="40" t="s">
        <v>21</v>
      </c>
    </row>
    <row r="402" spans="1:7">
      <c r="A402" s="35">
        <v>44970</v>
      </c>
      <c r="B402" s="36">
        <v>0.56588622685185186</v>
      </c>
      <c r="C402" s="37" t="s">
        <v>20</v>
      </c>
      <c r="D402" s="34">
        <v>88</v>
      </c>
      <c r="E402" s="38">
        <v>143.49</v>
      </c>
      <c r="F402" s="39" t="s">
        <v>4</v>
      </c>
      <c r="G402" s="40" t="s">
        <v>21</v>
      </c>
    </row>
    <row r="403" spans="1:7">
      <c r="A403" s="35">
        <v>44970</v>
      </c>
      <c r="B403" s="36">
        <v>0.56588622685185186</v>
      </c>
      <c r="C403" s="37" t="s">
        <v>20</v>
      </c>
      <c r="D403" s="34">
        <v>100</v>
      </c>
      <c r="E403" s="38">
        <v>143.5</v>
      </c>
      <c r="F403" s="39" t="s">
        <v>4</v>
      </c>
      <c r="G403" s="40" t="s">
        <v>21</v>
      </c>
    </row>
    <row r="404" spans="1:7">
      <c r="A404" s="35">
        <v>44970</v>
      </c>
      <c r="B404" s="36">
        <v>0.56621493055555561</v>
      </c>
      <c r="C404" s="37" t="s">
        <v>20</v>
      </c>
      <c r="D404" s="34">
        <v>200</v>
      </c>
      <c r="E404" s="38">
        <v>143.47</v>
      </c>
      <c r="F404" s="39" t="s">
        <v>4</v>
      </c>
      <c r="G404" s="40" t="s">
        <v>21</v>
      </c>
    </row>
    <row r="405" spans="1:7">
      <c r="A405" s="35">
        <v>44970</v>
      </c>
      <c r="B405" s="36">
        <v>0.56621493055555561</v>
      </c>
      <c r="C405" s="37" t="s">
        <v>20</v>
      </c>
      <c r="D405" s="34">
        <v>200</v>
      </c>
      <c r="E405" s="38">
        <v>143.47</v>
      </c>
      <c r="F405" s="39" t="s">
        <v>4</v>
      </c>
      <c r="G405" s="40" t="s">
        <v>21</v>
      </c>
    </row>
    <row r="406" spans="1:7">
      <c r="A406" s="35">
        <v>44970</v>
      </c>
      <c r="B406" s="36">
        <v>0.56781643518518521</v>
      </c>
      <c r="C406" s="37" t="s">
        <v>20</v>
      </c>
      <c r="D406" s="34">
        <v>11</v>
      </c>
      <c r="E406" s="38">
        <v>143.5</v>
      </c>
      <c r="F406" s="39" t="s">
        <v>4</v>
      </c>
      <c r="G406" s="40" t="s">
        <v>6</v>
      </c>
    </row>
    <row r="407" spans="1:7">
      <c r="A407" s="35">
        <v>44970</v>
      </c>
      <c r="B407" s="36">
        <v>0.56781643518518521</v>
      </c>
      <c r="C407" s="37" t="s">
        <v>20</v>
      </c>
      <c r="D407" s="34">
        <v>85</v>
      </c>
      <c r="E407" s="38">
        <v>143.5</v>
      </c>
      <c r="F407" s="39" t="s">
        <v>4</v>
      </c>
      <c r="G407" s="40" t="s">
        <v>6</v>
      </c>
    </row>
    <row r="408" spans="1:7">
      <c r="A408" s="35">
        <v>44970</v>
      </c>
      <c r="B408" s="36">
        <v>0.56922407407407405</v>
      </c>
      <c r="C408" s="37" t="s">
        <v>20</v>
      </c>
      <c r="D408" s="34">
        <v>4</v>
      </c>
      <c r="E408" s="38">
        <v>143.5</v>
      </c>
      <c r="F408" s="39" t="s">
        <v>4</v>
      </c>
      <c r="G408" s="40" t="s">
        <v>6</v>
      </c>
    </row>
    <row r="409" spans="1:7">
      <c r="A409" s="35">
        <v>44970</v>
      </c>
      <c r="B409" s="36">
        <v>0.57049120370370376</v>
      </c>
      <c r="C409" s="37" t="s">
        <v>20</v>
      </c>
      <c r="D409" s="34">
        <v>100</v>
      </c>
      <c r="E409" s="38">
        <v>143.43</v>
      </c>
      <c r="F409" s="39" t="s">
        <v>4</v>
      </c>
      <c r="G409" s="40" t="s">
        <v>21</v>
      </c>
    </row>
    <row r="410" spans="1:7">
      <c r="A410" s="35">
        <v>44970</v>
      </c>
      <c r="B410" s="36">
        <v>0.5706689814814816</v>
      </c>
      <c r="C410" s="37" t="s">
        <v>20</v>
      </c>
      <c r="D410" s="34">
        <v>38</v>
      </c>
      <c r="E410" s="38">
        <v>143.41999999999999</v>
      </c>
      <c r="F410" s="39" t="s">
        <v>4</v>
      </c>
      <c r="G410" s="40" t="s">
        <v>22</v>
      </c>
    </row>
    <row r="411" spans="1:7">
      <c r="A411" s="35">
        <v>44970</v>
      </c>
      <c r="B411" s="36">
        <v>0.5706689814814816</v>
      </c>
      <c r="C411" s="37" t="s">
        <v>20</v>
      </c>
      <c r="D411" s="34">
        <v>44</v>
      </c>
      <c r="E411" s="38">
        <v>143.41999999999999</v>
      </c>
      <c r="F411" s="39" t="s">
        <v>4</v>
      </c>
      <c r="G411" s="40" t="s">
        <v>21</v>
      </c>
    </row>
    <row r="412" spans="1:7">
      <c r="A412" s="35">
        <v>44970</v>
      </c>
      <c r="B412" s="36">
        <v>0.5706689814814816</v>
      </c>
      <c r="C412" s="37" t="s">
        <v>20</v>
      </c>
      <c r="D412" s="34">
        <v>94</v>
      </c>
      <c r="E412" s="38">
        <v>143.41999999999999</v>
      </c>
      <c r="F412" s="39" t="s">
        <v>4</v>
      </c>
      <c r="G412" s="40" t="s">
        <v>21</v>
      </c>
    </row>
    <row r="413" spans="1:7">
      <c r="A413" s="35">
        <v>44970</v>
      </c>
      <c r="B413" s="36">
        <v>0.5706689814814816</v>
      </c>
      <c r="C413" s="37" t="s">
        <v>20</v>
      </c>
      <c r="D413" s="34">
        <v>100</v>
      </c>
      <c r="E413" s="38">
        <v>143.41999999999999</v>
      </c>
      <c r="F413" s="39" t="s">
        <v>4</v>
      </c>
      <c r="G413" s="40" t="s">
        <v>21</v>
      </c>
    </row>
    <row r="414" spans="1:7">
      <c r="A414" s="35">
        <v>44970</v>
      </c>
      <c r="B414" s="36">
        <v>0.5706689814814816</v>
      </c>
      <c r="C414" s="37" t="s">
        <v>20</v>
      </c>
      <c r="D414" s="34">
        <v>62</v>
      </c>
      <c r="E414" s="38">
        <v>143.41999999999999</v>
      </c>
      <c r="F414" s="39" t="s">
        <v>4</v>
      </c>
      <c r="G414" s="40" t="s">
        <v>21</v>
      </c>
    </row>
    <row r="415" spans="1:7">
      <c r="A415" s="35">
        <v>44970</v>
      </c>
      <c r="B415" s="36">
        <v>0.5706689814814816</v>
      </c>
      <c r="C415" s="37" t="s">
        <v>20</v>
      </c>
      <c r="D415" s="34">
        <v>100</v>
      </c>
      <c r="E415" s="38">
        <v>143.41999999999999</v>
      </c>
      <c r="F415" s="39" t="s">
        <v>4</v>
      </c>
      <c r="G415" s="40" t="s">
        <v>21</v>
      </c>
    </row>
    <row r="416" spans="1:7">
      <c r="A416" s="35">
        <v>44970</v>
      </c>
      <c r="B416" s="36">
        <v>0.57090763888888896</v>
      </c>
      <c r="C416" s="37" t="s">
        <v>20</v>
      </c>
      <c r="D416" s="34">
        <v>44</v>
      </c>
      <c r="E416" s="38">
        <v>143.41</v>
      </c>
      <c r="F416" s="39" t="s">
        <v>4</v>
      </c>
      <c r="G416" s="40" t="s">
        <v>21</v>
      </c>
    </row>
    <row r="417" spans="1:7">
      <c r="A417" s="35">
        <v>44970</v>
      </c>
      <c r="B417" s="36">
        <v>0.57111087962962959</v>
      </c>
      <c r="C417" s="37" t="s">
        <v>20</v>
      </c>
      <c r="D417" s="34">
        <v>56</v>
      </c>
      <c r="E417" s="38">
        <v>143.41</v>
      </c>
      <c r="F417" s="39" t="s">
        <v>4</v>
      </c>
      <c r="G417" s="40" t="s">
        <v>21</v>
      </c>
    </row>
    <row r="418" spans="1:7">
      <c r="A418" s="35">
        <v>44970</v>
      </c>
      <c r="B418" s="36">
        <v>0.57111087962962959</v>
      </c>
      <c r="C418" s="37" t="s">
        <v>20</v>
      </c>
      <c r="D418" s="34">
        <v>92</v>
      </c>
      <c r="E418" s="38">
        <v>143.41</v>
      </c>
      <c r="F418" s="39" t="s">
        <v>4</v>
      </c>
      <c r="G418" s="40" t="s">
        <v>21</v>
      </c>
    </row>
    <row r="419" spans="1:7">
      <c r="A419" s="35">
        <v>44970</v>
      </c>
      <c r="B419" s="36">
        <v>0.57353043981481489</v>
      </c>
      <c r="C419" s="37" t="s">
        <v>20</v>
      </c>
      <c r="D419" s="34">
        <v>100</v>
      </c>
      <c r="E419" s="38">
        <v>143.44</v>
      </c>
      <c r="F419" s="39" t="s">
        <v>4</v>
      </c>
      <c r="G419" s="40" t="s">
        <v>32</v>
      </c>
    </row>
    <row r="420" spans="1:7">
      <c r="A420" s="35">
        <v>44970</v>
      </c>
      <c r="B420" s="36">
        <v>0.5763042824074075</v>
      </c>
      <c r="C420" s="37" t="s">
        <v>20</v>
      </c>
      <c r="D420" s="34">
        <v>15</v>
      </c>
      <c r="E420" s="38">
        <v>143.52000000000001</v>
      </c>
      <c r="F420" s="39" t="s">
        <v>4</v>
      </c>
      <c r="G420" s="40" t="s">
        <v>21</v>
      </c>
    </row>
    <row r="421" spans="1:7">
      <c r="A421" s="35">
        <v>44970</v>
      </c>
      <c r="B421" s="36">
        <v>0.5763042824074075</v>
      </c>
      <c r="C421" s="37" t="s">
        <v>20</v>
      </c>
      <c r="D421" s="34">
        <v>85</v>
      </c>
      <c r="E421" s="38">
        <v>143.52000000000001</v>
      </c>
      <c r="F421" s="39" t="s">
        <v>4</v>
      </c>
      <c r="G421" s="40" t="s">
        <v>21</v>
      </c>
    </row>
    <row r="422" spans="1:7">
      <c r="A422" s="35">
        <v>44970</v>
      </c>
      <c r="B422" s="36">
        <v>0.5790298611111111</v>
      </c>
      <c r="C422" s="37" t="s">
        <v>20</v>
      </c>
      <c r="D422" s="34">
        <v>100</v>
      </c>
      <c r="E422" s="38">
        <v>143.59</v>
      </c>
      <c r="F422" s="39" t="s">
        <v>4</v>
      </c>
      <c r="G422" s="40" t="s">
        <v>5</v>
      </c>
    </row>
    <row r="423" spans="1:7">
      <c r="A423" s="35">
        <v>44970</v>
      </c>
      <c r="B423" s="36">
        <v>0.57905868055555565</v>
      </c>
      <c r="C423" s="37" t="s">
        <v>20</v>
      </c>
      <c r="D423" s="34">
        <v>100</v>
      </c>
      <c r="E423" s="38">
        <v>143.58000000000001</v>
      </c>
      <c r="F423" s="39" t="s">
        <v>4</v>
      </c>
      <c r="G423" s="40" t="s">
        <v>21</v>
      </c>
    </row>
    <row r="424" spans="1:7">
      <c r="A424" s="35">
        <v>44970</v>
      </c>
      <c r="B424" s="36">
        <v>0.57905868055555565</v>
      </c>
      <c r="C424" s="37" t="s">
        <v>20</v>
      </c>
      <c r="D424" s="34">
        <v>100</v>
      </c>
      <c r="E424" s="38">
        <v>143.58000000000001</v>
      </c>
      <c r="F424" s="39" t="s">
        <v>4</v>
      </c>
      <c r="G424" s="40" t="s">
        <v>21</v>
      </c>
    </row>
    <row r="425" spans="1:7">
      <c r="A425" s="35">
        <v>44970</v>
      </c>
      <c r="B425" s="36">
        <v>0.57905868055555565</v>
      </c>
      <c r="C425" s="37" t="s">
        <v>20</v>
      </c>
      <c r="D425" s="34">
        <v>100</v>
      </c>
      <c r="E425" s="38">
        <v>143.58000000000001</v>
      </c>
      <c r="F425" s="39" t="s">
        <v>4</v>
      </c>
      <c r="G425" s="40" t="s">
        <v>21</v>
      </c>
    </row>
    <row r="426" spans="1:7">
      <c r="A426" s="35">
        <v>44970</v>
      </c>
      <c r="B426" s="36">
        <v>0.58552129629629635</v>
      </c>
      <c r="C426" s="37" t="s">
        <v>20</v>
      </c>
      <c r="D426" s="34">
        <v>44</v>
      </c>
      <c r="E426" s="38">
        <v>143.69</v>
      </c>
      <c r="F426" s="39" t="s">
        <v>4</v>
      </c>
      <c r="G426" s="40" t="s">
        <v>32</v>
      </c>
    </row>
    <row r="427" spans="1:7">
      <c r="A427" s="35">
        <v>44970</v>
      </c>
      <c r="B427" s="36">
        <v>0.58552129629629635</v>
      </c>
      <c r="C427" s="37" t="s">
        <v>20</v>
      </c>
      <c r="D427" s="34">
        <v>56</v>
      </c>
      <c r="E427" s="38">
        <v>143.69</v>
      </c>
      <c r="F427" s="39" t="s">
        <v>4</v>
      </c>
      <c r="G427" s="40" t="s">
        <v>32</v>
      </c>
    </row>
    <row r="428" spans="1:7">
      <c r="A428" s="35">
        <v>44970</v>
      </c>
      <c r="B428" s="36">
        <v>0.58552129629629635</v>
      </c>
      <c r="C428" s="37" t="s">
        <v>20</v>
      </c>
      <c r="D428" s="34">
        <v>100</v>
      </c>
      <c r="E428" s="38">
        <v>143.69</v>
      </c>
      <c r="F428" s="39" t="s">
        <v>4</v>
      </c>
      <c r="G428" s="40" t="s">
        <v>32</v>
      </c>
    </row>
    <row r="429" spans="1:7">
      <c r="A429" s="35">
        <v>44970</v>
      </c>
      <c r="B429" s="36">
        <v>0.58575289351851856</v>
      </c>
      <c r="C429" s="37" t="s">
        <v>20</v>
      </c>
      <c r="D429" s="34">
        <v>100</v>
      </c>
      <c r="E429" s="38">
        <v>143.63999999999999</v>
      </c>
      <c r="F429" s="39" t="s">
        <v>4</v>
      </c>
      <c r="G429" s="40" t="s">
        <v>32</v>
      </c>
    </row>
    <row r="430" spans="1:7">
      <c r="A430" s="35">
        <v>44970</v>
      </c>
      <c r="B430" s="36">
        <v>0.58584502314814813</v>
      </c>
      <c r="C430" s="37" t="s">
        <v>20</v>
      </c>
      <c r="D430" s="34">
        <v>47</v>
      </c>
      <c r="E430" s="38">
        <v>143.59</v>
      </c>
      <c r="F430" s="39" t="s">
        <v>4</v>
      </c>
      <c r="G430" s="40" t="s">
        <v>36</v>
      </c>
    </row>
    <row r="431" spans="1:7">
      <c r="A431" s="35">
        <v>44970</v>
      </c>
      <c r="B431" s="36">
        <v>0.58584502314814813</v>
      </c>
      <c r="C431" s="37" t="s">
        <v>20</v>
      </c>
      <c r="D431" s="34">
        <v>53</v>
      </c>
      <c r="E431" s="38">
        <v>143.59</v>
      </c>
      <c r="F431" s="39" t="s">
        <v>4</v>
      </c>
      <c r="G431" s="40" t="s">
        <v>36</v>
      </c>
    </row>
    <row r="432" spans="1:7">
      <c r="A432" s="35">
        <v>44970</v>
      </c>
      <c r="B432" s="36">
        <v>0.58584513888888901</v>
      </c>
      <c r="C432" s="37" t="s">
        <v>20</v>
      </c>
      <c r="D432" s="34">
        <v>5</v>
      </c>
      <c r="E432" s="38">
        <v>143.56</v>
      </c>
      <c r="F432" s="39" t="s">
        <v>4</v>
      </c>
      <c r="G432" s="40" t="s">
        <v>21</v>
      </c>
    </row>
    <row r="433" spans="1:7">
      <c r="A433" s="35">
        <v>44970</v>
      </c>
      <c r="B433" s="36">
        <v>0.58584513888888901</v>
      </c>
      <c r="C433" s="37" t="s">
        <v>20</v>
      </c>
      <c r="D433" s="34">
        <v>95</v>
      </c>
      <c r="E433" s="38">
        <v>143.56</v>
      </c>
      <c r="F433" s="39" t="s">
        <v>4</v>
      </c>
      <c r="G433" s="40" t="s">
        <v>21</v>
      </c>
    </row>
    <row r="434" spans="1:7">
      <c r="A434" s="35">
        <v>44970</v>
      </c>
      <c r="B434" s="36">
        <v>0.58584513888888901</v>
      </c>
      <c r="C434" s="37" t="s">
        <v>20</v>
      </c>
      <c r="D434" s="34">
        <v>100</v>
      </c>
      <c r="E434" s="38">
        <v>143.56</v>
      </c>
      <c r="F434" s="39" t="s">
        <v>4</v>
      </c>
      <c r="G434" s="40" t="s">
        <v>21</v>
      </c>
    </row>
    <row r="435" spans="1:7">
      <c r="A435" s="35">
        <v>44970</v>
      </c>
      <c r="B435" s="36">
        <v>0.588482175925926</v>
      </c>
      <c r="C435" s="37" t="s">
        <v>20</v>
      </c>
      <c r="D435" s="34">
        <v>25</v>
      </c>
      <c r="E435" s="38">
        <v>143.56</v>
      </c>
      <c r="F435" s="39" t="s">
        <v>4</v>
      </c>
      <c r="G435" s="40" t="s">
        <v>22</v>
      </c>
    </row>
    <row r="436" spans="1:7">
      <c r="A436" s="35">
        <v>44970</v>
      </c>
      <c r="B436" s="36">
        <v>0.588482175925926</v>
      </c>
      <c r="C436" s="37" t="s">
        <v>20</v>
      </c>
      <c r="D436" s="34">
        <v>100</v>
      </c>
      <c r="E436" s="38">
        <v>143.56</v>
      </c>
      <c r="F436" s="39" t="s">
        <v>4</v>
      </c>
      <c r="G436" s="40" t="s">
        <v>22</v>
      </c>
    </row>
    <row r="437" spans="1:7">
      <c r="A437" s="35">
        <v>44970</v>
      </c>
      <c r="B437" s="36">
        <v>0.588482175925926</v>
      </c>
      <c r="C437" s="37" t="s">
        <v>20</v>
      </c>
      <c r="D437" s="34">
        <v>100</v>
      </c>
      <c r="E437" s="38">
        <v>143.56</v>
      </c>
      <c r="F437" s="39" t="s">
        <v>4</v>
      </c>
      <c r="G437" s="40" t="s">
        <v>22</v>
      </c>
    </row>
    <row r="438" spans="1:7">
      <c r="A438" s="35">
        <v>44970</v>
      </c>
      <c r="B438" s="36">
        <v>0.588482175925926</v>
      </c>
      <c r="C438" s="37" t="s">
        <v>20</v>
      </c>
      <c r="D438" s="34">
        <v>100</v>
      </c>
      <c r="E438" s="38">
        <v>143.56</v>
      </c>
      <c r="F438" s="39" t="s">
        <v>4</v>
      </c>
      <c r="G438" s="40" t="s">
        <v>21</v>
      </c>
    </row>
    <row r="439" spans="1:7">
      <c r="A439" s="35">
        <v>44970</v>
      </c>
      <c r="B439" s="36">
        <v>0.588482175925926</v>
      </c>
      <c r="C439" s="37" t="s">
        <v>20</v>
      </c>
      <c r="D439" s="34">
        <v>75</v>
      </c>
      <c r="E439" s="38">
        <v>143.56</v>
      </c>
      <c r="F439" s="39" t="s">
        <v>4</v>
      </c>
      <c r="G439" s="40" t="s">
        <v>21</v>
      </c>
    </row>
    <row r="440" spans="1:7">
      <c r="A440" s="35">
        <v>44970</v>
      </c>
      <c r="B440" s="36">
        <v>0.58986342592592589</v>
      </c>
      <c r="C440" s="37" t="s">
        <v>20</v>
      </c>
      <c r="D440" s="34">
        <v>4</v>
      </c>
      <c r="E440" s="38">
        <v>143.54</v>
      </c>
      <c r="F440" s="39" t="s">
        <v>4</v>
      </c>
      <c r="G440" s="40" t="s">
        <v>21</v>
      </c>
    </row>
    <row r="441" spans="1:7">
      <c r="A441" s="35">
        <v>44970</v>
      </c>
      <c r="B441" s="36">
        <v>0.59111226851851861</v>
      </c>
      <c r="C441" s="37" t="s">
        <v>20</v>
      </c>
      <c r="D441" s="34">
        <v>36</v>
      </c>
      <c r="E441" s="38">
        <v>143.54</v>
      </c>
      <c r="F441" s="39" t="s">
        <v>4</v>
      </c>
      <c r="G441" s="40" t="s">
        <v>22</v>
      </c>
    </row>
    <row r="442" spans="1:7">
      <c r="A442" s="35">
        <v>44970</v>
      </c>
      <c r="B442" s="36">
        <v>0.59111226851851861</v>
      </c>
      <c r="C442" s="37" t="s">
        <v>20</v>
      </c>
      <c r="D442" s="34">
        <v>68</v>
      </c>
      <c r="E442" s="38">
        <v>143.54</v>
      </c>
      <c r="F442" s="39" t="s">
        <v>4</v>
      </c>
      <c r="G442" s="40" t="s">
        <v>22</v>
      </c>
    </row>
    <row r="443" spans="1:7">
      <c r="A443" s="35">
        <v>44970</v>
      </c>
      <c r="B443" s="36">
        <v>0.59111226851851861</v>
      </c>
      <c r="C443" s="37" t="s">
        <v>20</v>
      </c>
      <c r="D443" s="34">
        <v>8</v>
      </c>
      <c r="E443" s="38">
        <v>143.54</v>
      </c>
      <c r="F443" s="39" t="s">
        <v>4</v>
      </c>
      <c r="G443" s="40" t="s">
        <v>21</v>
      </c>
    </row>
    <row r="444" spans="1:7">
      <c r="A444" s="35">
        <v>44970</v>
      </c>
      <c r="B444" s="36">
        <v>0.59111226851851861</v>
      </c>
      <c r="C444" s="37" t="s">
        <v>20</v>
      </c>
      <c r="D444" s="34">
        <v>92</v>
      </c>
      <c r="E444" s="38">
        <v>143.54</v>
      </c>
      <c r="F444" s="39" t="s">
        <v>4</v>
      </c>
      <c r="G444" s="40" t="s">
        <v>21</v>
      </c>
    </row>
    <row r="445" spans="1:7">
      <c r="A445" s="35">
        <v>44970</v>
      </c>
      <c r="B445" s="36">
        <v>0.59111226851851861</v>
      </c>
      <c r="C445" s="37" t="s">
        <v>20</v>
      </c>
      <c r="D445" s="34">
        <v>96</v>
      </c>
      <c r="E445" s="38">
        <v>143.54</v>
      </c>
      <c r="F445" s="39" t="s">
        <v>4</v>
      </c>
      <c r="G445" s="40" t="s">
        <v>21</v>
      </c>
    </row>
    <row r="446" spans="1:7">
      <c r="A446" s="35">
        <v>44970</v>
      </c>
      <c r="B446" s="36">
        <v>0.59230057870370378</v>
      </c>
      <c r="C446" s="37" t="s">
        <v>20</v>
      </c>
      <c r="D446" s="34">
        <v>2</v>
      </c>
      <c r="E446" s="38">
        <v>143.38</v>
      </c>
      <c r="F446" s="39" t="s">
        <v>4</v>
      </c>
      <c r="G446" s="40" t="s">
        <v>21</v>
      </c>
    </row>
    <row r="447" spans="1:7">
      <c r="A447" s="35">
        <v>44970</v>
      </c>
      <c r="B447" s="36">
        <v>0.59230057870370378</v>
      </c>
      <c r="C447" s="37" t="s">
        <v>20</v>
      </c>
      <c r="D447" s="34">
        <v>60</v>
      </c>
      <c r="E447" s="38">
        <v>143.38</v>
      </c>
      <c r="F447" s="39" t="s">
        <v>4</v>
      </c>
      <c r="G447" s="40" t="s">
        <v>21</v>
      </c>
    </row>
    <row r="448" spans="1:7">
      <c r="A448" s="35">
        <v>44970</v>
      </c>
      <c r="B448" s="36">
        <v>0.59230069444444444</v>
      </c>
      <c r="C448" s="37" t="s">
        <v>20</v>
      </c>
      <c r="D448" s="34">
        <v>38</v>
      </c>
      <c r="E448" s="38">
        <v>143.38</v>
      </c>
      <c r="F448" s="39" t="s">
        <v>4</v>
      </c>
      <c r="G448" s="40" t="s">
        <v>21</v>
      </c>
    </row>
    <row r="449" spans="1:7">
      <c r="A449" s="35">
        <v>44970</v>
      </c>
      <c r="B449" s="36">
        <v>0.59230069444444444</v>
      </c>
      <c r="C449" s="37" t="s">
        <v>20</v>
      </c>
      <c r="D449" s="34">
        <v>40</v>
      </c>
      <c r="E449" s="38">
        <v>143.38</v>
      </c>
      <c r="F449" s="39" t="s">
        <v>4</v>
      </c>
      <c r="G449" s="40" t="s">
        <v>21</v>
      </c>
    </row>
    <row r="450" spans="1:7">
      <c r="A450" s="35">
        <v>44970</v>
      </c>
      <c r="B450" s="36">
        <v>0.59230069444444444</v>
      </c>
      <c r="C450" s="37" t="s">
        <v>20</v>
      </c>
      <c r="D450" s="34">
        <v>60</v>
      </c>
      <c r="E450" s="38">
        <v>143.38</v>
      </c>
      <c r="F450" s="39" t="s">
        <v>4</v>
      </c>
      <c r="G450" s="40" t="s">
        <v>21</v>
      </c>
    </row>
    <row r="451" spans="1:7">
      <c r="A451" s="35">
        <v>44970</v>
      </c>
      <c r="B451" s="36">
        <v>0.59349571759259268</v>
      </c>
      <c r="C451" s="37" t="s">
        <v>20</v>
      </c>
      <c r="D451" s="34">
        <v>17</v>
      </c>
      <c r="E451" s="38">
        <v>143.29</v>
      </c>
      <c r="F451" s="39" t="s">
        <v>4</v>
      </c>
      <c r="G451" s="40" t="s">
        <v>21</v>
      </c>
    </row>
    <row r="452" spans="1:7">
      <c r="A452" s="35">
        <v>44970</v>
      </c>
      <c r="B452" s="36">
        <v>0.59356273148148153</v>
      </c>
      <c r="C452" s="37" t="s">
        <v>20</v>
      </c>
      <c r="D452" s="34">
        <v>61</v>
      </c>
      <c r="E452" s="38">
        <v>143.29</v>
      </c>
      <c r="F452" s="39" t="s">
        <v>4</v>
      </c>
      <c r="G452" s="40" t="s">
        <v>21</v>
      </c>
    </row>
    <row r="453" spans="1:7">
      <c r="A453" s="35">
        <v>44970</v>
      </c>
      <c r="B453" s="36">
        <v>0.59356273148148153</v>
      </c>
      <c r="C453" s="37" t="s">
        <v>20</v>
      </c>
      <c r="D453" s="34">
        <v>18</v>
      </c>
      <c r="E453" s="38">
        <v>143.29</v>
      </c>
      <c r="F453" s="39" t="s">
        <v>4</v>
      </c>
      <c r="G453" s="40" t="s">
        <v>21</v>
      </c>
    </row>
    <row r="454" spans="1:7">
      <c r="A454" s="35">
        <v>44970</v>
      </c>
      <c r="B454" s="36">
        <v>0.59356597222222218</v>
      </c>
      <c r="C454" s="37" t="s">
        <v>20</v>
      </c>
      <c r="D454" s="34">
        <v>1</v>
      </c>
      <c r="E454" s="38">
        <v>143.29</v>
      </c>
      <c r="F454" s="39" t="s">
        <v>4</v>
      </c>
      <c r="G454" s="40" t="s">
        <v>21</v>
      </c>
    </row>
    <row r="455" spans="1:7">
      <c r="A455" s="35">
        <v>44970</v>
      </c>
      <c r="B455" s="36">
        <v>0.59356597222222218</v>
      </c>
      <c r="C455" s="37" t="s">
        <v>20</v>
      </c>
      <c r="D455" s="34">
        <v>4</v>
      </c>
      <c r="E455" s="38">
        <v>143.29</v>
      </c>
      <c r="F455" s="39" t="s">
        <v>4</v>
      </c>
      <c r="G455" s="40" t="s">
        <v>21</v>
      </c>
    </row>
    <row r="456" spans="1:7">
      <c r="A456" s="35">
        <v>44970</v>
      </c>
      <c r="B456" s="36">
        <v>0.59356712962962965</v>
      </c>
      <c r="C456" s="37" t="s">
        <v>20</v>
      </c>
      <c r="D456" s="34">
        <v>11</v>
      </c>
      <c r="E456" s="38">
        <v>143.29</v>
      </c>
      <c r="F456" s="39" t="s">
        <v>4</v>
      </c>
      <c r="G456" s="40" t="s">
        <v>21</v>
      </c>
    </row>
    <row r="457" spans="1:7">
      <c r="A457" s="35">
        <v>44970</v>
      </c>
      <c r="B457" s="36">
        <v>0.5945325231481482</v>
      </c>
      <c r="C457" s="37" t="s">
        <v>20</v>
      </c>
      <c r="D457" s="34">
        <v>3</v>
      </c>
      <c r="E457" s="38">
        <v>143.29</v>
      </c>
      <c r="F457" s="39" t="s">
        <v>4</v>
      </c>
      <c r="G457" s="40" t="s">
        <v>21</v>
      </c>
    </row>
    <row r="458" spans="1:7">
      <c r="A458" s="35">
        <v>44970</v>
      </c>
      <c r="B458" s="36">
        <v>0.5945325231481482</v>
      </c>
      <c r="C458" s="37" t="s">
        <v>20</v>
      </c>
      <c r="D458" s="34">
        <v>19</v>
      </c>
      <c r="E458" s="38">
        <v>143.29</v>
      </c>
      <c r="F458" s="39" t="s">
        <v>4</v>
      </c>
      <c r="G458" s="40" t="s">
        <v>21</v>
      </c>
    </row>
    <row r="459" spans="1:7">
      <c r="A459" s="35">
        <v>44970</v>
      </c>
      <c r="B459" s="36">
        <v>0.59453287037037039</v>
      </c>
      <c r="C459" s="37" t="s">
        <v>20</v>
      </c>
      <c r="D459" s="34">
        <v>17</v>
      </c>
      <c r="E459" s="38">
        <v>143.29</v>
      </c>
      <c r="F459" s="39" t="s">
        <v>4</v>
      </c>
      <c r="G459" s="40" t="s">
        <v>22</v>
      </c>
    </row>
    <row r="460" spans="1:7">
      <c r="A460" s="35">
        <v>44970</v>
      </c>
      <c r="B460" s="36">
        <v>0.59453287037037039</v>
      </c>
      <c r="C460" s="37" t="s">
        <v>20</v>
      </c>
      <c r="D460" s="34">
        <v>66</v>
      </c>
      <c r="E460" s="38">
        <v>143.29</v>
      </c>
      <c r="F460" s="39" t="s">
        <v>4</v>
      </c>
      <c r="G460" s="40" t="s">
        <v>21</v>
      </c>
    </row>
    <row r="461" spans="1:7">
      <c r="A461" s="35">
        <v>44970</v>
      </c>
      <c r="B461" s="36">
        <v>0.59802743055555563</v>
      </c>
      <c r="C461" s="37" t="s">
        <v>20</v>
      </c>
      <c r="D461" s="34">
        <v>100</v>
      </c>
      <c r="E461" s="38">
        <v>143.37</v>
      </c>
      <c r="F461" s="39" t="s">
        <v>4</v>
      </c>
      <c r="G461" s="40" t="s">
        <v>21</v>
      </c>
    </row>
    <row r="462" spans="1:7">
      <c r="A462" s="35">
        <v>44970</v>
      </c>
      <c r="B462" s="36">
        <v>0.59802743055555563</v>
      </c>
      <c r="C462" s="37" t="s">
        <v>20</v>
      </c>
      <c r="D462" s="34">
        <v>100</v>
      </c>
      <c r="E462" s="38">
        <v>143.37</v>
      </c>
      <c r="F462" s="39" t="s">
        <v>4</v>
      </c>
      <c r="G462" s="40" t="s">
        <v>21</v>
      </c>
    </row>
    <row r="463" spans="1:7">
      <c r="A463" s="35">
        <v>44970</v>
      </c>
      <c r="B463" s="36">
        <v>0.60083564814814827</v>
      </c>
      <c r="C463" s="37" t="s">
        <v>20</v>
      </c>
      <c r="D463" s="34">
        <v>100</v>
      </c>
      <c r="E463" s="38">
        <v>143.36000000000001</v>
      </c>
      <c r="F463" s="39" t="s">
        <v>4</v>
      </c>
      <c r="G463" s="40" t="s">
        <v>36</v>
      </c>
    </row>
    <row r="464" spans="1:7">
      <c r="A464" s="35">
        <v>44970</v>
      </c>
      <c r="B464" s="36">
        <v>0.60083564814814827</v>
      </c>
      <c r="C464" s="37" t="s">
        <v>20</v>
      </c>
      <c r="D464" s="34">
        <v>90</v>
      </c>
      <c r="E464" s="38">
        <v>143.36000000000001</v>
      </c>
      <c r="F464" s="39" t="s">
        <v>4</v>
      </c>
      <c r="G464" s="40" t="s">
        <v>36</v>
      </c>
    </row>
    <row r="465" spans="1:7">
      <c r="A465" s="35">
        <v>44970</v>
      </c>
      <c r="B465" s="36">
        <v>0.60083564814814827</v>
      </c>
      <c r="C465" s="37" t="s">
        <v>20</v>
      </c>
      <c r="D465" s="34">
        <v>7</v>
      </c>
      <c r="E465" s="38">
        <v>143.36000000000001</v>
      </c>
      <c r="F465" s="39" t="s">
        <v>4</v>
      </c>
      <c r="G465" s="40" t="s">
        <v>36</v>
      </c>
    </row>
    <row r="466" spans="1:7">
      <c r="A466" s="35">
        <v>44970</v>
      </c>
      <c r="B466" s="36">
        <v>0.60390185185185197</v>
      </c>
      <c r="C466" s="37" t="s">
        <v>20</v>
      </c>
      <c r="D466" s="34">
        <v>14</v>
      </c>
      <c r="E466" s="38">
        <v>143.32</v>
      </c>
      <c r="F466" s="39" t="s">
        <v>4</v>
      </c>
      <c r="G466" s="40" t="s">
        <v>22</v>
      </c>
    </row>
    <row r="467" spans="1:7">
      <c r="A467" s="35">
        <v>44970</v>
      </c>
      <c r="B467" s="36">
        <v>0.60390185185185197</v>
      </c>
      <c r="C467" s="37" t="s">
        <v>20</v>
      </c>
      <c r="D467" s="34">
        <v>16</v>
      </c>
      <c r="E467" s="38">
        <v>143.32</v>
      </c>
      <c r="F467" s="39" t="s">
        <v>4</v>
      </c>
      <c r="G467" s="40" t="s">
        <v>22</v>
      </c>
    </row>
    <row r="468" spans="1:7">
      <c r="A468" s="35">
        <v>44970</v>
      </c>
      <c r="B468" s="36">
        <v>0.60390185185185197</v>
      </c>
      <c r="C468" s="37" t="s">
        <v>20</v>
      </c>
      <c r="D468" s="34">
        <v>16</v>
      </c>
      <c r="E468" s="38">
        <v>143.32</v>
      </c>
      <c r="F468" s="39" t="s">
        <v>4</v>
      </c>
      <c r="G468" s="40" t="s">
        <v>22</v>
      </c>
    </row>
    <row r="469" spans="1:7">
      <c r="A469" s="35">
        <v>44970</v>
      </c>
      <c r="B469" s="36">
        <v>0.60390185185185197</v>
      </c>
      <c r="C469" s="37" t="s">
        <v>20</v>
      </c>
      <c r="D469" s="34">
        <v>28</v>
      </c>
      <c r="E469" s="38">
        <v>143.32</v>
      </c>
      <c r="F469" s="39" t="s">
        <v>4</v>
      </c>
      <c r="G469" s="40" t="s">
        <v>22</v>
      </c>
    </row>
    <row r="470" spans="1:7">
      <c r="A470" s="35">
        <v>44970</v>
      </c>
      <c r="B470" s="36">
        <v>0.60390185185185197</v>
      </c>
      <c r="C470" s="37" t="s">
        <v>20</v>
      </c>
      <c r="D470" s="34">
        <v>40</v>
      </c>
      <c r="E470" s="38">
        <v>143.32</v>
      </c>
      <c r="F470" s="39" t="s">
        <v>4</v>
      </c>
      <c r="G470" s="40" t="s">
        <v>22</v>
      </c>
    </row>
    <row r="471" spans="1:7">
      <c r="A471" s="35">
        <v>44970</v>
      </c>
      <c r="B471" s="36">
        <v>0.60390185185185197</v>
      </c>
      <c r="C471" s="37" t="s">
        <v>20</v>
      </c>
      <c r="D471" s="34">
        <v>86</v>
      </c>
      <c r="E471" s="38">
        <v>143.32</v>
      </c>
      <c r="F471" s="39" t="s">
        <v>4</v>
      </c>
      <c r="G471" s="40" t="s">
        <v>22</v>
      </c>
    </row>
    <row r="472" spans="1:7">
      <c r="A472" s="35">
        <v>44970</v>
      </c>
      <c r="B472" s="36">
        <v>0.60390185185185197</v>
      </c>
      <c r="C472" s="37" t="s">
        <v>20</v>
      </c>
      <c r="D472" s="34">
        <v>100</v>
      </c>
      <c r="E472" s="38">
        <v>143.32</v>
      </c>
      <c r="F472" s="39" t="s">
        <v>4</v>
      </c>
      <c r="G472" s="40" t="s">
        <v>21</v>
      </c>
    </row>
    <row r="473" spans="1:7">
      <c r="A473" s="35">
        <v>44970</v>
      </c>
      <c r="B473" s="36">
        <v>0.60390185185185197</v>
      </c>
      <c r="C473" s="37" t="s">
        <v>20</v>
      </c>
      <c r="D473" s="34">
        <v>100</v>
      </c>
      <c r="E473" s="38">
        <v>143.32</v>
      </c>
      <c r="F473" s="39" t="s">
        <v>4</v>
      </c>
      <c r="G473" s="40" t="s">
        <v>21</v>
      </c>
    </row>
    <row r="474" spans="1:7">
      <c r="A474" s="35">
        <v>44970</v>
      </c>
      <c r="B474" s="36">
        <v>0.60527048611111112</v>
      </c>
      <c r="C474" s="37" t="s">
        <v>20</v>
      </c>
      <c r="D474" s="34">
        <v>3</v>
      </c>
      <c r="E474" s="38">
        <v>143.16999999999999</v>
      </c>
      <c r="F474" s="39" t="s">
        <v>4</v>
      </c>
      <c r="G474" s="40" t="s">
        <v>21</v>
      </c>
    </row>
    <row r="475" spans="1:7">
      <c r="A475" s="35">
        <v>44970</v>
      </c>
      <c r="B475" s="36">
        <v>0.60527048611111112</v>
      </c>
      <c r="C475" s="37" t="s">
        <v>20</v>
      </c>
      <c r="D475" s="34">
        <v>197</v>
      </c>
      <c r="E475" s="38">
        <v>143.16999999999999</v>
      </c>
      <c r="F475" s="39" t="s">
        <v>4</v>
      </c>
      <c r="G475" s="40" t="s">
        <v>21</v>
      </c>
    </row>
    <row r="476" spans="1:7">
      <c r="A476" s="35">
        <v>44970</v>
      </c>
      <c r="B476" s="36">
        <v>0.60695208333333328</v>
      </c>
      <c r="C476" s="37" t="s">
        <v>20</v>
      </c>
      <c r="D476" s="34">
        <v>31</v>
      </c>
      <c r="E476" s="38">
        <v>143.16999999999999</v>
      </c>
      <c r="F476" s="39" t="s">
        <v>4</v>
      </c>
      <c r="G476" s="40" t="s">
        <v>6</v>
      </c>
    </row>
    <row r="477" spans="1:7">
      <c r="A477" s="35">
        <v>44970</v>
      </c>
      <c r="B477" s="36">
        <v>0.60695486111111119</v>
      </c>
      <c r="C477" s="37" t="s">
        <v>20</v>
      </c>
      <c r="D477" s="34">
        <v>69</v>
      </c>
      <c r="E477" s="38">
        <v>143.16999999999999</v>
      </c>
      <c r="F477" s="39" t="s">
        <v>4</v>
      </c>
      <c r="G477" s="40" t="s">
        <v>6</v>
      </c>
    </row>
    <row r="478" spans="1:7">
      <c r="A478" s="35">
        <v>44970</v>
      </c>
      <c r="B478" s="36">
        <v>0.60713344907407407</v>
      </c>
      <c r="C478" s="37" t="s">
        <v>20</v>
      </c>
      <c r="D478" s="34">
        <v>100</v>
      </c>
      <c r="E478" s="38">
        <v>143.07</v>
      </c>
      <c r="F478" s="39" t="s">
        <v>4</v>
      </c>
      <c r="G478" s="40" t="s">
        <v>21</v>
      </c>
    </row>
    <row r="479" spans="1:7">
      <c r="A479" s="35">
        <v>44970</v>
      </c>
      <c r="B479" s="36">
        <v>0.60713344907407407</v>
      </c>
      <c r="C479" s="37" t="s">
        <v>20</v>
      </c>
      <c r="D479" s="34">
        <v>100</v>
      </c>
      <c r="E479" s="38">
        <v>143.07</v>
      </c>
      <c r="F479" s="39" t="s">
        <v>4</v>
      </c>
      <c r="G479" s="40" t="s">
        <v>21</v>
      </c>
    </row>
    <row r="480" spans="1:7">
      <c r="A480" s="35">
        <v>44970</v>
      </c>
      <c r="B480" s="36">
        <v>0.60995092592592604</v>
      </c>
      <c r="C480" s="37" t="s">
        <v>20</v>
      </c>
      <c r="D480" s="34">
        <v>18</v>
      </c>
      <c r="E480" s="38">
        <v>143.19999999999999</v>
      </c>
      <c r="F480" s="39" t="s">
        <v>4</v>
      </c>
      <c r="G480" s="40" t="s">
        <v>21</v>
      </c>
    </row>
    <row r="481" spans="1:7">
      <c r="A481" s="35">
        <v>44970</v>
      </c>
      <c r="B481" s="36">
        <v>0.60995092592592604</v>
      </c>
      <c r="C481" s="37" t="s">
        <v>20</v>
      </c>
      <c r="D481" s="34">
        <v>39</v>
      </c>
      <c r="E481" s="38">
        <v>143.19999999999999</v>
      </c>
      <c r="F481" s="39" t="s">
        <v>4</v>
      </c>
      <c r="G481" s="40" t="s">
        <v>21</v>
      </c>
    </row>
    <row r="482" spans="1:7">
      <c r="A482" s="35">
        <v>44970</v>
      </c>
      <c r="B482" s="36">
        <v>0.60995092592592604</v>
      </c>
      <c r="C482" s="37" t="s">
        <v>20</v>
      </c>
      <c r="D482" s="34">
        <v>61</v>
      </c>
      <c r="E482" s="38">
        <v>143.19999999999999</v>
      </c>
      <c r="F482" s="39" t="s">
        <v>4</v>
      </c>
      <c r="G482" s="40" t="s">
        <v>21</v>
      </c>
    </row>
    <row r="483" spans="1:7">
      <c r="A483" s="35">
        <v>44970</v>
      </c>
      <c r="B483" s="36">
        <v>0.60995092592592604</v>
      </c>
      <c r="C483" s="37" t="s">
        <v>20</v>
      </c>
      <c r="D483" s="34">
        <v>82</v>
      </c>
      <c r="E483" s="38">
        <v>143.19999999999999</v>
      </c>
      <c r="F483" s="39" t="s">
        <v>4</v>
      </c>
      <c r="G483" s="40" t="s">
        <v>21</v>
      </c>
    </row>
    <row r="484" spans="1:7">
      <c r="A484" s="35">
        <v>44970</v>
      </c>
      <c r="B484" s="36">
        <v>0.61142129629629627</v>
      </c>
      <c r="C484" s="37" t="s">
        <v>20</v>
      </c>
      <c r="D484" s="34">
        <v>100</v>
      </c>
      <c r="E484" s="38">
        <v>143.08000000000001</v>
      </c>
      <c r="F484" s="39" t="s">
        <v>4</v>
      </c>
      <c r="G484" s="40" t="s">
        <v>21</v>
      </c>
    </row>
    <row r="485" spans="1:7">
      <c r="A485" s="35">
        <v>44970</v>
      </c>
      <c r="B485" s="36">
        <v>0.61142129629629627</v>
      </c>
      <c r="C485" s="37" t="s">
        <v>20</v>
      </c>
      <c r="D485" s="34">
        <v>100</v>
      </c>
      <c r="E485" s="38">
        <v>143.06</v>
      </c>
      <c r="F485" s="39" t="s">
        <v>4</v>
      </c>
      <c r="G485" s="40" t="s">
        <v>21</v>
      </c>
    </row>
    <row r="486" spans="1:7">
      <c r="A486" s="35">
        <v>44970</v>
      </c>
      <c r="B486" s="36">
        <v>0.61145995370370376</v>
      </c>
      <c r="C486" s="37" t="s">
        <v>20</v>
      </c>
      <c r="D486" s="34">
        <v>100</v>
      </c>
      <c r="E486" s="38">
        <v>143.06</v>
      </c>
      <c r="F486" s="39" t="s">
        <v>4</v>
      </c>
      <c r="G486" s="40" t="s">
        <v>21</v>
      </c>
    </row>
    <row r="487" spans="1:7">
      <c r="A487" s="35">
        <v>44970</v>
      </c>
      <c r="B487" s="36">
        <v>0.61146006944444442</v>
      </c>
      <c r="C487" s="37" t="s">
        <v>20</v>
      </c>
      <c r="D487" s="34">
        <v>10</v>
      </c>
      <c r="E487" s="38">
        <v>143.06</v>
      </c>
      <c r="F487" s="39" t="s">
        <v>4</v>
      </c>
      <c r="G487" s="40" t="s">
        <v>21</v>
      </c>
    </row>
    <row r="488" spans="1:7">
      <c r="A488" s="35">
        <v>44970</v>
      </c>
      <c r="B488" s="36">
        <v>0.61146006944444442</v>
      </c>
      <c r="C488" s="37" t="s">
        <v>20</v>
      </c>
      <c r="D488" s="34">
        <v>90</v>
      </c>
      <c r="E488" s="38">
        <v>143.06</v>
      </c>
      <c r="F488" s="39" t="s">
        <v>4</v>
      </c>
      <c r="G488" s="40" t="s">
        <v>21</v>
      </c>
    </row>
    <row r="489" spans="1:7">
      <c r="A489" s="35">
        <v>44970</v>
      </c>
      <c r="B489" s="36">
        <v>0.61365659722222232</v>
      </c>
      <c r="C489" s="37" t="s">
        <v>20</v>
      </c>
      <c r="D489" s="34">
        <v>100</v>
      </c>
      <c r="E489" s="38">
        <v>142.94999999999999</v>
      </c>
      <c r="F489" s="39" t="s">
        <v>4</v>
      </c>
      <c r="G489" s="40" t="s">
        <v>5</v>
      </c>
    </row>
    <row r="490" spans="1:7">
      <c r="A490" s="35">
        <v>44970</v>
      </c>
      <c r="B490" s="36">
        <v>0.61365659722222232</v>
      </c>
      <c r="C490" s="37" t="s">
        <v>20</v>
      </c>
      <c r="D490" s="34">
        <v>27</v>
      </c>
      <c r="E490" s="38">
        <v>142.93</v>
      </c>
      <c r="F490" s="39" t="s">
        <v>4</v>
      </c>
      <c r="G490" s="40" t="s">
        <v>6</v>
      </c>
    </row>
    <row r="491" spans="1:7">
      <c r="A491" s="35">
        <v>44970</v>
      </c>
      <c r="B491" s="36">
        <v>0.61365659722222232</v>
      </c>
      <c r="C491" s="37" t="s">
        <v>20</v>
      </c>
      <c r="D491" s="34">
        <v>73</v>
      </c>
      <c r="E491" s="38">
        <v>142.93</v>
      </c>
      <c r="F491" s="39" t="s">
        <v>4</v>
      </c>
      <c r="G491" s="40" t="s">
        <v>6</v>
      </c>
    </row>
    <row r="492" spans="1:7">
      <c r="A492" s="35">
        <v>44970</v>
      </c>
      <c r="B492" s="36">
        <v>0.61600925925925931</v>
      </c>
      <c r="C492" s="37" t="s">
        <v>20</v>
      </c>
      <c r="D492" s="34">
        <v>100</v>
      </c>
      <c r="E492" s="38">
        <v>142.93</v>
      </c>
      <c r="F492" s="39" t="s">
        <v>4</v>
      </c>
      <c r="G492" s="40" t="s">
        <v>21</v>
      </c>
    </row>
    <row r="493" spans="1:7">
      <c r="A493" s="35">
        <v>44970</v>
      </c>
      <c r="B493" s="36">
        <v>0.61600925925925931</v>
      </c>
      <c r="C493" s="37" t="s">
        <v>20</v>
      </c>
      <c r="D493" s="34">
        <v>100</v>
      </c>
      <c r="E493" s="38">
        <v>142.88</v>
      </c>
      <c r="F493" s="39" t="s">
        <v>4</v>
      </c>
      <c r="G493" s="40" t="s">
        <v>21</v>
      </c>
    </row>
    <row r="494" spans="1:7">
      <c r="A494" s="35">
        <v>44970</v>
      </c>
      <c r="B494" s="36">
        <v>0.61606423611111116</v>
      </c>
      <c r="C494" s="37" t="s">
        <v>20</v>
      </c>
      <c r="D494" s="34">
        <v>100</v>
      </c>
      <c r="E494" s="38">
        <v>142.86000000000001</v>
      </c>
      <c r="F494" s="39" t="s">
        <v>4</v>
      </c>
      <c r="G494" s="40" t="s">
        <v>6</v>
      </c>
    </row>
    <row r="495" spans="1:7">
      <c r="A495" s="35">
        <v>44970</v>
      </c>
      <c r="B495" s="36">
        <v>0.61889386574074079</v>
      </c>
      <c r="C495" s="37" t="s">
        <v>20</v>
      </c>
      <c r="D495" s="34">
        <v>10</v>
      </c>
      <c r="E495" s="38">
        <v>143.01</v>
      </c>
      <c r="F495" s="39" t="s">
        <v>4</v>
      </c>
      <c r="G495" s="40" t="s">
        <v>21</v>
      </c>
    </row>
    <row r="496" spans="1:7">
      <c r="A496" s="35">
        <v>44970</v>
      </c>
      <c r="B496" s="36">
        <v>0.61907025462962961</v>
      </c>
      <c r="C496" s="37" t="s">
        <v>20</v>
      </c>
      <c r="D496" s="34">
        <v>54</v>
      </c>
      <c r="E496" s="38">
        <v>143.01</v>
      </c>
      <c r="F496" s="39" t="s">
        <v>4</v>
      </c>
      <c r="G496" s="40" t="s">
        <v>22</v>
      </c>
    </row>
    <row r="497" spans="1:7">
      <c r="A497" s="35">
        <v>44970</v>
      </c>
      <c r="B497" s="36">
        <v>0.61907025462962961</v>
      </c>
      <c r="C497" s="37" t="s">
        <v>20</v>
      </c>
      <c r="D497" s="34">
        <v>40</v>
      </c>
      <c r="E497" s="38">
        <v>143.01</v>
      </c>
      <c r="F497" s="39" t="s">
        <v>4</v>
      </c>
      <c r="G497" s="40" t="s">
        <v>21</v>
      </c>
    </row>
    <row r="498" spans="1:7">
      <c r="A498" s="35">
        <v>44970</v>
      </c>
      <c r="B498" s="36">
        <v>0.61907025462962961</v>
      </c>
      <c r="C498" s="37" t="s">
        <v>20</v>
      </c>
      <c r="D498" s="34">
        <v>60</v>
      </c>
      <c r="E498" s="38">
        <v>143.01</v>
      </c>
      <c r="F498" s="39" t="s">
        <v>4</v>
      </c>
      <c r="G498" s="40" t="s">
        <v>21</v>
      </c>
    </row>
    <row r="499" spans="1:7">
      <c r="A499" s="35">
        <v>44970</v>
      </c>
      <c r="B499" s="36">
        <v>0.61907025462962961</v>
      </c>
      <c r="C499" s="37" t="s">
        <v>20</v>
      </c>
      <c r="D499" s="34">
        <v>90</v>
      </c>
      <c r="E499" s="38">
        <v>143.01</v>
      </c>
      <c r="F499" s="39" t="s">
        <v>4</v>
      </c>
      <c r="G499" s="40" t="s">
        <v>21</v>
      </c>
    </row>
    <row r="500" spans="1:7">
      <c r="A500" s="35">
        <v>44970</v>
      </c>
      <c r="B500" s="36">
        <v>0.61907025462962961</v>
      </c>
      <c r="C500" s="37" t="s">
        <v>20</v>
      </c>
      <c r="D500" s="34">
        <v>56</v>
      </c>
      <c r="E500" s="38">
        <v>143.01</v>
      </c>
      <c r="F500" s="39" t="s">
        <v>4</v>
      </c>
      <c r="G500" s="40" t="s">
        <v>21</v>
      </c>
    </row>
    <row r="501" spans="1:7">
      <c r="A501" s="35">
        <v>44970</v>
      </c>
      <c r="B501" s="36">
        <v>0.62001956018518523</v>
      </c>
      <c r="C501" s="37" t="s">
        <v>20</v>
      </c>
      <c r="D501" s="34">
        <v>5</v>
      </c>
      <c r="E501" s="38">
        <v>143.01</v>
      </c>
      <c r="F501" s="39" t="s">
        <v>4</v>
      </c>
      <c r="G501" s="40" t="s">
        <v>21</v>
      </c>
    </row>
    <row r="502" spans="1:7">
      <c r="A502" s="35">
        <v>44970</v>
      </c>
      <c r="B502" s="36">
        <v>0.62001956018518523</v>
      </c>
      <c r="C502" s="37" t="s">
        <v>20</v>
      </c>
      <c r="D502" s="34">
        <v>95</v>
      </c>
      <c r="E502" s="38">
        <v>143.01</v>
      </c>
      <c r="F502" s="39" t="s">
        <v>4</v>
      </c>
      <c r="G502" s="40" t="s">
        <v>21</v>
      </c>
    </row>
    <row r="503" spans="1:7">
      <c r="A503" s="35">
        <v>44970</v>
      </c>
      <c r="B503" s="36">
        <v>0.62001956018518523</v>
      </c>
      <c r="C503" s="37" t="s">
        <v>20</v>
      </c>
      <c r="D503" s="34">
        <v>95</v>
      </c>
      <c r="E503" s="38">
        <v>143.01</v>
      </c>
      <c r="F503" s="39" t="s">
        <v>4</v>
      </c>
      <c r="G503" s="40" t="s">
        <v>21</v>
      </c>
    </row>
    <row r="504" spans="1:7">
      <c r="A504" s="35">
        <v>44970</v>
      </c>
      <c r="B504" s="36">
        <v>0.62001956018518523</v>
      </c>
      <c r="C504" s="37" t="s">
        <v>20</v>
      </c>
      <c r="D504" s="34">
        <v>5</v>
      </c>
      <c r="E504" s="38">
        <v>143.01</v>
      </c>
      <c r="F504" s="39" t="s">
        <v>4</v>
      </c>
      <c r="G504" s="40" t="s">
        <v>21</v>
      </c>
    </row>
    <row r="505" spans="1:7">
      <c r="A505" s="35">
        <v>44970</v>
      </c>
      <c r="B505" s="36">
        <v>0.62532326388888904</v>
      </c>
      <c r="C505" s="37" t="s">
        <v>20</v>
      </c>
      <c r="D505" s="34">
        <v>10</v>
      </c>
      <c r="E505" s="38">
        <v>142.97</v>
      </c>
      <c r="F505" s="39" t="s">
        <v>4</v>
      </c>
      <c r="G505" s="40" t="s">
        <v>21</v>
      </c>
    </row>
    <row r="506" spans="1:7">
      <c r="A506" s="35">
        <v>44970</v>
      </c>
      <c r="B506" s="36">
        <v>0.62532326388888904</v>
      </c>
      <c r="C506" s="37" t="s">
        <v>20</v>
      </c>
      <c r="D506" s="34">
        <v>92</v>
      </c>
      <c r="E506" s="38">
        <v>142.97</v>
      </c>
      <c r="F506" s="39" t="s">
        <v>4</v>
      </c>
      <c r="G506" s="40" t="s">
        <v>21</v>
      </c>
    </row>
    <row r="507" spans="1:7">
      <c r="A507" s="35">
        <v>44970</v>
      </c>
      <c r="B507" s="36">
        <v>0.62532326388888904</v>
      </c>
      <c r="C507" s="37" t="s">
        <v>20</v>
      </c>
      <c r="D507" s="34">
        <v>98</v>
      </c>
      <c r="E507" s="38">
        <v>142.97</v>
      </c>
      <c r="F507" s="39" t="s">
        <v>4</v>
      </c>
      <c r="G507" s="40" t="s">
        <v>21</v>
      </c>
    </row>
    <row r="508" spans="1:7">
      <c r="A508" s="35">
        <v>44970</v>
      </c>
      <c r="B508" s="36">
        <v>0.62532326388888904</v>
      </c>
      <c r="C508" s="37" t="s">
        <v>20</v>
      </c>
      <c r="D508" s="34">
        <v>100</v>
      </c>
      <c r="E508" s="38">
        <v>142.99</v>
      </c>
      <c r="F508" s="39" t="s">
        <v>4</v>
      </c>
      <c r="G508" s="40" t="s">
        <v>21</v>
      </c>
    </row>
    <row r="509" spans="1:7">
      <c r="A509" s="35">
        <v>44970</v>
      </c>
      <c r="B509" s="36">
        <v>0.6257459490740741</v>
      </c>
      <c r="C509" s="37" t="s">
        <v>20</v>
      </c>
      <c r="D509" s="34">
        <v>2</v>
      </c>
      <c r="E509" s="38">
        <v>142.91</v>
      </c>
      <c r="F509" s="39" t="s">
        <v>4</v>
      </c>
      <c r="G509" s="40" t="s">
        <v>21</v>
      </c>
    </row>
    <row r="510" spans="1:7">
      <c r="A510" s="35">
        <v>44970</v>
      </c>
      <c r="B510" s="36">
        <v>0.6257459490740741</v>
      </c>
      <c r="C510" s="37" t="s">
        <v>20</v>
      </c>
      <c r="D510" s="34">
        <v>2</v>
      </c>
      <c r="E510" s="38">
        <v>142.91</v>
      </c>
      <c r="F510" s="39" t="s">
        <v>4</v>
      </c>
      <c r="G510" s="40" t="s">
        <v>21</v>
      </c>
    </row>
    <row r="511" spans="1:7">
      <c r="A511" s="35">
        <v>44970</v>
      </c>
      <c r="B511" s="36">
        <v>0.6257459490740741</v>
      </c>
      <c r="C511" s="37" t="s">
        <v>20</v>
      </c>
      <c r="D511" s="34">
        <v>11</v>
      </c>
      <c r="E511" s="38">
        <v>142.91</v>
      </c>
      <c r="F511" s="39" t="s">
        <v>4</v>
      </c>
      <c r="G511" s="40" t="s">
        <v>21</v>
      </c>
    </row>
    <row r="512" spans="1:7">
      <c r="A512" s="35">
        <v>44970</v>
      </c>
      <c r="B512" s="36">
        <v>0.6257459490740741</v>
      </c>
      <c r="C512" s="37" t="s">
        <v>20</v>
      </c>
      <c r="D512" s="34">
        <v>98</v>
      </c>
      <c r="E512" s="38">
        <v>142.91</v>
      </c>
      <c r="F512" s="39" t="s">
        <v>4</v>
      </c>
      <c r="G512" s="40" t="s">
        <v>21</v>
      </c>
    </row>
    <row r="513" spans="1:7">
      <c r="A513" s="35">
        <v>44970</v>
      </c>
      <c r="B513" s="36">
        <v>0.6257459490740741</v>
      </c>
      <c r="C513" s="37" t="s">
        <v>20</v>
      </c>
      <c r="D513" s="34">
        <v>87</v>
      </c>
      <c r="E513" s="38">
        <v>142.91</v>
      </c>
      <c r="F513" s="39" t="s">
        <v>4</v>
      </c>
      <c r="G513" s="40" t="s">
        <v>21</v>
      </c>
    </row>
    <row r="514" spans="1:7">
      <c r="A514" s="35">
        <v>44970</v>
      </c>
      <c r="B514" s="36">
        <v>0.62640023148148161</v>
      </c>
      <c r="C514" s="37" t="s">
        <v>20</v>
      </c>
      <c r="D514" s="34">
        <v>2</v>
      </c>
      <c r="E514" s="38">
        <v>143</v>
      </c>
      <c r="F514" s="39" t="s">
        <v>4</v>
      </c>
      <c r="G514" s="40" t="s">
        <v>21</v>
      </c>
    </row>
    <row r="515" spans="1:7">
      <c r="A515" s="35">
        <v>44970</v>
      </c>
      <c r="B515" s="36">
        <v>0.62640023148148161</v>
      </c>
      <c r="C515" s="37" t="s">
        <v>20</v>
      </c>
      <c r="D515" s="34">
        <v>98</v>
      </c>
      <c r="E515" s="38">
        <v>143</v>
      </c>
      <c r="F515" s="39" t="s">
        <v>4</v>
      </c>
      <c r="G515" s="40" t="s">
        <v>21</v>
      </c>
    </row>
    <row r="516" spans="1:7">
      <c r="A516" s="35">
        <v>44970</v>
      </c>
      <c r="B516" s="36">
        <v>0.62675671296296298</v>
      </c>
      <c r="C516" s="37" t="s">
        <v>20</v>
      </c>
      <c r="D516" s="34">
        <v>100</v>
      </c>
      <c r="E516" s="38">
        <v>142.94</v>
      </c>
      <c r="F516" s="39" t="s">
        <v>4</v>
      </c>
      <c r="G516" s="40" t="s">
        <v>21</v>
      </c>
    </row>
    <row r="517" spans="1:7">
      <c r="A517" s="35">
        <v>44970</v>
      </c>
      <c r="B517" s="36">
        <v>0.62675671296296298</v>
      </c>
      <c r="C517" s="37" t="s">
        <v>20</v>
      </c>
      <c r="D517" s="34">
        <v>92</v>
      </c>
      <c r="E517" s="38">
        <v>142.94</v>
      </c>
      <c r="F517" s="39" t="s">
        <v>4</v>
      </c>
      <c r="G517" s="40" t="s">
        <v>21</v>
      </c>
    </row>
    <row r="518" spans="1:7">
      <c r="A518" s="35">
        <v>44970</v>
      </c>
      <c r="B518" s="36">
        <v>0.62675671296296298</v>
      </c>
      <c r="C518" s="37" t="s">
        <v>20</v>
      </c>
      <c r="D518" s="34">
        <v>8</v>
      </c>
      <c r="E518" s="38">
        <v>142.94</v>
      </c>
      <c r="F518" s="39" t="s">
        <v>4</v>
      </c>
      <c r="G518" s="40" t="s">
        <v>21</v>
      </c>
    </row>
    <row r="519" spans="1:7">
      <c r="A519" s="35">
        <v>44970</v>
      </c>
      <c r="B519" s="36">
        <v>0.62675671296296298</v>
      </c>
      <c r="C519" s="37" t="s">
        <v>20</v>
      </c>
      <c r="D519" s="34">
        <v>100</v>
      </c>
      <c r="E519" s="38">
        <v>142.94</v>
      </c>
      <c r="F519" s="39" t="s">
        <v>4</v>
      </c>
      <c r="G519" s="40" t="s">
        <v>21</v>
      </c>
    </row>
    <row r="520" spans="1:7">
      <c r="A520" s="35">
        <v>44970</v>
      </c>
      <c r="B520" s="36">
        <v>0.62825173611111118</v>
      </c>
      <c r="C520" s="37" t="s">
        <v>20</v>
      </c>
      <c r="D520" s="34">
        <v>5</v>
      </c>
      <c r="E520" s="38">
        <v>142.97999999999999</v>
      </c>
      <c r="F520" s="39" t="s">
        <v>4</v>
      </c>
      <c r="G520" s="40" t="s">
        <v>21</v>
      </c>
    </row>
    <row r="521" spans="1:7">
      <c r="A521" s="35">
        <v>44970</v>
      </c>
      <c r="B521" s="36">
        <v>0.62825173611111118</v>
      </c>
      <c r="C521" s="37" t="s">
        <v>20</v>
      </c>
      <c r="D521" s="34">
        <v>5</v>
      </c>
      <c r="E521" s="38">
        <v>142.97999999999999</v>
      </c>
      <c r="F521" s="39" t="s">
        <v>4</v>
      </c>
      <c r="G521" s="40" t="s">
        <v>21</v>
      </c>
    </row>
    <row r="522" spans="1:7">
      <c r="A522" s="35">
        <v>44970</v>
      </c>
      <c r="B522" s="36">
        <v>0.62825173611111118</v>
      </c>
      <c r="C522" s="37" t="s">
        <v>20</v>
      </c>
      <c r="D522" s="34">
        <v>95</v>
      </c>
      <c r="E522" s="38">
        <v>142.97999999999999</v>
      </c>
      <c r="F522" s="39" t="s">
        <v>4</v>
      </c>
      <c r="G522" s="40" t="s">
        <v>21</v>
      </c>
    </row>
    <row r="523" spans="1:7">
      <c r="A523" s="35">
        <v>44970</v>
      </c>
      <c r="B523" s="36">
        <v>0.62825173611111118</v>
      </c>
      <c r="C523" s="37" t="s">
        <v>20</v>
      </c>
      <c r="D523" s="34">
        <v>95</v>
      </c>
      <c r="E523" s="38">
        <v>142.97999999999999</v>
      </c>
      <c r="F523" s="39" t="s">
        <v>4</v>
      </c>
      <c r="G523" s="40" t="s">
        <v>21</v>
      </c>
    </row>
    <row r="524" spans="1:7">
      <c r="A524" s="35">
        <v>44970</v>
      </c>
      <c r="B524" s="36">
        <v>0.62825173611111118</v>
      </c>
      <c r="C524" s="37" t="s">
        <v>20</v>
      </c>
      <c r="D524" s="34">
        <v>100</v>
      </c>
      <c r="E524" s="38">
        <v>143</v>
      </c>
      <c r="F524" s="39" t="s">
        <v>4</v>
      </c>
      <c r="G524" s="40" t="s">
        <v>21</v>
      </c>
    </row>
    <row r="525" spans="1:7">
      <c r="A525" s="35">
        <v>44970</v>
      </c>
      <c r="B525" s="36">
        <v>0.6341765046296296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44970</v>
      </c>
      <c r="B526" s="36">
        <v>0.6341765046296296</v>
      </c>
      <c r="C526" s="37" t="s">
        <v>20</v>
      </c>
      <c r="D526" s="34">
        <v>40</v>
      </c>
      <c r="E526" s="38">
        <v>143.31</v>
      </c>
      <c r="F526" s="39" t="s">
        <v>4</v>
      </c>
      <c r="G526" s="40" t="s">
        <v>21</v>
      </c>
    </row>
    <row r="527" spans="1:7">
      <c r="A527" s="35">
        <v>44970</v>
      </c>
      <c r="B527" s="36">
        <v>0.6341765046296296</v>
      </c>
      <c r="C527" s="37" t="s">
        <v>20</v>
      </c>
      <c r="D527" s="34">
        <v>98</v>
      </c>
      <c r="E527" s="38">
        <v>143.31</v>
      </c>
      <c r="F527" s="39" t="s">
        <v>4</v>
      </c>
      <c r="G527" s="40" t="s">
        <v>21</v>
      </c>
    </row>
    <row r="528" spans="1:7">
      <c r="A528" s="35">
        <v>44970</v>
      </c>
      <c r="B528" s="36">
        <v>0.6341765046296296</v>
      </c>
      <c r="C528" s="37" t="s">
        <v>20</v>
      </c>
      <c r="D528" s="34">
        <v>4</v>
      </c>
      <c r="E528" s="38">
        <v>143.31</v>
      </c>
      <c r="F528" s="39" t="s">
        <v>4</v>
      </c>
      <c r="G528" s="40" t="s">
        <v>21</v>
      </c>
    </row>
    <row r="529" spans="1:7">
      <c r="A529" s="35">
        <v>44970</v>
      </c>
      <c r="B529" s="36">
        <v>0.63430497685185194</v>
      </c>
      <c r="C529" s="37" t="s">
        <v>20</v>
      </c>
      <c r="D529" s="34">
        <v>3</v>
      </c>
      <c r="E529" s="38">
        <v>143.31</v>
      </c>
      <c r="F529" s="39" t="s">
        <v>4</v>
      </c>
      <c r="G529" s="40" t="s">
        <v>21</v>
      </c>
    </row>
    <row r="530" spans="1:7">
      <c r="A530" s="35">
        <v>44970</v>
      </c>
      <c r="B530" s="36">
        <v>0.63430497685185194</v>
      </c>
      <c r="C530" s="37" t="s">
        <v>20</v>
      </c>
      <c r="D530" s="34">
        <v>3</v>
      </c>
      <c r="E530" s="38">
        <v>143.31</v>
      </c>
      <c r="F530" s="39" t="s">
        <v>4</v>
      </c>
      <c r="G530" s="40" t="s">
        <v>21</v>
      </c>
    </row>
    <row r="531" spans="1:7">
      <c r="A531" s="35">
        <v>44970</v>
      </c>
      <c r="B531" s="36">
        <v>0.63430497685185194</v>
      </c>
      <c r="C531" s="37" t="s">
        <v>20</v>
      </c>
      <c r="D531" s="34">
        <v>93</v>
      </c>
      <c r="E531" s="38">
        <v>143.31</v>
      </c>
      <c r="F531" s="39" t="s">
        <v>4</v>
      </c>
      <c r="G531" s="40" t="s">
        <v>21</v>
      </c>
    </row>
    <row r="532" spans="1:7">
      <c r="A532" s="35">
        <v>44970</v>
      </c>
      <c r="B532" s="36">
        <v>0.63430497685185194</v>
      </c>
      <c r="C532" s="37" t="s">
        <v>20</v>
      </c>
      <c r="D532" s="34">
        <v>100</v>
      </c>
      <c r="E532" s="38">
        <v>143.31</v>
      </c>
      <c r="F532" s="39" t="s">
        <v>4</v>
      </c>
      <c r="G532" s="40" t="s">
        <v>21</v>
      </c>
    </row>
    <row r="533" spans="1:7">
      <c r="A533" s="35">
        <v>44970</v>
      </c>
      <c r="B533" s="36">
        <v>0.63467372685185186</v>
      </c>
      <c r="C533" s="37" t="s">
        <v>20</v>
      </c>
      <c r="D533" s="34">
        <v>69</v>
      </c>
      <c r="E533" s="38">
        <v>143.29</v>
      </c>
      <c r="F533" s="39" t="s">
        <v>4</v>
      </c>
      <c r="G533" s="40" t="s">
        <v>6</v>
      </c>
    </row>
    <row r="534" spans="1:7">
      <c r="A534" s="35">
        <v>44970</v>
      </c>
      <c r="B534" s="36">
        <v>0.63467372685185186</v>
      </c>
      <c r="C534" s="37" t="s">
        <v>20</v>
      </c>
      <c r="D534" s="34">
        <v>1</v>
      </c>
      <c r="E534" s="38">
        <v>143.31</v>
      </c>
      <c r="F534" s="39" t="s">
        <v>4</v>
      </c>
      <c r="G534" s="40" t="s">
        <v>21</v>
      </c>
    </row>
    <row r="535" spans="1:7">
      <c r="A535" s="35">
        <v>44970</v>
      </c>
      <c r="B535" s="36">
        <v>0.63467372685185186</v>
      </c>
      <c r="C535" s="37" t="s">
        <v>20</v>
      </c>
      <c r="D535" s="34">
        <v>26</v>
      </c>
      <c r="E535" s="38">
        <v>143.30000000000001</v>
      </c>
      <c r="F535" s="39" t="s">
        <v>4</v>
      </c>
      <c r="G535" s="40" t="s">
        <v>21</v>
      </c>
    </row>
    <row r="536" spans="1:7">
      <c r="A536" s="35">
        <v>44970</v>
      </c>
      <c r="B536" s="36">
        <v>0.63467372685185186</v>
      </c>
      <c r="C536" s="37" t="s">
        <v>20</v>
      </c>
      <c r="D536" s="34">
        <v>26</v>
      </c>
      <c r="E536" s="38">
        <v>143.31</v>
      </c>
      <c r="F536" s="39" t="s">
        <v>4</v>
      </c>
      <c r="G536" s="40" t="s">
        <v>21</v>
      </c>
    </row>
    <row r="537" spans="1:7">
      <c r="A537" s="35">
        <v>44970</v>
      </c>
      <c r="B537" s="36">
        <v>0.63467372685185186</v>
      </c>
      <c r="C537" s="37" t="s">
        <v>20</v>
      </c>
      <c r="D537" s="34">
        <v>30</v>
      </c>
      <c r="E537" s="38">
        <v>143.31</v>
      </c>
      <c r="F537" s="39" t="s">
        <v>4</v>
      </c>
      <c r="G537" s="40" t="s">
        <v>21</v>
      </c>
    </row>
    <row r="538" spans="1:7">
      <c r="A538" s="35">
        <v>44970</v>
      </c>
      <c r="B538" s="36">
        <v>0.63467372685185186</v>
      </c>
      <c r="C538" s="37" t="s">
        <v>20</v>
      </c>
      <c r="D538" s="34">
        <v>34</v>
      </c>
      <c r="E538" s="38">
        <v>143.30000000000001</v>
      </c>
      <c r="F538" s="39" t="s">
        <v>4</v>
      </c>
      <c r="G538" s="40" t="s">
        <v>21</v>
      </c>
    </row>
    <row r="539" spans="1:7">
      <c r="A539" s="35">
        <v>44970</v>
      </c>
      <c r="B539" s="36">
        <v>0.63467372685185186</v>
      </c>
      <c r="C539" s="37" t="s">
        <v>20</v>
      </c>
      <c r="D539" s="34">
        <v>43</v>
      </c>
      <c r="E539" s="38">
        <v>143.31</v>
      </c>
      <c r="F539" s="39" t="s">
        <v>4</v>
      </c>
      <c r="G539" s="40" t="s">
        <v>21</v>
      </c>
    </row>
    <row r="540" spans="1:7">
      <c r="A540" s="35">
        <v>44970</v>
      </c>
      <c r="B540" s="36">
        <v>0.63467372685185186</v>
      </c>
      <c r="C540" s="37" t="s">
        <v>20</v>
      </c>
      <c r="D540" s="34">
        <v>74</v>
      </c>
      <c r="E540" s="38">
        <v>143.30000000000001</v>
      </c>
      <c r="F540" s="39" t="s">
        <v>4</v>
      </c>
      <c r="G540" s="40" t="s">
        <v>21</v>
      </c>
    </row>
    <row r="541" spans="1:7">
      <c r="A541" s="35">
        <v>44970</v>
      </c>
      <c r="B541" s="36">
        <v>0.63467372685185186</v>
      </c>
      <c r="C541" s="37" t="s">
        <v>20</v>
      </c>
      <c r="D541" s="34">
        <v>100</v>
      </c>
      <c r="E541" s="38">
        <v>143.31</v>
      </c>
      <c r="F541" s="39" t="s">
        <v>4</v>
      </c>
      <c r="G541" s="40" t="s">
        <v>21</v>
      </c>
    </row>
    <row r="542" spans="1:7">
      <c r="A542" s="35">
        <v>44970</v>
      </c>
      <c r="B542" s="36">
        <v>0.63467453703703702</v>
      </c>
      <c r="C542" s="37" t="s">
        <v>20</v>
      </c>
      <c r="D542" s="34">
        <v>9</v>
      </c>
      <c r="E542" s="38">
        <v>143.30000000000001</v>
      </c>
      <c r="F542" s="39" t="s">
        <v>4</v>
      </c>
      <c r="G542" s="40" t="s">
        <v>21</v>
      </c>
    </row>
    <row r="543" spans="1:7">
      <c r="A543" s="35">
        <v>44970</v>
      </c>
      <c r="B543" s="36">
        <v>0.63498090277777786</v>
      </c>
      <c r="C543" s="37" t="s">
        <v>20</v>
      </c>
      <c r="D543" s="34">
        <v>32</v>
      </c>
      <c r="E543" s="38">
        <v>143.30000000000001</v>
      </c>
      <c r="F543" s="39" t="s">
        <v>4</v>
      </c>
      <c r="G543" s="40" t="s">
        <v>21</v>
      </c>
    </row>
    <row r="544" spans="1:7">
      <c r="A544" s="35">
        <v>44970</v>
      </c>
      <c r="B544" s="36">
        <v>0.63498090277777786</v>
      </c>
      <c r="C544" s="37" t="s">
        <v>20</v>
      </c>
      <c r="D544" s="34">
        <v>34</v>
      </c>
      <c r="E544" s="38">
        <v>143.30000000000001</v>
      </c>
      <c r="F544" s="39" t="s">
        <v>4</v>
      </c>
      <c r="G544" s="40" t="s">
        <v>21</v>
      </c>
    </row>
    <row r="545" spans="1:7">
      <c r="A545" s="35">
        <v>44970</v>
      </c>
      <c r="B545" s="36">
        <v>0.63498090277777786</v>
      </c>
      <c r="C545" s="37" t="s">
        <v>20</v>
      </c>
      <c r="D545" s="34">
        <v>91</v>
      </c>
      <c r="E545" s="38">
        <v>143.30000000000001</v>
      </c>
      <c r="F545" s="39" t="s">
        <v>4</v>
      </c>
      <c r="G545" s="40" t="s">
        <v>21</v>
      </c>
    </row>
    <row r="546" spans="1:7">
      <c r="A546" s="35">
        <v>44970</v>
      </c>
      <c r="B546" s="36">
        <v>0.63548819444444449</v>
      </c>
      <c r="C546" s="37" t="s">
        <v>20</v>
      </c>
      <c r="D546" s="34">
        <v>3</v>
      </c>
      <c r="E546" s="38">
        <v>143.30000000000001</v>
      </c>
      <c r="F546" s="39" t="s">
        <v>4</v>
      </c>
      <c r="G546" s="40" t="s">
        <v>21</v>
      </c>
    </row>
    <row r="547" spans="1:7">
      <c r="A547" s="35">
        <v>44970</v>
      </c>
      <c r="B547" s="36">
        <v>0.63548819444444449</v>
      </c>
      <c r="C547" s="37" t="s">
        <v>20</v>
      </c>
      <c r="D547" s="34">
        <v>100</v>
      </c>
      <c r="E547" s="38">
        <v>143.30000000000001</v>
      </c>
      <c r="F547" s="39" t="s">
        <v>4</v>
      </c>
      <c r="G547" s="40" t="s">
        <v>21</v>
      </c>
    </row>
    <row r="548" spans="1:7">
      <c r="A548" s="35">
        <v>44970</v>
      </c>
      <c r="B548" s="36">
        <v>0.63554907407407413</v>
      </c>
      <c r="C548" s="37" t="s">
        <v>20</v>
      </c>
      <c r="D548" s="34">
        <v>2</v>
      </c>
      <c r="E548" s="38">
        <v>143.29</v>
      </c>
      <c r="F548" s="39" t="s">
        <v>4</v>
      </c>
      <c r="G548" s="40" t="s">
        <v>6</v>
      </c>
    </row>
    <row r="549" spans="1:7">
      <c r="A549" s="35">
        <v>44970</v>
      </c>
      <c r="B549" s="36">
        <v>0.63554907407407413</v>
      </c>
      <c r="C549" s="37" t="s">
        <v>20</v>
      </c>
      <c r="D549" s="34">
        <v>29</v>
      </c>
      <c r="E549" s="38">
        <v>143.29</v>
      </c>
      <c r="F549" s="39" t="s">
        <v>4</v>
      </c>
      <c r="G549" s="40" t="s">
        <v>6</v>
      </c>
    </row>
    <row r="550" spans="1:7">
      <c r="A550" s="35">
        <v>44970</v>
      </c>
      <c r="B550" s="36">
        <v>0.63755659722222224</v>
      </c>
      <c r="C550" s="37" t="s">
        <v>20</v>
      </c>
      <c r="D550" s="34">
        <v>11</v>
      </c>
      <c r="E550" s="38">
        <v>143.19999999999999</v>
      </c>
      <c r="F550" s="39" t="s">
        <v>4</v>
      </c>
      <c r="G550" s="40" t="s">
        <v>21</v>
      </c>
    </row>
    <row r="551" spans="1:7">
      <c r="A551" s="35">
        <v>44970</v>
      </c>
      <c r="B551" s="36">
        <v>0.63755659722222224</v>
      </c>
      <c r="C551" s="37" t="s">
        <v>20</v>
      </c>
      <c r="D551" s="34">
        <v>55</v>
      </c>
      <c r="E551" s="38">
        <v>143.19999999999999</v>
      </c>
      <c r="F551" s="39" t="s">
        <v>4</v>
      </c>
      <c r="G551" s="40" t="s">
        <v>21</v>
      </c>
    </row>
    <row r="552" spans="1:7">
      <c r="A552" s="35">
        <v>44970</v>
      </c>
      <c r="B552" s="36">
        <v>0.63755659722222224</v>
      </c>
      <c r="C552" s="37" t="s">
        <v>20</v>
      </c>
      <c r="D552" s="34">
        <v>89</v>
      </c>
      <c r="E552" s="38">
        <v>143.19999999999999</v>
      </c>
      <c r="F552" s="39" t="s">
        <v>4</v>
      </c>
      <c r="G552" s="40" t="s">
        <v>21</v>
      </c>
    </row>
    <row r="553" spans="1:7">
      <c r="A553" s="35">
        <v>44970</v>
      </c>
      <c r="B553" s="36">
        <v>0.63795312500000001</v>
      </c>
      <c r="C553" s="37" t="s">
        <v>20</v>
      </c>
      <c r="D553" s="34">
        <v>1</v>
      </c>
      <c r="E553" s="38">
        <v>143.30000000000001</v>
      </c>
      <c r="F553" s="39" t="s">
        <v>4</v>
      </c>
      <c r="G553" s="40" t="s">
        <v>21</v>
      </c>
    </row>
    <row r="554" spans="1:7">
      <c r="A554" s="35">
        <v>44970</v>
      </c>
      <c r="B554" s="36">
        <v>0.63795312500000001</v>
      </c>
      <c r="C554" s="37" t="s">
        <v>20</v>
      </c>
      <c r="D554" s="34">
        <v>99</v>
      </c>
      <c r="E554" s="38">
        <v>143.30000000000001</v>
      </c>
      <c r="F554" s="39" t="s">
        <v>4</v>
      </c>
      <c r="G554" s="40" t="s">
        <v>21</v>
      </c>
    </row>
    <row r="555" spans="1:7">
      <c r="A555" s="35">
        <v>44970</v>
      </c>
      <c r="B555" s="36">
        <v>0.64028657407407408</v>
      </c>
      <c r="C555" s="37" t="s">
        <v>20</v>
      </c>
      <c r="D555" s="34">
        <v>100</v>
      </c>
      <c r="E555" s="38">
        <v>143.35</v>
      </c>
      <c r="F555" s="39" t="s">
        <v>4</v>
      </c>
      <c r="G555" s="40" t="s">
        <v>21</v>
      </c>
    </row>
    <row r="556" spans="1:7">
      <c r="A556" s="35">
        <v>44970</v>
      </c>
      <c r="B556" s="36">
        <v>0.64028657407407408</v>
      </c>
      <c r="C556" s="37" t="s">
        <v>20</v>
      </c>
      <c r="D556" s="34">
        <v>100</v>
      </c>
      <c r="E556" s="38">
        <v>143.35</v>
      </c>
      <c r="F556" s="39" t="s">
        <v>4</v>
      </c>
      <c r="G556" s="40" t="s">
        <v>21</v>
      </c>
    </row>
    <row r="557" spans="1:7">
      <c r="A557" s="35">
        <v>44970</v>
      </c>
      <c r="B557" s="36">
        <v>0.64055567129629631</v>
      </c>
      <c r="C557" s="37" t="s">
        <v>20</v>
      </c>
      <c r="D557" s="34">
        <v>3</v>
      </c>
      <c r="E557" s="38">
        <v>143.25</v>
      </c>
      <c r="F557" s="39" t="s">
        <v>4</v>
      </c>
      <c r="G557" s="40" t="s">
        <v>36</v>
      </c>
    </row>
    <row r="558" spans="1:7">
      <c r="A558" s="35">
        <v>44970</v>
      </c>
      <c r="B558" s="36">
        <v>0.64055567129629631</v>
      </c>
      <c r="C558" s="37" t="s">
        <v>20</v>
      </c>
      <c r="D558" s="34">
        <v>29</v>
      </c>
      <c r="E558" s="38">
        <v>143.27000000000001</v>
      </c>
      <c r="F558" s="39" t="s">
        <v>4</v>
      </c>
      <c r="G558" s="40" t="s">
        <v>21</v>
      </c>
    </row>
    <row r="559" spans="1:7">
      <c r="A559" s="35">
        <v>44970</v>
      </c>
      <c r="B559" s="36">
        <v>0.64055567129629631</v>
      </c>
      <c r="C559" s="37" t="s">
        <v>20</v>
      </c>
      <c r="D559" s="34">
        <v>71</v>
      </c>
      <c r="E559" s="38">
        <v>143.27000000000001</v>
      </c>
      <c r="F559" s="39" t="s">
        <v>4</v>
      </c>
      <c r="G559" s="40" t="s">
        <v>21</v>
      </c>
    </row>
    <row r="560" spans="1:7">
      <c r="A560" s="35">
        <v>44970</v>
      </c>
      <c r="B560" s="36">
        <v>0.64389722222222223</v>
      </c>
      <c r="C560" s="37" t="s">
        <v>20</v>
      </c>
      <c r="D560" s="34">
        <v>25</v>
      </c>
      <c r="E560" s="38">
        <v>143.30000000000001</v>
      </c>
      <c r="F560" s="39" t="s">
        <v>4</v>
      </c>
      <c r="G560" s="40" t="s">
        <v>21</v>
      </c>
    </row>
    <row r="561" spans="1:7">
      <c r="A561" s="35">
        <v>44970</v>
      </c>
      <c r="B561" s="36">
        <v>0.64389722222222223</v>
      </c>
      <c r="C561" s="37" t="s">
        <v>20</v>
      </c>
      <c r="D561" s="34">
        <v>100</v>
      </c>
      <c r="E561" s="38">
        <v>143.30000000000001</v>
      </c>
      <c r="F561" s="39" t="s">
        <v>4</v>
      </c>
      <c r="G561" s="40" t="s">
        <v>21</v>
      </c>
    </row>
    <row r="562" spans="1:7">
      <c r="A562" s="35">
        <v>44970</v>
      </c>
      <c r="B562" s="36">
        <v>0.64418819444444453</v>
      </c>
      <c r="C562" s="37" t="s">
        <v>20</v>
      </c>
      <c r="D562" s="34">
        <v>21</v>
      </c>
      <c r="E562" s="38">
        <v>143.30000000000001</v>
      </c>
      <c r="F562" s="39" t="s">
        <v>4</v>
      </c>
      <c r="G562" s="40" t="s">
        <v>21</v>
      </c>
    </row>
    <row r="563" spans="1:7">
      <c r="A563" s="35">
        <v>44970</v>
      </c>
      <c r="B563" s="36">
        <v>0.64418819444444453</v>
      </c>
      <c r="C563" s="37" t="s">
        <v>20</v>
      </c>
      <c r="D563" s="34">
        <v>54</v>
      </c>
      <c r="E563" s="38">
        <v>143.30000000000001</v>
      </c>
      <c r="F563" s="39" t="s">
        <v>4</v>
      </c>
      <c r="G563" s="40" t="s">
        <v>21</v>
      </c>
    </row>
    <row r="564" spans="1:7">
      <c r="A564" s="35">
        <v>44970</v>
      </c>
      <c r="B564" s="36">
        <v>0.64418819444444453</v>
      </c>
      <c r="C564" s="37" t="s">
        <v>20</v>
      </c>
      <c r="D564" s="34">
        <v>100</v>
      </c>
      <c r="E564" s="38">
        <v>143.30000000000001</v>
      </c>
      <c r="F564" s="39" t="s">
        <v>4</v>
      </c>
      <c r="G564" s="40" t="s">
        <v>21</v>
      </c>
    </row>
    <row r="565" spans="1:7">
      <c r="A565" s="35">
        <v>44970</v>
      </c>
      <c r="B565" s="36">
        <v>0.64418819444444453</v>
      </c>
      <c r="C565" s="37" t="s">
        <v>20</v>
      </c>
      <c r="D565" s="34">
        <v>17</v>
      </c>
      <c r="E565" s="38">
        <v>143.30000000000001</v>
      </c>
      <c r="F565" s="39" t="s">
        <v>4</v>
      </c>
      <c r="G565" s="40" t="s">
        <v>21</v>
      </c>
    </row>
    <row r="566" spans="1:7">
      <c r="A566" s="35">
        <v>44970</v>
      </c>
      <c r="B566" s="36">
        <v>0.64418819444444453</v>
      </c>
      <c r="C566" s="37" t="s">
        <v>20</v>
      </c>
      <c r="D566" s="34">
        <v>18</v>
      </c>
      <c r="E566" s="38">
        <v>143.30000000000001</v>
      </c>
      <c r="F566" s="39" t="s">
        <v>4</v>
      </c>
      <c r="G566" s="40" t="s">
        <v>21</v>
      </c>
    </row>
    <row r="567" spans="1:7">
      <c r="A567" s="35">
        <v>44970</v>
      </c>
      <c r="B567" s="36">
        <v>0.64418819444444453</v>
      </c>
      <c r="C567" s="37" t="s">
        <v>20</v>
      </c>
      <c r="D567" s="34">
        <v>25</v>
      </c>
      <c r="E567" s="38">
        <v>143.30000000000001</v>
      </c>
      <c r="F567" s="39" t="s">
        <v>4</v>
      </c>
      <c r="G567" s="40" t="s">
        <v>21</v>
      </c>
    </row>
    <row r="568" spans="1:7">
      <c r="A568" s="35">
        <v>44970</v>
      </c>
      <c r="B568" s="36">
        <v>0.64418819444444453</v>
      </c>
      <c r="C568" s="37" t="s">
        <v>20</v>
      </c>
      <c r="D568" s="34">
        <v>65</v>
      </c>
      <c r="E568" s="38">
        <v>143.30000000000001</v>
      </c>
      <c r="F568" s="39" t="s">
        <v>4</v>
      </c>
      <c r="G568" s="40" t="s">
        <v>21</v>
      </c>
    </row>
    <row r="569" spans="1:7">
      <c r="A569" s="35">
        <v>44970</v>
      </c>
      <c r="B569" s="36">
        <v>0.64483495370370381</v>
      </c>
      <c r="C569" s="37" t="s">
        <v>20</v>
      </c>
      <c r="D569" s="34">
        <v>100</v>
      </c>
      <c r="E569" s="38">
        <v>143.26</v>
      </c>
      <c r="F569" s="39" t="s">
        <v>4</v>
      </c>
      <c r="G569" s="40" t="s">
        <v>21</v>
      </c>
    </row>
    <row r="570" spans="1:7">
      <c r="A570" s="35">
        <v>44970</v>
      </c>
      <c r="B570" s="36">
        <v>0.64483518518518523</v>
      </c>
      <c r="C570" s="37" t="s">
        <v>20</v>
      </c>
      <c r="D570" s="34">
        <v>200</v>
      </c>
      <c r="E570" s="38">
        <v>143.26</v>
      </c>
      <c r="F570" s="39" t="s">
        <v>4</v>
      </c>
      <c r="G570" s="40" t="s">
        <v>21</v>
      </c>
    </row>
    <row r="571" spans="1:7">
      <c r="A571" s="35">
        <v>44970</v>
      </c>
      <c r="B571" s="36">
        <v>0.6448635416666666</v>
      </c>
      <c r="C571" s="37" t="s">
        <v>20</v>
      </c>
      <c r="D571" s="34">
        <v>10</v>
      </c>
      <c r="E571" s="38">
        <v>143.26</v>
      </c>
      <c r="F571" s="39" t="s">
        <v>4</v>
      </c>
      <c r="G571" s="40" t="s">
        <v>22</v>
      </c>
    </row>
    <row r="572" spans="1:7">
      <c r="A572" s="35">
        <v>44970</v>
      </c>
      <c r="B572" s="36">
        <v>0.6448635416666666</v>
      </c>
      <c r="C572" s="37" t="s">
        <v>20</v>
      </c>
      <c r="D572" s="34">
        <v>10</v>
      </c>
      <c r="E572" s="38">
        <v>143.26</v>
      </c>
      <c r="F572" s="39" t="s">
        <v>4</v>
      </c>
      <c r="G572" s="40" t="s">
        <v>22</v>
      </c>
    </row>
    <row r="573" spans="1:7">
      <c r="A573" s="35">
        <v>44970</v>
      </c>
      <c r="B573" s="36">
        <v>0.6448635416666666</v>
      </c>
      <c r="C573" s="37" t="s">
        <v>20</v>
      </c>
      <c r="D573" s="34">
        <v>10</v>
      </c>
      <c r="E573" s="38">
        <v>143.26</v>
      </c>
      <c r="F573" s="39" t="s">
        <v>4</v>
      </c>
      <c r="G573" s="40" t="s">
        <v>22</v>
      </c>
    </row>
    <row r="574" spans="1:7">
      <c r="A574" s="35">
        <v>44970</v>
      </c>
      <c r="B574" s="36">
        <v>0.6448635416666666</v>
      </c>
      <c r="C574" s="37" t="s">
        <v>20</v>
      </c>
      <c r="D574" s="34">
        <v>70</v>
      </c>
      <c r="E574" s="38">
        <v>143.26</v>
      </c>
      <c r="F574" s="39" t="s">
        <v>4</v>
      </c>
      <c r="G574" s="40" t="s">
        <v>22</v>
      </c>
    </row>
    <row r="575" spans="1:7">
      <c r="A575" s="35">
        <v>44970</v>
      </c>
      <c r="B575" s="36">
        <v>0.6448635416666666</v>
      </c>
      <c r="C575" s="37" t="s">
        <v>20</v>
      </c>
      <c r="D575" s="34">
        <v>31</v>
      </c>
      <c r="E575" s="38">
        <v>143.26</v>
      </c>
      <c r="F575" s="39" t="s">
        <v>4</v>
      </c>
      <c r="G575" s="40" t="s">
        <v>21</v>
      </c>
    </row>
    <row r="576" spans="1:7">
      <c r="A576" s="35">
        <v>44970</v>
      </c>
      <c r="B576" s="36">
        <v>0.6448635416666666</v>
      </c>
      <c r="C576" s="37" t="s">
        <v>20</v>
      </c>
      <c r="D576" s="34">
        <v>55</v>
      </c>
      <c r="E576" s="38">
        <v>143.26</v>
      </c>
      <c r="F576" s="39" t="s">
        <v>4</v>
      </c>
      <c r="G576" s="40" t="s">
        <v>21</v>
      </c>
    </row>
    <row r="577" spans="1:7">
      <c r="A577" s="35">
        <v>44970</v>
      </c>
      <c r="B577" s="36">
        <v>0.6448635416666666</v>
      </c>
      <c r="C577" s="37" t="s">
        <v>20</v>
      </c>
      <c r="D577" s="34">
        <v>75</v>
      </c>
      <c r="E577" s="38">
        <v>143.26</v>
      </c>
      <c r="F577" s="39" t="s">
        <v>4</v>
      </c>
      <c r="G577" s="40" t="s">
        <v>21</v>
      </c>
    </row>
    <row r="578" spans="1:7">
      <c r="A578" s="35">
        <v>44970</v>
      </c>
      <c r="B578" s="36">
        <v>0.6448635416666666</v>
      </c>
      <c r="C578" s="37" t="s">
        <v>20</v>
      </c>
      <c r="D578" s="34">
        <v>125</v>
      </c>
      <c r="E578" s="38">
        <v>143.26</v>
      </c>
      <c r="F578" s="39" t="s">
        <v>4</v>
      </c>
      <c r="G578" s="40" t="s">
        <v>21</v>
      </c>
    </row>
    <row r="579" spans="1:7">
      <c r="A579" s="35">
        <v>44970</v>
      </c>
      <c r="B579" s="36">
        <v>0.64529907407407405</v>
      </c>
      <c r="C579" s="37" t="s">
        <v>20</v>
      </c>
      <c r="D579" s="34">
        <v>100</v>
      </c>
      <c r="E579" s="38">
        <v>143.17500000000001</v>
      </c>
      <c r="F579" s="39" t="s">
        <v>4</v>
      </c>
      <c r="G579" s="40" t="s">
        <v>33</v>
      </c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2778-4C5A-449F-A142-4D128542401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44967</v>
      </c>
      <c r="B5" s="36">
        <v>0.39721203703703711</v>
      </c>
      <c r="C5" s="37" t="s">
        <v>20</v>
      </c>
      <c r="D5" s="34">
        <v>100</v>
      </c>
      <c r="E5" s="38">
        <v>140</v>
      </c>
      <c r="F5" s="39" t="s">
        <v>4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20</v>
      </c>
      <c r="D6" s="34">
        <v>100</v>
      </c>
      <c r="E6" s="38">
        <v>140</v>
      </c>
      <c r="F6" s="39" t="s">
        <v>4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20</v>
      </c>
      <c r="D7" s="34">
        <v>100</v>
      </c>
      <c r="E7" s="38">
        <v>140</v>
      </c>
      <c r="F7" s="39" t="s">
        <v>4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20</v>
      </c>
      <c r="D8" s="34">
        <v>100</v>
      </c>
      <c r="E8" s="38">
        <v>140.91</v>
      </c>
      <c r="F8" s="39" t="s">
        <v>4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20</v>
      </c>
      <c r="D9" s="34">
        <v>100</v>
      </c>
      <c r="E9" s="38">
        <v>140.9</v>
      </c>
      <c r="F9" s="39" t="s">
        <v>4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20</v>
      </c>
      <c r="D10" s="34">
        <v>12</v>
      </c>
      <c r="E10" s="38">
        <v>140.88999999999999</v>
      </c>
      <c r="F10" s="39" t="s">
        <v>4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20</v>
      </c>
      <c r="D11" s="34">
        <v>100</v>
      </c>
      <c r="E11" s="38">
        <v>140.88999999999999</v>
      </c>
      <c r="F11" s="39" t="s">
        <v>4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20</v>
      </c>
      <c r="D12" s="34">
        <v>16</v>
      </c>
      <c r="E12" s="38">
        <v>140.88</v>
      </c>
      <c r="F12" s="39" t="s">
        <v>4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20</v>
      </c>
      <c r="D13" s="34">
        <v>84</v>
      </c>
      <c r="E13" s="38">
        <v>140.88</v>
      </c>
      <c r="F13" s="39" t="s">
        <v>4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20</v>
      </c>
      <c r="D14" s="34">
        <v>13</v>
      </c>
      <c r="E14" s="38">
        <v>140.87</v>
      </c>
      <c r="F14" s="39" t="s">
        <v>4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20</v>
      </c>
      <c r="D15" s="34">
        <v>16</v>
      </c>
      <c r="E15" s="38">
        <v>140.87</v>
      </c>
      <c r="F15" s="39" t="s">
        <v>4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20</v>
      </c>
      <c r="D16" s="34">
        <v>84</v>
      </c>
      <c r="E16" s="38">
        <v>140.87</v>
      </c>
      <c r="F16" s="39" t="s">
        <v>4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20</v>
      </c>
      <c r="D17" s="34">
        <v>84</v>
      </c>
      <c r="E17" s="38">
        <v>140.87</v>
      </c>
      <c r="F17" s="39" t="s">
        <v>4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20</v>
      </c>
      <c r="D18" s="34">
        <v>100</v>
      </c>
      <c r="E18" s="38">
        <v>140.88</v>
      </c>
      <c r="F18" s="39" t="s">
        <v>4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20</v>
      </c>
      <c r="D19" s="34">
        <v>100</v>
      </c>
      <c r="E19" s="38">
        <v>140.88</v>
      </c>
      <c r="F19" s="39" t="s">
        <v>4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20</v>
      </c>
      <c r="D20" s="34">
        <v>16</v>
      </c>
      <c r="E20" s="38">
        <v>140.87</v>
      </c>
      <c r="F20" s="39" t="s">
        <v>4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20</v>
      </c>
      <c r="D21" s="34">
        <v>87</v>
      </c>
      <c r="E21" s="38">
        <v>140.87</v>
      </c>
      <c r="F21" s="39" t="s">
        <v>4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20</v>
      </c>
      <c r="D22" s="34">
        <v>100</v>
      </c>
      <c r="E22" s="38">
        <v>140.87</v>
      </c>
      <c r="F22" s="39" t="s">
        <v>4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20</v>
      </c>
      <c r="D23" s="34">
        <v>31</v>
      </c>
      <c r="E23" s="38">
        <v>140.87</v>
      </c>
      <c r="F23" s="39" t="s">
        <v>4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20</v>
      </c>
      <c r="D24" s="34">
        <v>69</v>
      </c>
      <c r="E24" s="38">
        <v>140.87</v>
      </c>
      <c r="F24" s="39" t="s">
        <v>4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20</v>
      </c>
      <c r="D25" s="34">
        <v>27</v>
      </c>
      <c r="E25" s="38">
        <v>141.25</v>
      </c>
      <c r="F25" s="39" t="s">
        <v>4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20</v>
      </c>
      <c r="D26" s="34">
        <v>73</v>
      </c>
      <c r="E26" s="38">
        <v>141.25</v>
      </c>
      <c r="F26" s="39" t="s">
        <v>4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20</v>
      </c>
      <c r="D27" s="34">
        <v>100</v>
      </c>
      <c r="E27" s="38">
        <v>141.22999999999999</v>
      </c>
      <c r="F27" s="39" t="s">
        <v>4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20</v>
      </c>
      <c r="D28" s="34">
        <v>100</v>
      </c>
      <c r="E28" s="38">
        <v>141.22</v>
      </c>
      <c r="F28" s="39" t="s">
        <v>4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20</v>
      </c>
      <c r="D29" s="34">
        <v>100</v>
      </c>
      <c r="E29" s="38">
        <v>141.22</v>
      </c>
      <c r="F29" s="39" t="s">
        <v>4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20</v>
      </c>
      <c r="D30" s="34">
        <v>27</v>
      </c>
      <c r="E30" s="38">
        <v>141.21</v>
      </c>
      <c r="F30" s="39" t="s">
        <v>4</v>
      </c>
      <c r="G30" s="40" t="s">
        <v>5</v>
      </c>
    </row>
    <row r="31" spans="1:7">
      <c r="A31" s="35">
        <v>44967</v>
      </c>
      <c r="B31" s="36">
        <v>0.40034456018518516</v>
      </c>
      <c r="C31" s="37" t="s">
        <v>20</v>
      </c>
      <c r="D31" s="34">
        <v>73</v>
      </c>
      <c r="E31" s="38">
        <v>141.21</v>
      </c>
      <c r="F31" s="39" t="s">
        <v>4</v>
      </c>
      <c r="G31" s="40" t="s">
        <v>5</v>
      </c>
    </row>
    <row r="32" spans="1:7">
      <c r="A32" s="35">
        <v>44967</v>
      </c>
      <c r="B32" s="36">
        <v>0.40034456018518516</v>
      </c>
      <c r="C32" s="37" t="s">
        <v>20</v>
      </c>
      <c r="D32" s="34">
        <v>100</v>
      </c>
      <c r="E32" s="38">
        <v>141.21</v>
      </c>
      <c r="F32" s="39" t="s">
        <v>4</v>
      </c>
      <c r="G32" s="40" t="s">
        <v>5</v>
      </c>
    </row>
    <row r="33" spans="1:7">
      <c r="A33" s="35">
        <v>44967</v>
      </c>
      <c r="B33" s="36">
        <v>0.40154664351851854</v>
      </c>
      <c r="C33" s="37" t="s">
        <v>20</v>
      </c>
      <c r="D33" s="34">
        <v>25</v>
      </c>
      <c r="E33" s="38">
        <v>141.19999999999999</v>
      </c>
      <c r="F33" s="39" t="s">
        <v>4</v>
      </c>
      <c r="G33" s="40" t="s">
        <v>5</v>
      </c>
    </row>
    <row r="34" spans="1:7">
      <c r="A34" s="35">
        <v>44967</v>
      </c>
      <c r="B34" s="36">
        <v>0.40154664351851854</v>
      </c>
      <c r="C34" s="37" t="s">
        <v>20</v>
      </c>
      <c r="D34" s="34">
        <v>75</v>
      </c>
      <c r="E34" s="38">
        <v>141.19999999999999</v>
      </c>
      <c r="F34" s="39" t="s">
        <v>4</v>
      </c>
      <c r="G34" s="40" t="s">
        <v>5</v>
      </c>
    </row>
    <row r="35" spans="1:7">
      <c r="A35" s="35">
        <v>44967</v>
      </c>
      <c r="B35" s="36">
        <v>0.40244108796296296</v>
      </c>
      <c r="C35" s="37" t="s">
        <v>20</v>
      </c>
      <c r="D35" s="34">
        <v>20</v>
      </c>
      <c r="E35" s="38">
        <v>141.07</v>
      </c>
      <c r="F35" s="39" t="s">
        <v>4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20</v>
      </c>
      <c r="D36" s="34">
        <v>80</v>
      </c>
      <c r="E36" s="38">
        <v>141.07</v>
      </c>
      <c r="F36" s="39" t="s">
        <v>4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20</v>
      </c>
      <c r="D37" s="34">
        <v>100</v>
      </c>
      <c r="E37" s="38">
        <v>140.68</v>
      </c>
      <c r="F37" s="39" t="s">
        <v>4</v>
      </c>
      <c r="G37" s="40" t="s">
        <v>5</v>
      </c>
    </row>
    <row r="38" spans="1:7">
      <c r="A38" s="35">
        <v>44967</v>
      </c>
      <c r="B38" s="36">
        <v>0.4031559027777778</v>
      </c>
      <c r="C38" s="37" t="s">
        <v>20</v>
      </c>
      <c r="D38" s="34">
        <v>100</v>
      </c>
      <c r="E38" s="38">
        <v>140.69999999999999</v>
      </c>
      <c r="F38" s="39" t="s">
        <v>4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20</v>
      </c>
      <c r="D39" s="34">
        <v>100</v>
      </c>
      <c r="E39" s="38">
        <v>140.68</v>
      </c>
      <c r="F39" s="39" t="s">
        <v>4</v>
      </c>
      <c r="G39" s="40" t="s">
        <v>5</v>
      </c>
    </row>
    <row r="40" spans="1:7">
      <c r="A40" s="35">
        <v>44967</v>
      </c>
      <c r="B40" s="36">
        <v>0.40586134259259266</v>
      </c>
      <c r="C40" s="37" t="s">
        <v>20</v>
      </c>
      <c r="D40" s="34">
        <v>2</v>
      </c>
      <c r="E40" s="38">
        <v>140.57</v>
      </c>
      <c r="F40" s="39" t="s">
        <v>4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20</v>
      </c>
      <c r="D41" s="34">
        <v>49</v>
      </c>
      <c r="E41" s="38">
        <v>140.56</v>
      </c>
      <c r="F41" s="39" t="s">
        <v>4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20</v>
      </c>
      <c r="D42" s="34">
        <v>51</v>
      </c>
      <c r="E42" s="38">
        <v>140.56</v>
      </c>
      <c r="F42" s="39" t="s">
        <v>4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20</v>
      </c>
      <c r="D43" s="34">
        <v>98</v>
      </c>
      <c r="E43" s="38">
        <v>140.57</v>
      </c>
      <c r="F43" s="39" t="s">
        <v>4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20</v>
      </c>
      <c r="D44" s="34">
        <v>100</v>
      </c>
      <c r="E44" s="38">
        <v>140.58000000000001</v>
      </c>
      <c r="F44" s="39" t="s">
        <v>4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20</v>
      </c>
      <c r="D45" s="34">
        <v>100</v>
      </c>
      <c r="E45" s="38">
        <v>140.83000000000001</v>
      </c>
      <c r="F45" s="39" t="s">
        <v>4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20</v>
      </c>
      <c r="D46" s="34">
        <v>100</v>
      </c>
      <c r="E46" s="38">
        <v>140.84</v>
      </c>
      <c r="F46" s="39" t="s">
        <v>4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20</v>
      </c>
      <c r="D47" s="34">
        <v>28</v>
      </c>
      <c r="E47" s="38">
        <v>141.36000000000001</v>
      </c>
      <c r="F47" s="39" t="s">
        <v>4</v>
      </c>
      <c r="G47" s="40" t="s">
        <v>5</v>
      </c>
    </row>
    <row r="48" spans="1:7">
      <c r="A48" s="35">
        <v>44967</v>
      </c>
      <c r="B48" s="36">
        <v>0.41473379629629636</v>
      </c>
      <c r="C48" s="37" t="s">
        <v>20</v>
      </c>
      <c r="D48" s="34">
        <v>72</v>
      </c>
      <c r="E48" s="38">
        <v>141.36000000000001</v>
      </c>
      <c r="F48" s="39" t="s">
        <v>4</v>
      </c>
      <c r="G48" s="40" t="s">
        <v>5</v>
      </c>
    </row>
    <row r="49" spans="1:7">
      <c r="A49" s="35">
        <v>44967</v>
      </c>
      <c r="B49" s="36">
        <v>0.41473379629629636</v>
      </c>
      <c r="C49" s="37" t="s">
        <v>20</v>
      </c>
      <c r="D49" s="34">
        <v>100</v>
      </c>
      <c r="E49" s="38">
        <v>141.36000000000001</v>
      </c>
      <c r="F49" s="39" t="s">
        <v>4</v>
      </c>
      <c r="G49" s="40" t="s">
        <v>5</v>
      </c>
    </row>
    <row r="50" spans="1:7">
      <c r="A50" s="35">
        <v>44967</v>
      </c>
      <c r="B50" s="36">
        <v>0.41473379629629636</v>
      </c>
      <c r="C50" s="37" t="s">
        <v>20</v>
      </c>
      <c r="D50" s="34">
        <v>10</v>
      </c>
      <c r="E50" s="38">
        <v>141.35</v>
      </c>
      <c r="F50" s="39" t="s">
        <v>4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20</v>
      </c>
      <c r="D51" s="34">
        <v>16</v>
      </c>
      <c r="E51" s="38">
        <v>141.35</v>
      </c>
      <c r="F51" s="39" t="s">
        <v>4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20</v>
      </c>
      <c r="D52" s="34">
        <v>18</v>
      </c>
      <c r="E52" s="38">
        <v>141.35</v>
      </c>
      <c r="F52" s="39" t="s">
        <v>4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20</v>
      </c>
      <c r="D53" s="34">
        <v>25</v>
      </c>
      <c r="E53" s="38">
        <v>141.35</v>
      </c>
      <c r="F53" s="39" t="s">
        <v>4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20</v>
      </c>
      <c r="D54" s="34">
        <v>31</v>
      </c>
      <c r="E54" s="38">
        <v>141.35</v>
      </c>
      <c r="F54" s="39" t="s">
        <v>4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20</v>
      </c>
      <c r="D55" s="34">
        <v>100</v>
      </c>
      <c r="E55" s="38">
        <v>141.35</v>
      </c>
      <c r="F55" s="39" t="s">
        <v>4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20</v>
      </c>
      <c r="D56" s="34">
        <v>100</v>
      </c>
      <c r="E56" s="38">
        <v>141.37</v>
      </c>
      <c r="F56" s="39" t="s">
        <v>4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20</v>
      </c>
      <c r="D57" s="34">
        <v>100</v>
      </c>
      <c r="E57" s="38">
        <v>141.37</v>
      </c>
      <c r="F57" s="39" t="s">
        <v>4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20</v>
      </c>
      <c r="D58" s="34">
        <v>10</v>
      </c>
      <c r="E58" s="38">
        <v>141.18</v>
      </c>
      <c r="F58" s="39" t="s">
        <v>4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20</v>
      </c>
      <c r="D59" s="34">
        <v>10</v>
      </c>
      <c r="E59" s="38">
        <v>141.18</v>
      </c>
      <c r="F59" s="39" t="s">
        <v>4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20</v>
      </c>
      <c r="D60" s="34">
        <v>10</v>
      </c>
      <c r="E60" s="38">
        <v>141.18</v>
      </c>
      <c r="F60" s="39" t="s">
        <v>4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20</v>
      </c>
      <c r="D61" s="34">
        <v>10</v>
      </c>
      <c r="E61" s="38">
        <v>141.18</v>
      </c>
      <c r="F61" s="39" t="s">
        <v>4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20</v>
      </c>
      <c r="D62" s="34">
        <v>10</v>
      </c>
      <c r="E62" s="38">
        <v>141.18</v>
      </c>
      <c r="F62" s="39" t="s">
        <v>4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20</v>
      </c>
      <c r="D63" s="34">
        <v>10</v>
      </c>
      <c r="E63" s="38">
        <v>141.18</v>
      </c>
      <c r="F63" s="39" t="s">
        <v>4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20</v>
      </c>
      <c r="D64" s="34">
        <v>10</v>
      </c>
      <c r="E64" s="38">
        <v>141.18</v>
      </c>
      <c r="F64" s="39" t="s">
        <v>4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20</v>
      </c>
      <c r="D65" s="34">
        <v>10</v>
      </c>
      <c r="E65" s="38">
        <v>141.18</v>
      </c>
      <c r="F65" s="39" t="s">
        <v>4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20</v>
      </c>
      <c r="D66" s="34">
        <v>10</v>
      </c>
      <c r="E66" s="38">
        <v>141.18</v>
      </c>
      <c r="F66" s="39" t="s">
        <v>4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20</v>
      </c>
      <c r="D67" s="34">
        <v>10</v>
      </c>
      <c r="E67" s="38">
        <v>141.18</v>
      </c>
      <c r="F67" s="39" t="s">
        <v>4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20</v>
      </c>
      <c r="D68" s="34">
        <v>10</v>
      </c>
      <c r="E68" s="38">
        <v>141.18</v>
      </c>
      <c r="F68" s="39" t="s">
        <v>4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20</v>
      </c>
      <c r="D69" s="34">
        <v>10</v>
      </c>
      <c r="E69" s="38">
        <v>141.18</v>
      </c>
      <c r="F69" s="39" t="s">
        <v>4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20</v>
      </c>
      <c r="D70" s="34">
        <v>10</v>
      </c>
      <c r="E70" s="38">
        <v>141.18</v>
      </c>
      <c r="F70" s="39" t="s">
        <v>4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20</v>
      </c>
      <c r="D71" s="34">
        <v>40</v>
      </c>
      <c r="E71" s="38">
        <v>141.18</v>
      </c>
      <c r="F71" s="39" t="s">
        <v>4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20</v>
      </c>
      <c r="D72" s="34">
        <v>60</v>
      </c>
      <c r="E72" s="38">
        <v>141.18</v>
      </c>
      <c r="F72" s="39" t="s">
        <v>4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20</v>
      </c>
      <c r="D73" s="34">
        <v>7</v>
      </c>
      <c r="E73" s="38">
        <v>141.18</v>
      </c>
      <c r="F73" s="39" t="s">
        <v>4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20</v>
      </c>
      <c r="D74" s="34">
        <v>10</v>
      </c>
      <c r="E74" s="38">
        <v>141.18</v>
      </c>
      <c r="F74" s="39" t="s">
        <v>4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20</v>
      </c>
      <c r="D75" s="34">
        <v>26</v>
      </c>
      <c r="E75" s="38">
        <v>141.19</v>
      </c>
      <c r="F75" s="39" t="s">
        <v>4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20</v>
      </c>
      <c r="D76" s="34">
        <v>74</v>
      </c>
      <c r="E76" s="38">
        <v>141.19</v>
      </c>
      <c r="F76" s="39" t="s">
        <v>4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20</v>
      </c>
      <c r="D77" s="34">
        <v>83</v>
      </c>
      <c r="E77" s="38">
        <v>141.18</v>
      </c>
      <c r="F77" s="39" t="s">
        <v>4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20</v>
      </c>
      <c r="D78" s="34">
        <v>100</v>
      </c>
      <c r="E78" s="38">
        <v>141.18</v>
      </c>
      <c r="F78" s="39" t="s">
        <v>4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20</v>
      </c>
      <c r="D79" s="34">
        <v>100</v>
      </c>
      <c r="E79" s="38">
        <v>141.18</v>
      </c>
      <c r="F79" s="39" t="s">
        <v>4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20</v>
      </c>
      <c r="D80" s="34">
        <v>10</v>
      </c>
      <c r="E80" s="38">
        <v>141.18</v>
      </c>
      <c r="F80" s="39" t="s">
        <v>4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20</v>
      </c>
      <c r="D81" s="34">
        <v>60</v>
      </c>
      <c r="E81" s="38">
        <v>141.18</v>
      </c>
      <c r="F81" s="39" t="s">
        <v>4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20</v>
      </c>
      <c r="D82" s="34">
        <v>8</v>
      </c>
      <c r="E82" s="38">
        <v>141.88</v>
      </c>
      <c r="F82" s="39" t="s">
        <v>4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20</v>
      </c>
      <c r="D83" s="34">
        <v>10</v>
      </c>
      <c r="E83" s="38">
        <v>141.88</v>
      </c>
      <c r="F83" s="39" t="s">
        <v>4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20</v>
      </c>
      <c r="D84" s="34">
        <v>11</v>
      </c>
      <c r="E84" s="38">
        <v>141.88</v>
      </c>
      <c r="F84" s="39" t="s">
        <v>4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20</v>
      </c>
      <c r="D85" s="34">
        <v>15</v>
      </c>
      <c r="E85" s="38">
        <v>141.88</v>
      </c>
      <c r="F85" s="39" t="s">
        <v>4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20</v>
      </c>
      <c r="D86" s="34">
        <v>16</v>
      </c>
      <c r="E86" s="38">
        <v>141.88999999999999</v>
      </c>
      <c r="F86" s="39" t="s">
        <v>4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20</v>
      </c>
      <c r="D87" s="34">
        <v>17</v>
      </c>
      <c r="E87" s="38">
        <v>141.88</v>
      </c>
      <c r="F87" s="39" t="s">
        <v>4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20</v>
      </c>
      <c r="D88" s="34">
        <v>20</v>
      </c>
      <c r="E88" s="38">
        <v>141.88999999999999</v>
      </c>
      <c r="F88" s="39" t="s">
        <v>4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20</v>
      </c>
      <c r="D89" s="34">
        <v>23</v>
      </c>
      <c r="E89" s="38">
        <v>141.88999999999999</v>
      </c>
      <c r="F89" s="39" t="s">
        <v>4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20</v>
      </c>
      <c r="D90" s="34">
        <v>25</v>
      </c>
      <c r="E90" s="38">
        <v>141.9</v>
      </c>
      <c r="F90" s="39" t="s">
        <v>4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20</v>
      </c>
      <c r="D91" s="34">
        <v>25</v>
      </c>
      <c r="E91" s="38">
        <v>141.9</v>
      </c>
      <c r="F91" s="39" t="s">
        <v>4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20</v>
      </c>
      <c r="D92" s="34">
        <v>25</v>
      </c>
      <c r="E92" s="38">
        <v>141.9</v>
      </c>
      <c r="F92" s="39" t="s">
        <v>4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20</v>
      </c>
      <c r="D93" s="34">
        <v>25</v>
      </c>
      <c r="E93" s="38">
        <v>141.9</v>
      </c>
      <c r="F93" s="39" t="s">
        <v>4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20</v>
      </c>
      <c r="D94" s="34">
        <v>25</v>
      </c>
      <c r="E94" s="38">
        <v>141.9</v>
      </c>
      <c r="F94" s="39" t="s">
        <v>4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20</v>
      </c>
      <c r="D95" s="34">
        <v>28</v>
      </c>
      <c r="E95" s="38">
        <v>141.88999999999999</v>
      </c>
      <c r="F95" s="39" t="s">
        <v>4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20</v>
      </c>
      <c r="D96" s="34">
        <v>36</v>
      </c>
      <c r="E96" s="38">
        <v>141.88999999999999</v>
      </c>
      <c r="F96" s="39" t="s">
        <v>4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20</v>
      </c>
      <c r="D97" s="34">
        <v>39</v>
      </c>
      <c r="E97" s="38">
        <v>141.88</v>
      </c>
      <c r="F97" s="39" t="s">
        <v>4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20</v>
      </c>
      <c r="D98" s="34">
        <v>75</v>
      </c>
      <c r="E98" s="38">
        <v>141.9</v>
      </c>
      <c r="F98" s="39" t="s">
        <v>4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20</v>
      </c>
      <c r="D99" s="34">
        <v>77</v>
      </c>
      <c r="E99" s="38">
        <v>141.88999999999999</v>
      </c>
      <c r="F99" s="39" t="s">
        <v>4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20</v>
      </c>
      <c r="D100" s="34">
        <v>100</v>
      </c>
      <c r="E100" s="38">
        <v>141.88</v>
      </c>
      <c r="F100" s="39" t="s">
        <v>4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20</v>
      </c>
      <c r="D101" s="34">
        <v>100</v>
      </c>
      <c r="E101" s="38">
        <v>141.88999999999999</v>
      </c>
      <c r="F101" s="39" t="s">
        <v>4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20</v>
      </c>
      <c r="D102" s="34">
        <v>100</v>
      </c>
      <c r="E102" s="38">
        <v>141.96</v>
      </c>
      <c r="F102" s="39" t="s">
        <v>4</v>
      </c>
      <c r="G102" s="40" t="s">
        <v>6</v>
      </c>
    </row>
    <row r="103" spans="1:7">
      <c r="A103" s="35">
        <v>44967</v>
      </c>
      <c r="B103" s="36">
        <v>0.42513773148148148</v>
      </c>
      <c r="C103" s="37" t="s">
        <v>20</v>
      </c>
      <c r="D103" s="34">
        <v>1</v>
      </c>
      <c r="E103" s="38">
        <v>142.05000000000001</v>
      </c>
      <c r="F103" s="39" t="s">
        <v>4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20</v>
      </c>
      <c r="D104" s="34">
        <v>1</v>
      </c>
      <c r="E104" s="38">
        <v>142.06</v>
      </c>
      <c r="F104" s="39" t="s">
        <v>4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20</v>
      </c>
      <c r="D105" s="34">
        <v>42</v>
      </c>
      <c r="E105" s="38">
        <v>142.06</v>
      </c>
      <c r="F105" s="39" t="s">
        <v>4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20</v>
      </c>
      <c r="D106" s="34">
        <v>57</v>
      </c>
      <c r="E106" s="38">
        <v>142.06</v>
      </c>
      <c r="F106" s="39" t="s">
        <v>4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20</v>
      </c>
      <c r="D107" s="34">
        <v>1</v>
      </c>
      <c r="E107" s="38">
        <v>142.05000000000001</v>
      </c>
      <c r="F107" s="39" t="s">
        <v>4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20</v>
      </c>
      <c r="D108" s="34">
        <v>70</v>
      </c>
      <c r="E108" s="38">
        <v>142.05000000000001</v>
      </c>
      <c r="F108" s="39" t="s">
        <v>4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20</v>
      </c>
      <c r="D109" s="34">
        <v>3</v>
      </c>
      <c r="E109" s="38">
        <v>142.05000000000001</v>
      </c>
      <c r="F109" s="39" t="s">
        <v>4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20</v>
      </c>
      <c r="D110" s="34">
        <v>4</v>
      </c>
      <c r="E110" s="38">
        <v>142.05000000000001</v>
      </c>
      <c r="F110" s="39" t="s">
        <v>4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20</v>
      </c>
      <c r="D111" s="34">
        <v>30</v>
      </c>
      <c r="E111" s="38">
        <v>142.05000000000001</v>
      </c>
      <c r="F111" s="39" t="s">
        <v>4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20</v>
      </c>
      <c r="D112" s="34">
        <v>30</v>
      </c>
      <c r="E112" s="38">
        <v>142.05000000000001</v>
      </c>
      <c r="F112" s="39" t="s">
        <v>4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20</v>
      </c>
      <c r="D113" s="34">
        <v>34</v>
      </c>
      <c r="E113" s="38">
        <v>142.04</v>
      </c>
      <c r="F113" s="39" t="s">
        <v>4</v>
      </c>
      <c r="G113" s="40" t="s">
        <v>6</v>
      </c>
    </row>
    <row r="114" spans="1:7">
      <c r="A114" s="35">
        <v>44967</v>
      </c>
      <c r="B114" s="36">
        <v>0.42537372685185182</v>
      </c>
      <c r="C114" s="37" t="s">
        <v>20</v>
      </c>
      <c r="D114" s="34">
        <v>66</v>
      </c>
      <c r="E114" s="38">
        <v>142.04</v>
      </c>
      <c r="F114" s="39" t="s">
        <v>4</v>
      </c>
      <c r="G114" s="40" t="s">
        <v>6</v>
      </c>
    </row>
    <row r="115" spans="1:7">
      <c r="A115" s="35">
        <v>44967</v>
      </c>
      <c r="B115" s="36">
        <v>0.42537372685185182</v>
      </c>
      <c r="C115" s="37" t="s">
        <v>20</v>
      </c>
      <c r="D115" s="34">
        <v>61</v>
      </c>
      <c r="E115" s="38">
        <v>142.05000000000001</v>
      </c>
      <c r="F115" s="39" t="s">
        <v>4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20</v>
      </c>
      <c r="D116" s="34">
        <v>30</v>
      </c>
      <c r="E116" s="38">
        <v>142.11000000000001</v>
      </c>
      <c r="F116" s="39" t="s">
        <v>4</v>
      </c>
      <c r="G116" s="40" t="s">
        <v>5</v>
      </c>
    </row>
    <row r="117" spans="1:7">
      <c r="A117" s="35">
        <v>44967</v>
      </c>
      <c r="B117" s="36">
        <v>0.42915231481481486</v>
      </c>
      <c r="C117" s="37" t="s">
        <v>20</v>
      </c>
      <c r="D117" s="34">
        <v>4</v>
      </c>
      <c r="E117" s="38">
        <v>142.11000000000001</v>
      </c>
      <c r="F117" s="39" t="s">
        <v>4</v>
      </c>
      <c r="G117" s="40" t="s">
        <v>5</v>
      </c>
    </row>
    <row r="118" spans="1:7">
      <c r="A118" s="35">
        <v>44967</v>
      </c>
      <c r="B118" s="36">
        <v>0.42915231481481486</v>
      </c>
      <c r="C118" s="37" t="s">
        <v>20</v>
      </c>
      <c r="D118" s="34">
        <v>66</v>
      </c>
      <c r="E118" s="38">
        <v>142.11000000000001</v>
      </c>
      <c r="F118" s="39" t="s">
        <v>4</v>
      </c>
      <c r="G118" s="40" t="s">
        <v>5</v>
      </c>
    </row>
    <row r="119" spans="1:7">
      <c r="A119" s="35">
        <v>44967</v>
      </c>
      <c r="B119" s="36">
        <v>0.42915231481481486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20</v>
      </c>
      <c r="D120" s="34">
        <v>18</v>
      </c>
      <c r="E120" s="38">
        <v>142.09</v>
      </c>
      <c r="F120" s="39" t="s">
        <v>4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20</v>
      </c>
      <c r="D121" s="34">
        <v>18</v>
      </c>
      <c r="E121" s="38">
        <v>142.1</v>
      </c>
      <c r="F121" s="39" t="s">
        <v>4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20</v>
      </c>
      <c r="D122" s="34">
        <v>82</v>
      </c>
      <c r="E122" s="38">
        <v>142.09</v>
      </c>
      <c r="F122" s="39" t="s">
        <v>4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20</v>
      </c>
      <c r="D123" s="34">
        <v>82</v>
      </c>
      <c r="E123" s="38">
        <v>142.1</v>
      </c>
      <c r="F123" s="39" t="s">
        <v>4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20</v>
      </c>
      <c r="D124" s="34">
        <v>100</v>
      </c>
      <c r="E124" s="38">
        <v>142.1</v>
      </c>
      <c r="F124" s="39" t="s">
        <v>4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20</v>
      </c>
      <c r="D125" s="34">
        <v>100</v>
      </c>
      <c r="E125" s="38">
        <v>141.96</v>
      </c>
      <c r="F125" s="39" t="s">
        <v>4</v>
      </c>
      <c r="G125" s="40" t="s">
        <v>6</v>
      </c>
    </row>
    <row r="126" spans="1:7">
      <c r="A126" s="35">
        <v>44967</v>
      </c>
      <c r="B126" s="36">
        <v>0.43288622685185185</v>
      </c>
      <c r="C126" s="37" t="s">
        <v>20</v>
      </c>
      <c r="D126" s="34">
        <v>100</v>
      </c>
      <c r="E126" s="38">
        <v>141.85</v>
      </c>
      <c r="F126" s="39" t="s">
        <v>4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20</v>
      </c>
      <c r="D127" s="34">
        <v>10</v>
      </c>
      <c r="E127" s="38">
        <v>141.77000000000001</v>
      </c>
      <c r="F127" s="39" t="s">
        <v>4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20</v>
      </c>
      <c r="D128" s="34">
        <v>90</v>
      </c>
      <c r="E128" s="38">
        <v>141.77000000000001</v>
      </c>
      <c r="F128" s="39" t="s">
        <v>4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20</v>
      </c>
      <c r="D129" s="34">
        <v>27</v>
      </c>
      <c r="E129" s="38">
        <v>141.76</v>
      </c>
      <c r="F129" s="39" t="s">
        <v>4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20</v>
      </c>
      <c r="D130" s="34">
        <v>73</v>
      </c>
      <c r="E130" s="38">
        <v>141.76</v>
      </c>
      <c r="F130" s="39" t="s">
        <v>4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20</v>
      </c>
      <c r="D131" s="34">
        <v>100</v>
      </c>
      <c r="E131" s="38">
        <v>141.75</v>
      </c>
      <c r="F131" s="39" t="s">
        <v>4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20</v>
      </c>
      <c r="D132" s="34">
        <v>100</v>
      </c>
      <c r="E132" s="38">
        <v>141.47999999999999</v>
      </c>
      <c r="F132" s="39" t="s">
        <v>4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20</v>
      </c>
      <c r="D133" s="34">
        <v>56</v>
      </c>
      <c r="E133" s="38">
        <v>141.5</v>
      </c>
      <c r="F133" s="39" t="s">
        <v>4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20</v>
      </c>
      <c r="D134" s="34">
        <v>1</v>
      </c>
      <c r="E134" s="38">
        <v>141.49</v>
      </c>
      <c r="F134" s="39" t="s">
        <v>4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20</v>
      </c>
      <c r="D135" s="34">
        <v>30</v>
      </c>
      <c r="E135" s="38">
        <v>141.49</v>
      </c>
      <c r="F135" s="39" t="s">
        <v>4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20</v>
      </c>
      <c r="D136" s="34">
        <v>31</v>
      </c>
      <c r="E136" s="38">
        <v>141.49</v>
      </c>
      <c r="F136" s="39" t="s">
        <v>4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20</v>
      </c>
      <c r="D137" s="34">
        <v>69</v>
      </c>
      <c r="E137" s="38">
        <v>141.49</v>
      </c>
      <c r="F137" s="39" t="s">
        <v>4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20</v>
      </c>
      <c r="D138" s="34">
        <v>1</v>
      </c>
      <c r="E138" s="38">
        <v>141.5</v>
      </c>
      <c r="F138" s="39" t="s">
        <v>4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20</v>
      </c>
      <c r="D139" s="34">
        <v>1</v>
      </c>
      <c r="E139" s="38">
        <v>141.5</v>
      </c>
      <c r="F139" s="39" t="s">
        <v>4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20</v>
      </c>
      <c r="D140" s="34">
        <v>43</v>
      </c>
      <c r="E140" s="38">
        <v>141.5</v>
      </c>
      <c r="F140" s="39" t="s">
        <v>4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20</v>
      </c>
      <c r="D141" s="34">
        <v>56</v>
      </c>
      <c r="E141" s="38">
        <v>141.5</v>
      </c>
      <c r="F141" s="39" t="s">
        <v>4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20</v>
      </c>
      <c r="D142" s="34">
        <v>100</v>
      </c>
      <c r="E142" s="38">
        <v>141.5</v>
      </c>
      <c r="F142" s="39" t="s">
        <v>4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20</v>
      </c>
      <c r="D143" s="34">
        <v>99</v>
      </c>
      <c r="E143" s="38">
        <v>141.5</v>
      </c>
      <c r="F143" s="39" t="s">
        <v>4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20</v>
      </c>
      <c r="D144" s="34">
        <v>69</v>
      </c>
      <c r="E144" s="38">
        <v>141.49</v>
      </c>
      <c r="F144" s="39" t="s">
        <v>4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20</v>
      </c>
      <c r="D145" s="34">
        <v>7</v>
      </c>
      <c r="E145" s="38">
        <v>141.11000000000001</v>
      </c>
      <c r="F145" s="39" t="s">
        <v>4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20</v>
      </c>
      <c r="D146" s="34">
        <v>100</v>
      </c>
      <c r="E146" s="38">
        <v>141.11000000000001</v>
      </c>
      <c r="F146" s="39" t="s">
        <v>4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20</v>
      </c>
      <c r="D147" s="34">
        <v>4</v>
      </c>
      <c r="E147" s="38">
        <v>141.05000000000001</v>
      </c>
      <c r="F147" s="39" t="s">
        <v>4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20</v>
      </c>
      <c r="D148" s="34">
        <v>26</v>
      </c>
      <c r="E148" s="38">
        <v>141.05000000000001</v>
      </c>
      <c r="F148" s="39" t="s">
        <v>4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20</v>
      </c>
      <c r="D149" s="34">
        <v>170</v>
      </c>
      <c r="E149" s="38">
        <v>141.05000000000001</v>
      </c>
      <c r="F149" s="39" t="s">
        <v>4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20</v>
      </c>
      <c r="D150" s="34">
        <v>7</v>
      </c>
      <c r="E150" s="38">
        <v>141.04</v>
      </c>
      <c r="F150" s="39" t="s">
        <v>4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20</v>
      </c>
      <c r="D151" s="34">
        <v>93</v>
      </c>
      <c r="E151" s="38">
        <v>141.04</v>
      </c>
      <c r="F151" s="39" t="s">
        <v>4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20</v>
      </c>
      <c r="D152" s="34">
        <v>100</v>
      </c>
      <c r="E152" s="38">
        <v>141.04</v>
      </c>
      <c r="F152" s="39" t="s">
        <v>4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20</v>
      </c>
      <c r="D153" s="34">
        <v>200</v>
      </c>
      <c r="E153" s="38">
        <v>141</v>
      </c>
      <c r="F153" s="39" t="s">
        <v>4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20</v>
      </c>
      <c r="D154" s="34">
        <v>5</v>
      </c>
      <c r="E154" s="38">
        <v>141.08000000000001</v>
      </c>
      <c r="F154" s="39" t="s">
        <v>4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20</v>
      </c>
      <c r="D155" s="34">
        <v>24</v>
      </c>
      <c r="E155" s="38">
        <v>141.08000000000001</v>
      </c>
      <c r="F155" s="39" t="s">
        <v>4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20</v>
      </c>
      <c r="D156" s="34">
        <v>33</v>
      </c>
      <c r="E156" s="38">
        <v>141.08000000000001</v>
      </c>
      <c r="F156" s="39" t="s">
        <v>4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20</v>
      </c>
      <c r="D157" s="34">
        <v>38</v>
      </c>
      <c r="E157" s="38">
        <v>141.08000000000001</v>
      </c>
      <c r="F157" s="39" t="s">
        <v>4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20</v>
      </c>
      <c r="D158" s="34">
        <v>43</v>
      </c>
      <c r="E158" s="38">
        <v>141.08000000000001</v>
      </c>
      <c r="F158" s="39" t="s">
        <v>4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20</v>
      </c>
      <c r="D159" s="34">
        <v>57</v>
      </c>
      <c r="E159" s="38">
        <v>141.08000000000001</v>
      </c>
      <c r="F159" s="39" t="s">
        <v>4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20</v>
      </c>
      <c r="D160" s="34">
        <v>100</v>
      </c>
      <c r="E160" s="38">
        <v>141.07</v>
      </c>
      <c r="F160" s="39" t="s">
        <v>4</v>
      </c>
      <c r="G160" s="40" t="s">
        <v>5</v>
      </c>
    </row>
    <row r="161" spans="1:7">
      <c r="A161" s="35">
        <v>44967</v>
      </c>
      <c r="B161" s="36">
        <v>0.45512083333333342</v>
      </c>
      <c r="C161" s="37" t="s">
        <v>20</v>
      </c>
      <c r="D161" s="34">
        <v>6</v>
      </c>
      <c r="E161" s="38">
        <v>141.25</v>
      </c>
      <c r="F161" s="39" t="s">
        <v>4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20</v>
      </c>
      <c r="D162" s="34">
        <v>100</v>
      </c>
      <c r="E162" s="38">
        <v>141.25</v>
      </c>
      <c r="F162" s="39" t="s">
        <v>4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20</v>
      </c>
      <c r="D163" s="34">
        <v>100</v>
      </c>
      <c r="E163" s="38">
        <v>141.25</v>
      </c>
      <c r="F163" s="39" t="s">
        <v>4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20</v>
      </c>
      <c r="D164" s="34">
        <v>100</v>
      </c>
      <c r="E164" s="38">
        <v>141.25</v>
      </c>
      <c r="F164" s="39" t="s">
        <v>4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20</v>
      </c>
      <c r="D165" s="34">
        <v>46</v>
      </c>
      <c r="E165" s="38">
        <v>141.24</v>
      </c>
      <c r="F165" s="39" t="s">
        <v>4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20</v>
      </c>
      <c r="D166" s="34">
        <v>54</v>
      </c>
      <c r="E166" s="38">
        <v>141.24</v>
      </c>
      <c r="F166" s="39" t="s">
        <v>4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20</v>
      </c>
      <c r="D167" s="34">
        <v>94</v>
      </c>
      <c r="E167" s="38">
        <v>141.25</v>
      </c>
      <c r="F167" s="39" t="s">
        <v>4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20</v>
      </c>
      <c r="D168" s="34">
        <v>24</v>
      </c>
      <c r="E168" s="38">
        <v>141.22999999999999</v>
      </c>
      <c r="F168" s="39" t="s">
        <v>4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20</v>
      </c>
      <c r="D169" s="34">
        <v>100</v>
      </c>
      <c r="E169" s="38">
        <v>141.22999999999999</v>
      </c>
      <c r="F169" s="39" t="s">
        <v>4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20</v>
      </c>
      <c r="D170" s="34">
        <v>35</v>
      </c>
      <c r="E170" s="38">
        <v>141.22999999999999</v>
      </c>
      <c r="F170" s="39" t="s">
        <v>4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20</v>
      </c>
      <c r="D171" s="34">
        <v>41</v>
      </c>
      <c r="E171" s="38">
        <v>141.22999999999999</v>
      </c>
      <c r="F171" s="39" t="s">
        <v>4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20</v>
      </c>
      <c r="D172" s="34">
        <v>17</v>
      </c>
      <c r="E172" s="38">
        <v>141.18</v>
      </c>
      <c r="F172" s="39" t="s">
        <v>4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20</v>
      </c>
      <c r="D173" s="34">
        <v>83</v>
      </c>
      <c r="E173" s="38">
        <v>141.18</v>
      </c>
      <c r="F173" s="39" t="s">
        <v>4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20</v>
      </c>
      <c r="D174" s="34">
        <v>100</v>
      </c>
      <c r="E174" s="38">
        <v>141.18</v>
      </c>
      <c r="F174" s="39" t="s">
        <v>4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20</v>
      </c>
      <c r="D175" s="34">
        <v>100</v>
      </c>
      <c r="E175" s="38">
        <v>141.18</v>
      </c>
      <c r="F175" s="39" t="s">
        <v>4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20</v>
      </c>
      <c r="D176" s="34">
        <v>100</v>
      </c>
      <c r="E176" s="38">
        <v>141.18</v>
      </c>
      <c r="F176" s="39" t="s">
        <v>4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20</v>
      </c>
      <c r="D177" s="34">
        <v>22</v>
      </c>
      <c r="E177" s="38">
        <v>141.69</v>
      </c>
      <c r="F177" s="39" t="s">
        <v>4</v>
      </c>
      <c r="G177" s="40" t="s">
        <v>5</v>
      </c>
    </row>
    <row r="178" spans="1:7">
      <c r="A178" s="35">
        <v>44967</v>
      </c>
      <c r="B178" s="36">
        <v>0.46812870370370374</v>
      </c>
      <c r="C178" s="37" t="s">
        <v>20</v>
      </c>
      <c r="D178" s="34">
        <v>100</v>
      </c>
      <c r="E178" s="38">
        <v>141.71</v>
      </c>
      <c r="F178" s="39" t="s">
        <v>4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20</v>
      </c>
      <c r="D179" s="34">
        <v>100</v>
      </c>
      <c r="E179" s="38">
        <v>141.72</v>
      </c>
      <c r="F179" s="39" t="s">
        <v>4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20</v>
      </c>
      <c r="D180" s="34">
        <v>100</v>
      </c>
      <c r="E180" s="38">
        <v>141.72</v>
      </c>
      <c r="F180" s="39" t="s">
        <v>4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20</v>
      </c>
      <c r="D181" s="34">
        <v>4</v>
      </c>
      <c r="E181" s="38">
        <v>141.71</v>
      </c>
      <c r="F181" s="39" t="s">
        <v>4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20</v>
      </c>
      <c r="D182" s="34">
        <v>96</v>
      </c>
      <c r="E182" s="38">
        <v>141.71</v>
      </c>
      <c r="F182" s="39" t="s">
        <v>4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20</v>
      </c>
      <c r="D183" s="34">
        <v>100</v>
      </c>
      <c r="E183" s="38">
        <v>141.71</v>
      </c>
      <c r="F183" s="39" t="s">
        <v>4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20</v>
      </c>
      <c r="D184" s="34">
        <v>26</v>
      </c>
      <c r="E184" s="38">
        <v>141.71</v>
      </c>
      <c r="F184" s="39" t="s">
        <v>4</v>
      </c>
      <c r="G184" s="40" t="s">
        <v>5</v>
      </c>
    </row>
    <row r="185" spans="1:7">
      <c r="A185" s="35">
        <v>44967</v>
      </c>
      <c r="B185" s="36">
        <v>0.46812939814814825</v>
      </c>
      <c r="C185" s="37" t="s">
        <v>20</v>
      </c>
      <c r="D185" s="34">
        <v>74</v>
      </c>
      <c r="E185" s="38">
        <v>141.71</v>
      </c>
      <c r="F185" s="39" t="s">
        <v>4</v>
      </c>
      <c r="G185" s="40" t="s">
        <v>5</v>
      </c>
    </row>
    <row r="186" spans="1:7">
      <c r="A186" s="35">
        <v>44967</v>
      </c>
      <c r="B186" s="36">
        <v>0.46812939814814825</v>
      </c>
      <c r="C186" s="37" t="s">
        <v>20</v>
      </c>
      <c r="D186" s="34">
        <v>122</v>
      </c>
      <c r="E186" s="38">
        <v>141.71</v>
      </c>
      <c r="F186" s="39" t="s">
        <v>4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20</v>
      </c>
      <c r="D187" s="34">
        <v>100</v>
      </c>
      <c r="E187" s="38">
        <v>141.69999999999999</v>
      </c>
      <c r="F187" s="39" t="s">
        <v>4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20</v>
      </c>
      <c r="D188" s="34">
        <v>78</v>
      </c>
      <c r="E188" s="38">
        <v>141.69</v>
      </c>
      <c r="F188" s="39" t="s">
        <v>4</v>
      </c>
      <c r="G188" s="40" t="s">
        <v>5</v>
      </c>
    </row>
    <row r="189" spans="1:7">
      <c r="A189" s="35">
        <v>44967</v>
      </c>
      <c r="B189" s="36">
        <v>0.46813182870370373</v>
      </c>
      <c r="C189" s="37" t="s">
        <v>20</v>
      </c>
      <c r="D189" s="34">
        <v>1</v>
      </c>
      <c r="E189" s="38">
        <v>141.61000000000001</v>
      </c>
      <c r="F189" s="39" t="s">
        <v>4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20</v>
      </c>
      <c r="D190" s="34">
        <v>3</v>
      </c>
      <c r="E190" s="38">
        <v>141.61000000000001</v>
      </c>
      <c r="F190" s="39" t="s">
        <v>4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20</v>
      </c>
      <c r="D191" s="34">
        <v>4</v>
      </c>
      <c r="E191" s="38">
        <v>141.61000000000001</v>
      </c>
      <c r="F191" s="39" t="s">
        <v>4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20</v>
      </c>
      <c r="D192" s="34">
        <v>9</v>
      </c>
      <c r="E192" s="38">
        <v>141.61000000000001</v>
      </c>
      <c r="F192" s="39" t="s">
        <v>4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20</v>
      </c>
      <c r="D193" s="34">
        <v>15</v>
      </c>
      <c r="E193" s="38">
        <v>141.61000000000001</v>
      </c>
      <c r="F193" s="39" t="s">
        <v>4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20</v>
      </c>
      <c r="D194" s="34">
        <v>15</v>
      </c>
      <c r="E194" s="38">
        <v>141.61000000000001</v>
      </c>
      <c r="F194" s="39" t="s">
        <v>4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20</v>
      </c>
      <c r="D195" s="34">
        <v>26</v>
      </c>
      <c r="E195" s="38">
        <v>141.61000000000001</v>
      </c>
      <c r="F195" s="39" t="s">
        <v>4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20</v>
      </c>
      <c r="D196" s="34">
        <v>30</v>
      </c>
      <c r="E196" s="38">
        <v>141.61000000000001</v>
      </c>
      <c r="F196" s="39" t="s">
        <v>4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20</v>
      </c>
      <c r="D197" s="34">
        <v>30</v>
      </c>
      <c r="E197" s="38">
        <v>141.61000000000001</v>
      </c>
      <c r="F197" s="39" t="s">
        <v>4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20</v>
      </c>
      <c r="D198" s="34">
        <v>60</v>
      </c>
      <c r="E198" s="38">
        <v>141.61000000000001</v>
      </c>
      <c r="F198" s="39" t="s">
        <v>4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20</v>
      </c>
      <c r="D199" s="34">
        <v>88</v>
      </c>
      <c r="E199" s="38">
        <v>141.77000000000001</v>
      </c>
      <c r="F199" s="39" t="s">
        <v>4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20</v>
      </c>
      <c r="D200" s="34">
        <v>14</v>
      </c>
      <c r="E200" s="38">
        <v>142.09</v>
      </c>
      <c r="F200" s="39" t="s">
        <v>4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20</v>
      </c>
      <c r="D201" s="34">
        <v>86</v>
      </c>
      <c r="E201" s="38">
        <v>142.09</v>
      </c>
      <c r="F201" s="39" t="s">
        <v>4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20</v>
      </c>
      <c r="D202" s="34">
        <v>14</v>
      </c>
      <c r="E202" s="38">
        <v>142.09</v>
      </c>
      <c r="F202" s="39" t="s">
        <v>4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20</v>
      </c>
      <c r="D203" s="34">
        <v>43</v>
      </c>
      <c r="E203" s="38">
        <v>142.09</v>
      </c>
      <c r="F203" s="39" t="s">
        <v>4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20</v>
      </c>
      <c r="D204" s="34">
        <v>100</v>
      </c>
      <c r="E204" s="38">
        <v>142.09</v>
      </c>
      <c r="F204" s="39" t="s">
        <v>4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20</v>
      </c>
      <c r="D205" s="34">
        <v>100</v>
      </c>
      <c r="E205" s="38">
        <v>142.09</v>
      </c>
      <c r="F205" s="39" t="s">
        <v>4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20</v>
      </c>
      <c r="D206" s="34">
        <v>143</v>
      </c>
      <c r="E206" s="38">
        <v>142.09</v>
      </c>
      <c r="F206" s="39" t="s">
        <v>4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20</v>
      </c>
      <c r="D207" s="34">
        <v>100</v>
      </c>
      <c r="E207" s="38">
        <v>142.08000000000001</v>
      </c>
      <c r="F207" s="39" t="s">
        <v>4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20</v>
      </c>
      <c r="D208" s="34">
        <v>100</v>
      </c>
      <c r="E208" s="38">
        <v>142.08000000000001</v>
      </c>
      <c r="F208" s="39" t="s">
        <v>4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20</v>
      </c>
      <c r="D209" s="34">
        <v>21</v>
      </c>
      <c r="E209" s="38">
        <v>141.72999999999999</v>
      </c>
      <c r="F209" s="39" t="s">
        <v>4</v>
      </c>
      <c r="G209" s="40" t="s">
        <v>5</v>
      </c>
    </row>
    <row r="210" spans="1:7">
      <c r="A210" s="35">
        <v>44967</v>
      </c>
      <c r="B210" s="36">
        <v>0.47439490740740742</v>
      </c>
      <c r="C210" s="37" t="s">
        <v>20</v>
      </c>
      <c r="D210" s="34">
        <v>79</v>
      </c>
      <c r="E210" s="38">
        <v>141.72999999999999</v>
      </c>
      <c r="F210" s="39" t="s">
        <v>4</v>
      </c>
      <c r="G210" s="40" t="s">
        <v>5</v>
      </c>
    </row>
    <row r="211" spans="1:7">
      <c r="A211" s="35">
        <v>44967</v>
      </c>
      <c r="B211" s="36">
        <v>0.4754511574074074</v>
      </c>
      <c r="C211" s="37" t="s">
        <v>20</v>
      </c>
      <c r="D211" s="34">
        <v>5</v>
      </c>
      <c r="E211" s="38">
        <v>141.72</v>
      </c>
      <c r="F211" s="39" t="s">
        <v>4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20</v>
      </c>
      <c r="D212" s="34">
        <v>6</v>
      </c>
      <c r="E212" s="38">
        <v>141.72</v>
      </c>
      <c r="F212" s="39" t="s">
        <v>4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20</v>
      </c>
      <c r="D213" s="34">
        <v>25</v>
      </c>
      <c r="E213" s="38">
        <v>141.72</v>
      </c>
      <c r="F213" s="39" t="s">
        <v>4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20</v>
      </c>
      <c r="D214" s="34">
        <v>64</v>
      </c>
      <c r="E214" s="38">
        <v>141.72</v>
      </c>
      <c r="F214" s="39" t="s">
        <v>4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20</v>
      </c>
      <c r="D215" s="34">
        <v>10</v>
      </c>
      <c r="E215" s="38">
        <v>141.65</v>
      </c>
      <c r="F215" s="39" t="s">
        <v>4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20</v>
      </c>
      <c r="D216" s="34">
        <v>15</v>
      </c>
      <c r="E216" s="38">
        <v>141.65</v>
      </c>
      <c r="F216" s="39" t="s">
        <v>4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20</v>
      </c>
      <c r="D217" s="34">
        <v>45</v>
      </c>
      <c r="E217" s="38">
        <v>141.65</v>
      </c>
      <c r="F217" s="39" t="s">
        <v>4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20</v>
      </c>
      <c r="D218" s="34">
        <v>10</v>
      </c>
      <c r="E218" s="38">
        <v>141.65</v>
      </c>
      <c r="F218" s="39" t="s">
        <v>4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20</v>
      </c>
      <c r="D219" s="34">
        <v>7</v>
      </c>
      <c r="E219" s="38">
        <v>141.65</v>
      </c>
      <c r="F219" s="39" t="s">
        <v>4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20</v>
      </c>
      <c r="D220" s="34">
        <v>10</v>
      </c>
      <c r="E220" s="38">
        <v>141.65</v>
      </c>
      <c r="F220" s="39" t="s">
        <v>4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20</v>
      </c>
      <c r="D221" s="34">
        <v>93</v>
      </c>
      <c r="E221" s="38">
        <v>141.65</v>
      </c>
      <c r="F221" s="39" t="s">
        <v>4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20</v>
      </c>
      <c r="D222" s="34">
        <v>15</v>
      </c>
      <c r="E222" s="38">
        <v>141.65</v>
      </c>
      <c r="F222" s="39" t="s">
        <v>4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20</v>
      </c>
      <c r="D223" s="34">
        <v>30</v>
      </c>
      <c r="E223" s="38">
        <v>141.65</v>
      </c>
      <c r="F223" s="39" t="s">
        <v>4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20</v>
      </c>
      <c r="D224" s="34">
        <v>45</v>
      </c>
      <c r="E224" s="38">
        <v>141.65</v>
      </c>
      <c r="F224" s="39" t="s">
        <v>4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20</v>
      </c>
      <c r="D225" s="34">
        <v>10</v>
      </c>
      <c r="E225" s="38">
        <v>141.65</v>
      </c>
      <c r="F225" s="39" t="s">
        <v>4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20</v>
      </c>
      <c r="D226" s="34">
        <v>10</v>
      </c>
      <c r="E226" s="38">
        <v>141.65</v>
      </c>
      <c r="F226" s="39" t="s">
        <v>4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20</v>
      </c>
      <c r="D227" s="34">
        <v>10</v>
      </c>
      <c r="E227" s="38">
        <v>141.65</v>
      </c>
      <c r="F227" s="39" t="s">
        <v>4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20</v>
      </c>
      <c r="D228" s="34">
        <v>2</v>
      </c>
      <c r="E228" s="38">
        <v>141.65</v>
      </c>
      <c r="F228" s="39" t="s">
        <v>4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20</v>
      </c>
      <c r="D229" s="34">
        <v>8</v>
      </c>
      <c r="E229" s="38">
        <v>141.65</v>
      </c>
      <c r="F229" s="39" t="s">
        <v>4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20</v>
      </c>
      <c r="D230" s="34">
        <v>90</v>
      </c>
      <c r="E230" s="38">
        <v>141.65</v>
      </c>
      <c r="F230" s="39" t="s">
        <v>4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20</v>
      </c>
      <c r="D231" s="34">
        <v>90</v>
      </c>
      <c r="E231" s="38">
        <v>141.65</v>
      </c>
      <c r="F231" s="39" t="s">
        <v>4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20</v>
      </c>
      <c r="D232" s="34">
        <v>100</v>
      </c>
      <c r="E232" s="38">
        <v>141.52000000000001</v>
      </c>
      <c r="F232" s="39" t="s">
        <v>4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20</v>
      </c>
      <c r="D233" s="34">
        <v>100</v>
      </c>
      <c r="E233" s="38">
        <v>141.44</v>
      </c>
      <c r="F233" s="39" t="s">
        <v>4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20</v>
      </c>
      <c r="D234" s="34">
        <v>21</v>
      </c>
      <c r="E234" s="38">
        <v>141.51</v>
      </c>
      <c r="F234" s="39" t="s">
        <v>4</v>
      </c>
      <c r="G234" s="40" t="s">
        <v>5</v>
      </c>
    </row>
    <row r="235" spans="1:7">
      <c r="A235" s="35">
        <v>44967</v>
      </c>
      <c r="B235" s="36">
        <v>0.4827372685185185</v>
      </c>
      <c r="C235" s="37" t="s">
        <v>20</v>
      </c>
      <c r="D235" s="34">
        <v>79</v>
      </c>
      <c r="E235" s="38">
        <v>141.51</v>
      </c>
      <c r="F235" s="39" t="s">
        <v>4</v>
      </c>
      <c r="G235" s="40" t="s">
        <v>5</v>
      </c>
    </row>
    <row r="236" spans="1:7">
      <c r="A236" s="35">
        <v>44967</v>
      </c>
      <c r="B236" s="36">
        <v>0.4827372685185185</v>
      </c>
      <c r="C236" s="37" t="s">
        <v>20</v>
      </c>
      <c r="D236" s="34">
        <v>100</v>
      </c>
      <c r="E236" s="38">
        <v>141.51</v>
      </c>
      <c r="F236" s="39" t="s">
        <v>4</v>
      </c>
      <c r="G236" s="40" t="s">
        <v>5</v>
      </c>
    </row>
    <row r="237" spans="1:7">
      <c r="A237" s="35">
        <v>44967</v>
      </c>
      <c r="B237" s="36">
        <v>0.48668715277777785</v>
      </c>
      <c r="C237" s="37" t="s">
        <v>20</v>
      </c>
      <c r="D237" s="34">
        <v>100</v>
      </c>
      <c r="E237" s="38">
        <v>141.72999999999999</v>
      </c>
      <c r="F237" s="39" t="s">
        <v>4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20</v>
      </c>
      <c r="D238" s="34">
        <v>20</v>
      </c>
      <c r="E238" s="38">
        <v>141.69</v>
      </c>
      <c r="F238" s="39" t="s">
        <v>4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20</v>
      </c>
      <c r="D239" s="34">
        <v>80</v>
      </c>
      <c r="E239" s="38">
        <v>141.69</v>
      </c>
      <c r="F239" s="39" t="s">
        <v>4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20</v>
      </c>
      <c r="D240" s="34">
        <v>100</v>
      </c>
      <c r="E240" s="38">
        <v>141.72999999999999</v>
      </c>
      <c r="F240" s="39" t="s">
        <v>4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20</v>
      </c>
      <c r="D241" s="34">
        <v>6</v>
      </c>
      <c r="E241" s="38">
        <v>141.9</v>
      </c>
      <c r="F241" s="39" t="s">
        <v>4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20</v>
      </c>
      <c r="D242" s="34">
        <v>17</v>
      </c>
      <c r="E242" s="38">
        <v>141.9</v>
      </c>
      <c r="F242" s="39" t="s">
        <v>4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20</v>
      </c>
      <c r="D243" s="34">
        <v>17</v>
      </c>
      <c r="E243" s="38">
        <v>141.9</v>
      </c>
      <c r="F243" s="39" t="s">
        <v>4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20</v>
      </c>
      <c r="D244" s="34">
        <v>77</v>
      </c>
      <c r="E244" s="38">
        <v>141.9</v>
      </c>
      <c r="F244" s="39" t="s">
        <v>4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20</v>
      </c>
      <c r="D245" s="34">
        <v>83</v>
      </c>
      <c r="E245" s="38">
        <v>141.9</v>
      </c>
      <c r="F245" s="39" t="s">
        <v>4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20</v>
      </c>
      <c r="D246" s="34">
        <v>42</v>
      </c>
      <c r="E246" s="38">
        <v>141.88</v>
      </c>
      <c r="F246" s="39" t="s">
        <v>4</v>
      </c>
      <c r="G246" s="40" t="s">
        <v>5</v>
      </c>
    </row>
    <row r="247" spans="1:7">
      <c r="A247" s="35">
        <v>44967</v>
      </c>
      <c r="B247" s="36">
        <v>0.49024675925925931</v>
      </c>
      <c r="C247" s="37" t="s">
        <v>20</v>
      </c>
      <c r="D247" s="34">
        <v>58</v>
      </c>
      <c r="E247" s="38">
        <v>141.88</v>
      </c>
      <c r="F247" s="39" t="s">
        <v>4</v>
      </c>
      <c r="G247" s="40" t="s">
        <v>5</v>
      </c>
    </row>
    <row r="248" spans="1:7">
      <c r="A248" s="35">
        <v>44967</v>
      </c>
      <c r="B248" s="36">
        <v>0.49024675925925931</v>
      </c>
      <c r="C248" s="37" t="s">
        <v>20</v>
      </c>
      <c r="D248" s="34">
        <v>100</v>
      </c>
      <c r="E248" s="38">
        <v>141.9</v>
      </c>
      <c r="F248" s="39" t="s">
        <v>4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20</v>
      </c>
      <c r="D249" s="34">
        <v>35</v>
      </c>
      <c r="E249" s="38">
        <v>141.82</v>
      </c>
      <c r="F249" s="39" t="s">
        <v>4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20</v>
      </c>
      <c r="D250" s="34">
        <v>65</v>
      </c>
      <c r="E250" s="38">
        <v>141.82</v>
      </c>
      <c r="F250" s="39" t="s">
        <v>4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20</v>
      </c>
      <c r="D251" s="34">
        <v>65</v>
      </c>
      <c r="E251" s="38">
        <v>141.82</v>
      </c>
      <c r="F251" s="39" t="s">
        <v>4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20</v>
      </c>
      <c r="D252" s="34">
        <v>65</v>
      </c>
      <c r="E252" s="38">
        <v>141.86000000000001</v>
      </c>
      <c r="F252" s="39" t="s">
        <v>4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20</v>
      </c>
      <c r="D253" s="34">
        <v>100</v>
      </c>
      <c r="E253" s="38">
        <v>141.75</v>
      </c>
      <c r="F253" s="39" t="s">
        <v>4</v>
      </c>
      <c r="G253" s="40" t="s">
        <v>5</v>
      </c>
    </row>
    <row r="254" spans="1:7">
      <c r="A254" s="35">
        <v>44967</v>
      </c>
      <c r="B254" s="36">
        <v>0.49209999999999998</v>
      </c>
      <c r="C254" s="37" t="s">
        <v>20</v>
      </c>
      <c r="D254" s="34">
        <v>100</v>
      </c>
      <c r="E254" s="38">
        <v>141.75</v>
      </c>
      <c r="F254" s="39" t="s">
        <v>4</v>
      </c>
      <c r="G254" s="40" t="s">
        <v>5</v>
      </c>
    </row>
    <row r="255" spans="1:7">
      <c r="A255" s="35">
        <v>44967</v>
      </c>
      <c r="B255" s="36">
        <v>0.49209999999999998</v>
      </c>
      <c r="C255" s="37" t="s">
        <v>20</v>
      </c>
      <c r="D255" s="34">
        <v>5</v>
      </c>
      <c r="E255" s="38">
        <v>141.72999999999999</v>
      </c>
      <c r="F255" s="39" t="s">
        <v>4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20</v>
      </c>
      <c r="D256" s="34">
        <v>23</v>
      </c>
      <c r="E256" s="38">
        <v>141.72999999999999</v>
      </c>
      <c r="F256" s="39" t="s">
        <v>4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20</v>
      </c>
      <c r="D257" s="34">
        <v>72</v>
      </c>
      <c r="E257" s="38">
        <v>141.72999999999999</v>
      </c>
      <c r="F257" s="39" t="s">
        <v>4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20</v>
      </c>
      <c r="D258" s="34">
        <v>11</v>
      </c>
      <c r="E258" s="38">
        <v>141.72999999999999</v>
      </c>
      <c r="F258" s="39" t="s">
        <v>4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20</v>
      </c>
      <c r="D259" s="34">
        <v>89</v>
      </c>
      <c r="E259" s="38">
        <v>141.72999999999999</v>
      </c>
      <c r="F259" s="39" t="s">
        <v>4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20</v>
      </c>
      <c r="D260" s="34">
        <v>100</v>
      </c>
      <c r="E260" s="38">
        <v>141.69</v>
      </c>
      <c r="F260" s="39" t="s">
        <v>4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20</v>
      </c>
      <c r="D261" s="34">
        <v>29</v>
      </c>
      <c r="E261" s="38">
        <v>141.82</v>
      </c>
      <c r="F261" s="39" t="s">
        <v>4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20</v>
      </c>
      <c r="D262" s="34">
        <v>10</v>
      </c>
      <c r="E262" s="38">
        <v>141.82</v>
      </c>
      <c r="F262" s="39" t="s">
        <v>4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20</v>
      </c>
      <c r="D263" s="34">
        <v>10</v>
      </c>
      <c r="E263" s="38">
        <v>141.82</v>
      </c>
      <c r="F263" s="39" t="s">
        <v>4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20</v>
      </c>
      <c r="D264" s="34">
        <v>10</v>
      </c>
      <c r="E264" s="38">
        <v>141.82</v>
      </c>
      <c r="F264" s="39" t="s">
        <v>4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20</v>
      </c>
      <c r="D265" s="34">
        <v>10</v>
      </c>
      <c r="E265" s="38">
        <v>141.82</v>
      </c>
      <c r="F265" s="39" t="s">
        <v>4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20</v>
      </c>
      <c r="D266" s="34">
        <v>15</v>
      </c>
      <c r="E266" s="38">
        <v>141.82</v>
      </c>
      <c r="F266" s="39" t="s">
        <v>4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20</v>
      </c>
      <c r="D267" s="34">
        <v>26</v>
      </c>
      <c r="E267" s="38">
        <v>141.82</v>
      </c>
      <c r="F267" s="39" t="s">
        <v>4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20</v>
      </c>
      <c r="D268" s="34">
        <v>29</v>
      </c>
      <c r="E268" s="38">
        <v>141.82</v>
      </c>
      <c r="F268" s="39" t="s">
        <v>4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20</v>
      </c>
      <c r="D269" s="34">
        <v>29</v>
      </c>
      <c r="E269" s="38">
        <v>141.82</v>
      </c>
      <c r="F269" s="39" t="s">
        <v>4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20</v>
      </c>
      <c r="D270" s="34">
        <v>30</v>
      </c>
      <c r="E270" s="38">
        <v>141.82</v>
      </c>
      <c r="F270" s="39" t="s">
        <v>4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20</v>
      </c>
      <c r="D271" s="34">
        <v>71</v>
      </c>
      <c r="E271" s="38">
        <v>141.82</v>
      </c>
      <c r="F271" s="39" t="s">
        <v>4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20</v>
      </c>
      <c r="D272" s="34">
        <v>10</v>
      </c>
      <c r="E272" s="38">
        <v>141.80000000000001</v>
      </c>
      <c r="F272" s="39" t="s">
        <v>4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20</v>
      </c>
      <c r="D273" s="34">
        <v>10</v>
      </c>
      <c r="E273" s="38">
        <v>141.82</v>
      </c>
      <c r="F273" s="39" t="s">
        <v>4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20</v>
      </c>
      <c r="D274" s="34">
        <v>11</v>
      </c>
      <c r="E274" s="38">
        <v>141.82</v>
      </c>
      <c r="F274" s="39" t="s">
        <v>4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20</v>
      </c>
      <c r="D275" s="34">
        <v>30</v>
      </c>
      <c r="E275" s="38">
        <v>141.72999999999999</v>
      </c>
      <c r="F275" s="39" t="s">
        <v>4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20</v>
      </c>
      <c r="D276" s="34">
        <v>70</v>
      </c>
      <c r="E276" s="38">
        <v>141.72999999999999</v>
      </c>
      <c r="F276" s="39" t="s">
        <v>4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20</v>
      </c>
      <c r="D277" s="34">
        <v>100</v>
      </c>
      <c r="E277" s="38">
        <v>141.72999999999999</v>
      </c>
      <c r="F277" s="39" t="s">
        <v>4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20</v>
      </c>
      <c r="D278" s="34">
        <v>100</v>
      </c>
      <c r="E278" s="38">
        <v>141.72999999999999</v>
      </c>
      <c r="F278" s="39" t="s">
        <v>4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20</v>
      </c>
      <c r="D279" s="34">
        <v>100</v>
      </c>
      <c r="E279" s="38">
        <v>141.71</v>
      </c>
      <c r="F279" s="39" t="s">
        <v>4</v>
      </c>
      <c r="G279" s="40" t="s">
        <v>5</v>
      </c>
    </row>
    <row r="280" spans="1:7">
      <c r="A280" s="35">
        <v>44967</v>
      </c>
      <c r="B280" s="36">
        <v>0.5000020833333334</v>
      </c>
      <c r="C280" s="37" t="s">
        <v>20</v>
      </c>
      <c r="D280" s="34">
        <v>100</v>
      </c>
      <c r="E280" s="38">
        <v>141.71</v>
      </c>
      <c r="F280" s="39" t="s">
        <v>4</v>
      </c>
      <c r="G280" s="40" t="s">
        <v>5</v>
      </c>
    </row>
    <row r="281" spans="1:7">
      <c r="A281" s="35">
        <v>44967</v>
      </c>
      <c r="B281" s="36">
        <v>0.5000020833333334</v>
      </c>
      <c r="C281" s="37" t="s">
        <v>20</v>
      </c>
      <c r="D281" s="34">
        <v>100</v>
      </c>
      <c r="E281" s="38">
        <v>141.68</v>
      </c>
      <c r="F281" s="39" t="s">
        <v>4</v>
      </c>
      <c r="G281" s="40" t="s">
        <v>5</v>
      </c>
    </row>
    <row r="282" spans="1:7">
      <c r="A282" s="35">
        <v>44967</v>
      </c>
      <c r="B282" s="36">
        <v>0.5000020833333334</v>
      </c>
      <c r="C282" s="37" t="s">
        <v>20</v>
      </c>
      <c r="D282" s="34">
        <v>30</v>
      </c>
      <c r="E282" s="38">
        <v>141.69</v>
      </c>
      <c r="F282" s="39" t="s">
        <v>4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20</v>
      </c>
      <c r="D283" s="34">
        <v>120</v>
      </c>
      <c r="E283" s="38">
        <v>141.69</v>
      </c>
      <c r="F283" s="39" t="s">
        <v>4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20</v>
      </c>
      <c r="D284" s="34">
        <v>50</v>
      </c>
      <c r="E284" s="38">
        <v>141.69</v>
      </c>
      <c r="F284" s="39" t="s">
        <v>4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20</v>
      </c>
      <c r="D285" s="34">
        <v>1</v>
      </c>
      <c r="E285" s="38">
        <v>141.72999999999999</v>
      </c>
      <c r="F285" s="39" t="s">
        <v>4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20</v>
      </c>
      <c r="D286" s="34">
        <v>99</v>
      </c>
      <c r="E286" s="38">
        <v>141.72999999999999</v>
      </c>
      <c r="F286" s="39" t="s">
        <v>4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20</v>
      </c>
      <c r="D287" s="34">
        <v>100</v>
      </c>
      <c r="E287" s="38">
        <v>141.72999999999999</v>
      </c>
      <c r="F287" s="39" t="s">
        <v>4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20</v>
      </c>
      <c r="D288" s="34">
        <v>100</v>
      </c>
      <c r="E288" s="38">
        <v>141.62</v>
      </c>
      <c r="F288" s="39" t="s">
        <v>4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20</v>
      </c>
      <c r="D289" s="34">
        <v>100</v>
      </c>
      <c r="E289" s="38">
        <v>141.62</v>
      </c>
      <c r="F289" s="39" t="s">
        <v>4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20</v>
      </c>
      <c r="D290" s="34">
        <v>100</v>
      </c>
      <c r="E290" s="38">
        <v>141.6</v>
      </c>
      <c r="F290" s="39" t="s">
        <v>4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20</v>
      </c>
      <c r="D291" s="34">
        <v>100</v>
      </c>
      <c r="E291" s="38">
        <v>141.61000000000001</v>
      </c>
      <c r="F291" s="39" t="s">
        <v>4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20</v>
      </c>
      <c r="D292" s="34">
        <v>190</v>
      </c>
      <c r="E292" s="38">
        <v>141.59</v>
      </c>
      <c r="F292" s="39" t="s">
        <v>4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20</v>
      </c>
      <c r="D293" s="34">
        <v>10</v>
      </c>
      <c r="E293" s="38">
        <v>141.59</v>
      </c>
      <c r="F293" s="39" t="s">
        <v>4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20</v>
      </c>
      <c r="D294" s="34">
        <v>100</v>
      </c>
      <c r="E294" s="38">
        <v>141.44</v>
      </c>
      <c r="F294" s="39" t="s">
        <v>4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20</v>
      </c>
      <c r="D295" s="34">
        <v>100</v>
      </c>
      <c r="E295" s="38">
        <v>141.35</v>
      </c>
      <c r="F295" s="39" t="s">
        <v>4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20</v>
      </c>
      <c r="D296" s="34">
        <v>100</v>
      </c>
      <c r="E296" s="38">
        <v>141.35</v>
      </c>
      <c r="F296" s="39" t="s">
        <v>4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20</v>
      </c>
      <c r="D297" s="34">
        <v>100</v>
      </c>
      <c r="E297" s="38">
        <v>141.58000000000001</v>
      </c>
      <c r="F297" s="39" t="s">
        <v>4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20</v>
      </c>
      <c r="D298" s="34">
        <v>42</v>
      </c>
      <c r="E298" s="38">
        <v>141.54</v>
      </c>
      <c r="F298" s="39" t="s">
        <v>4</v>
      </c>
      <c r="G298" s="40" t="s">
        <v>5</v>
      </c>
    </row>
    <row r="299" spans="1:7">
      <c r="A299" s="35">
        <v>44967</v>
      </c>
      <c r="B299" s="36">
        <v>0.51595150462962969</v>
      </c>
      <c r="C299" s="37" t="s">
        <v>20</v>
      </c>
      <c r="D299" s="34">
        <v>100</v>
      </c>
      <c r="E299" s="38">
        <v>141.54</v>
      </c>
      <c r="F299" s="39" t="s">
        <v>4</v>
      </c>
      <c r="G299" s="40" t="s">
        <v>5</v>
      </c>
    </row>
    <row r="300" spans="1:7">
      <c r="A300" s="35">
        <v>44967</v>
      </c>
      <c r="B300" s="36">
        <v>0.51919432870370374</v>
      </c>
      <c r="C300" s="37" t="s">
        <v>20</v>
      </c>
      <c r="D300" s="34">
        <v>100</v>
      </c>
      <c r="E300" s="38">
        <v>141.57</v>
      </c>
      <c r="F300" s="39" t="s">
        <v>4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20</v>
      </c>
      <c r="D301" s="34">
        <v>2</v>
      </c>
      <c r="E301" s="38">
        <v>141.59</v>
      </c>
      <c r="F301" s="39" t="s">
        <v>4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20</v>
      </c>
      <c r="D302" s="34">
        <v>22</v>
      </c>
      <c r="E302" s="38">
        <v>141.58000000000001</v>
      </c>
      <c r="F302" s="39" t="s">
        <v>4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20</v>
      </c>
      <c r="D303" s="34">
        <v>78</v>
      </c>
      <c r="E303" s="38">
        <v>141.58000000000001</v>
      </c>
      <c r="F303" s="39" t="s">
        <v>4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20</v>
      </c>
      <c r="D304" s="34">
        <v>98</v>
      </c>
      <c r="E304" s="38">
        <v>141.59</v>
      </c>
      <c r="F304" s="39" t="s">
        <v>4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20</v>
      </c>
      <c r="D305" s="34">
        <v>36</v>
      </c>
      <c r="E305" s="38">
        <v>141.72999999999999</v>
      </c>
      <c r="F305" s="39" t="s">
        <v>4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20</v>
      </c>
      <c r="D306" s="34">
        <v>43</v>
      </c>
      <c r="E306" s="38">
        <v>141.72999999999999</v>
      </c>
      <c r="F306" s="39" t="s">
        <v>4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20</v>
      </c>
      <c r="D307" s="34">
        <v>57</v>
      </c>
      <c r="E307" s="38">
        <v>141.72999999999999</v>
      </c>
      <c r="F307" s="39" t="s">
        <v>4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20</v>
      </c>
      <c r="D308" s="34">
        <v>64</v>
      </c>
      <c r="E308" s="38">
        <v>141.72999999999999</v>
      </c>
      <c r="F308" s="39" t="s">
        <v>4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20</v>
      </c>
      <c r="D309" s="34">
        <v>100</v>
      </c>
      <c r="E309" s="38">
        <v>141.72999999999999</v>
      </c>
      <c r="F309" s="39" t="s">
        <v>4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20</v>
      </c>
      <c r="D310" s="34">
        <v>100</v>
      </c>
      <c r="E310" s="38">
        <v>141.72999999999999</v>
      </c>
      <c r="F310" s="39" t="s">
        <v>4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20</v>
      </c>
      <c r="D311" s="34">
        <v>50</v>
      </c>
      <c r="E311" s="38">
        <v>141.71</v>
      </c>
      <c r="F311" s="39" t="s">
        <v>4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20</v>
      </c>
      <c r="D312" s="34">
        <v>50</v>
      </c>
      <c r="E312" s="38">
        <v>141.71</v>
      </c>
      <c r="F312" s="39" t="s">
        <v>4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20</v>
      </c>
      <c r="D313" s="34">
        <v>100</v>
      </c>
      <c r="E313" s="38">
        <v>141.72</v>
      </c>
      <c r="F313" s="39" t="s">
        <v>4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20</v>
      </c>
      <c r="D314" s="34">
        <v>100</v>
      </c>
      <c r="E314" s="38">
        <v>141.72</v>
      </c>
      <c r="F314" s="39" t="s">
        <v>4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20</v>
      </c>
      <c r="D315" s="34">
        <v>100</v>
      </c>
      <c r="E315" s="38">
        <v>141.72999999999999</v>
      </c>
      <c r="F315" s="39" t="s">
        <v>4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20</v>
      </c>
      <c r="D316" s="34">
        <v>20</v>
      </c>
      <c r="E316" s="38">
        <v>141.72999999999999</v>
      </c>
      <c r="F316" s="39" t="s">
        <v>4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20</v>
      </c>
      <c r="D317" s="34">
        <v>80</v>
      </c>
      <c r="E317" s="38">
        <v>141.72999999999999</v>
      </c>
      <c r="F317" s="39" t="s">
        <v>4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20</v>
      </c>
      <c r="D318" s="34">
        <v>100</v>
      </c>
      <c r="E318" s="38">
        <v>141.72999999999999</v>
      </c>
      <c r="F318" s="39" t="s">
        <v>4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20</v>
      </c>
      <c r="D319" s="34">
        <v>200</v>
      </c>
      <c r="E319" s="38">
        <v>141.72</v>
      </c>
      <c r="F319" s="39" t="s">
        <v>4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20</v>
      </c>
      <c r="D320" s="34">
        <v>100</v>
      </c>
      <c r="E320" s="38">
        <v>141.59</v>
      </c>
      <c r="F320" s="39" t="s">
        <v>4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20</v>
      </c>
      <c r="D321" s="34">
        <v>1</v>
      </c>
      <c r="E321" s="38">
        <v>141.55000000000001</v>
      </c>
      <c r="F321" s="39" t="s">
        <v>4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20</v>
      </c>
      <c r="D322" s="34">
        <v>99</v>
      </c>
      <c r="E322" s="38">
        <v>141.55000000000001</v>
      </c>
      <c r="F322" s="39" t="s">
        <v>4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20</v>
      </c>
      <c r="D323" s="34">
        <v>100</v>
      </c>
      <c r="E323" s="38">
        <v>141.55000000000001</v>
      </c>
      <c r="F323" s="39" t="s">
        <v>4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20</v>
      </c>
      <c r="D324" s="34">
        <v>100</v>
      </c>
      <c r="E324" s="38">
        <v>141.59</v>
      </c>
      <c r="F324" s="39" t="s">
        <v>4</v>
      </c>
      <c r="G324" s="40" t="s">
        <v>5</v>
      </c>
    </row>
    <row r="325" spans="1:7">
      <c r="A325" s="35">
        <v>44967</v>
      </c>
      <c r="B325" s="36">
        <v>0.53914178240740751</v>
      </c>
      <c r="C325" s="37" t="s">
        <v>20</v>
      </c>
      <c r="D325" s="34">
        <v>100</v>
      </c>
      <c r="E325" s="38">
        <v>141.59</v>
      </c>
      <c r="F325" s="39" t="s">
        <v>4</v>
      </c>
      <c r="G325" s="40" t="s">
        <v>5</v>
      </c>
    </row>
    <row r="326" spans="1:7">
      <c r="A326" s="35">
        <v>44967</v>
      </c>
      <c r="B326" s="36">
        <v>0.54878020833333341</v>
      </c>
      <c r="C326" s="37" t="s">
        <v>20</v>
      </c>
      <c r="D326" s="34">
        <v>100</v>
      </c>
      <c r="E326" s="38">
        <v>141.76</v>
      </c>
      <c r="F326" s="39" t="s">
        <v>4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20</v>
      </c>
      <c r="D327" s="34">
        <v>100</v>
      </c>
      <c r="E327" s="38">
        <v>141.9</v>
      </c>
      <c r="F327" s="39" t="s">
        <v>4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20</v>
      </c>
      <c r="D328" s="34">
        <v>200</v>
      </c>
      <c r="E328" s="38">
        <v>141.88999999999999</v>
      </c>
      <c r="F328" s="39" t="s">
        <v>4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20</v>
      </c>
      <c r="D329" s="34">
        <v>100</v>
      </c>
      <c r="E329" s="38">
        <v>141.86000000000001</v>
      </c>
      <c r="F329" s="39" t="s">
        <v>4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20</v>
      </c>
      <c r="D330" s="34">
        <v>100</v>
      </c>
      <c r="E330" s="38">
        <v>141.86000000000001</v>
      </c>
      <c r="F330" s="39" t="s">
        <v>4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20</v>
      </c>
      <c r="D331" s="34">
        <v>100</v>
      </c>
      <c r="E331" s="38">
        <v>141.85</v>
      </c>
      <c r="F331" s="39" t="s">
        <v>4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20</v>
      </c>
      <c r="D332" s="34">
        <v>100</v>
      </c>
      <c r="E332" s="38">
        <v>141.85</v>
      </c>
      <c r="F332" s="39" t="s">
        <v>4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20</v>
      </c>
      <c r="D333" s="34">
        <v>100</v>
      </c>
      <c r="E333" s="38">
        <v>141.76</v>
      </c>
      <c r="F333" s="39" t="s">
        <v>4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20</v>
      </c>
      <c r="D334" s="34">
        <v>40</v>
      </c>
      <c r="E334" s="38">
        <v>141.78</v>
      </c>
      <c r="F334" s="39" t="s">
        <v>4</v>
      </c>
      <c r="G334" s="40" t="s">
        <v>6</v>
      </c>
    </row>
    <row r="335" spans="1:7">
      <c r="A335" s="35">
        <v>44967</v>
      </c>
      <c r="B335" s="36">
        <v>0.55485381944444456</v>
      </c>
      <c r="C335" s="37" t="s">
        <v>20</v>
      </c>
      <c r="D335" s="34">
        <v>60</v>
      </c>
      <c r="E335" s="38">
        <v>141.78</v>
      </c>
      <c r="F335" s="39" t="s">
        <v>4</v>
      </c>
      <c r="G335" s="40" t="s">
        <v>6</v>
      </c>
    </row>
    <row r="336" spans="1:7">
      <c r="A336" s="35">
        <v>44967</v>
      </c>
      <c r="B336" s="36">
        <v>0.55485381944444456</v>
      </c>
      <c r="C336" s="37" t="s">
        <v>20</v>
      </c>
      <c r="D336" s="34">
        <v>4</v>
      </c>
      <c r="E336" s="38">
        <v>141.80000000000001</v>
      </c>
      <c r="F336" s="39" t="s">
        <v>4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20</v>
      </c>
      <c r="D337" s="34">
        <v>96</v>
      </c>
      <c r="E337" s="38">
        <v>141.80000000000001</v>
      </c>
      <c r="F337" s="39" t="s">
        <v>4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20</v>
      </c>
      <c r="D338" s="34">
        <v>100</v>
      </c>
      <c r="E338" s="38">
        <v>141.79</v>
      </c>
      <c r="F338" s="39" t="s">
        <v>4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20</v>
      </c>
      <c r="D339" s="34">
        <v>100</v>
      </c>
      <c r="E339" s="38">
        <v>141.79</v>
      </c>
      <c r="F339" s="39" t="s">
        <v>4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20</v>
      </c>
      <c r="D340" s="34">
        <v>100</v>
      </c>
      <c r="E340" s="38">
        <v>141.81</v>
      </c>
      <c r="F340" s="39" t="s">
        <v>4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20</v>
      </c>
      <c r="D341" s="34">
        <v>100</v>
      </c>
      <c r="E341" s="38">
        <v>141.96</v>
      </c>
      <c r="F341" s="39" t="s">
        <v>4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20</v>
      </c>
      <c r="D342" s="34">
        <v>61</v>
      </c>
      <c r="E342" s="38">
        <v>141.96</v>
      </c>
      <c r="F342" s="39" t="s">
        <v>4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20</v>
      </c>
      <c r="D343" s="34">
        <v>100</v>
      </c>
      <c r="E343" s="38">
        <v>141.96</v>
      </c>
      <c r="F343" s="39" t="s">
        <v>4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20</v>
      </c>
      <c r="D344" s="34">
        <v>100</v>
      </c>
      <c r="E344" s="38">
        <v>141.96</v>
      </c>
      <c r="F344" s="39" t="s">
        <v>4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20</v>
      </c>
      <c r="D345" s="34">
        <v>100</v>
      </c>
      <c r="E345" s="38">
        <v>141.96</v>
      </c>
      <c r="F345" s="39" t="s">
        <v>4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20</v>
      </c>
      <c r="D346" s="34">
        <v>100</v>
      </c>
      <c r="E346" s="38">
        <v>141.94999999999999</v>
      </c>
      <c r="F346" s="39" t="s">
        <v>4</v>
      </c>
      <c r="G346" s="40" t="s">
        <v>5</v>
      </c>
    </row>
    <row r="347" spans="1:7">
      <c r="A347" s="35">
        <v>44967</v>
      </c>
      <c r="B347" s="36">
        <v>0.56708634259259261</v>
      </c>
      <c r="C347" s="37" t="s">
        <v>20</v>
      </c>
      <c r="D347" s="34">
        <v>100</v>
      </c>
      <c r="E347" s="38">
        <v>141.94999999999999</v>
      </c>
      <c r="F347" s="39" t="s">
        <v>4</v>
      </c>
      <c r="G347" s="40" t="s">
        <v>5</v>
      </c>
    </row>
    <row r="348" spans="1:7">
      <c r="A348" s="35">
        <v>44967</v>
      </c>
      <c r="B348" s="36">
        <v>0.56708634259259261</v>
      </c>
      <c r="C348" s="37" t="s">
        <v>20</v>
      </c>
      <c r="D348" s="34">
        <v>100</v>
      </c>
      <c r="E348" s="38">
        <v>141.94</v>
      </c>
      <c r="F348" s="39" t="s">
        <v>4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20</v>
      </c>
      <c r="D349" s="34">
        <v>17</v>
      </c>
      <c r="E349" s="38">
        <v>141.88999999999999</v>
      </c>
      <c r="F349" s="39" t="s">
        <v>4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20</v>
      </c>
      <c r="D350" s="34">
        <v>17</v>
      </c>
      <c r="E350" s="38">
        <v>141.88999999999999</v>
      </c>
      <c r="F350" s="39" t="s">
        <v>4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20</v>
      </c>
      <c r="D351" s="34">
        <v>17</v>
      </c>
      <c r="E351" s="38">
        <v>141.88999999999999</v>
      </c>
      <c r="F351" s="39" t="s">
        <v>4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20</v>
      </c>
      <c r="D352" s="34">
        <v>100</v>
      </c>
      <c r="E352" s="38">
        <v>141.88999999999999</v>
      </c>
      <c r="F352" s="39" t="s">
        <v>4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20</v>
      </c>
      <c r="D353" s="34">
        <v>66</v>
      </c>
      <c r="E353" s="38">
        <v>141.88999999999999</v>
      </c>
      <c r="F353" s="39" t="s">
        <v>4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20</v>
      </c>
      <c r="D354" s="34">
        <v>83</v>
      </c>
      <c r="E354" s="38">
        <v>141.88999999999999</v>
      </c>
      <c r="F354" s="39" t="s">
        <v>4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20</v>
      </c>
      <c r="D355" s="34">
        <v>100</v>
      </c>
      <c r="E355" s="38">
        <v>141.94999999999999</v>
      </c>
      <c r="F355" s="39" t="s">
        <v>4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20</v>
      </c>
      <c r="D356" s="34">
        <v>100</v>
      </c>
      <c r="E356" s="38">
        <v>141.94999999999999</v>
      </c>
      <c r="F356" s="39" t="s">
        <v>4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20</v>
      </c>
      <c r="D357" s="34">
        <v>100</v>
      </c>
      <c r="E357" s="38">
        <v>141.9</v>
      </c>
      <c r="F357" s="39" t="s">
        <v>4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20</v>
      </c>
      <c r="D358" s="34">
        <v>100</v>
      </c>
      <c r="E358" s="38">
        <v>141.9</v>
      </c>
      <c r="F358" s="39" t="s">
        <v>4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20</v>
      </c>
      <c r="D359" s="34">
        <v>4</v>
      </c>
      <c r="E359" s="38">
        <v>141.91999999999999</v>
      </c>
      <c r="F359" s="39" t="s">
        <v>4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20</v>
      </c>
      <c r="D360" s="34">
        <v>8</v>
      </c>
      <c r="E360" s="38">
        <v>141.91999999999999</v>
      </c>
      <c r="F360" s="39" t="s">
        <v>4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20</v>
      </c>
      <c r="D361" s="34">
        <v>63</v>
      </c>
      <c r="E361" s="38">
        <v>141.91999999999999</v>
      </c>
      <c r="F361" s="39" t="s">
        <v>4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20</v>
      </c>
      <c r="D362" s="34">
        <v>40</v>
      </c>
      <c r="E362" s="38">
        <v>142.04</v>
      </c>
      <c r="F362" s="39" t="s">
        <v>4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20</v>
      </c>
      <c r="D363" s="34">
        <v>60</v>
      </c>
      <c r="E363" s="38">
        <v>142.04</v>
      </c>
      <c r="F363" s="39" t="s">
        <v>4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20</v>
      </c>
      <c r="D364" s="34">
        <v>100</v>
      </c>
      <c r="E364" s="38">
        <v>142.04</v>
      </c>
      <c r="F364" s="39" t="s">
        <v>4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20</v>
      </c>
      <c r="D365" s="34">
        <v>90</v>
      </c>
      <c r="E365" s="38">
        <v>142.04</v>
      </c>
      <c r="F365" s="39" t="s">
        <v>4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20</v>
      </c>
      <c r="D366" s="34">
        <v>90</v>
      </c>
      <c r="E366" s="38">
        <v>142.04</v>
      </c>
      <c r="F366" s="39" t="s">
        <v>4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20</v>
      </c>
      <c r="D367" s="34">
        <v>100</v>
      </c>
      <c r="E367" s="38">
        <v>142.04</v>
      </c>
      <c r="F367" s="39" t="s">
        <v>4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20</v>
      </c>
      <c r="D368" s="34">
        <v>100</v>
      </c>
      <c r="E368" s="38">
        <v>142.04</v>
      </c>
      <c r="F368" s="39" t="s">
        <v>4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20</v>
      </c>
      <c r="D369" s="34">
        <v>10</v>
      </c>
      <c r="E369" s="38">
        <v>142.04</v>
      </c>
      <c r="F369" s="39" t="s">
        <v>4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20</v>
      </c>
      <c r="D370" s="34">
        <v>25</v>
      </c>
      <c r="E370" s="38">
        <v>142.03</v>
      </c>
      <c r="F370" s="39" t="s">
        <v>4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20</v>
      </c>
      <c r="D371" s="34">
        <v>75</v>
      </c>
      <c r="E371" s="38">
        <v>142.03</v>
      </c>
      <c r="F371" s="39" t="s">
        <v>4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20</v>
      </c>
      <c r="D372" s="34">
        <v>100</v>
      </c>
      <c r="E372" s="38">
        <v>142.03</v>
      </c>
      <c r="F372" s="39" t="s">
        <v>4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20</v>
      </c>
      <c r="D373" s="34">
        <v>25</v>
      </c>
      <c r="E373" s="38">
        <v>142.02000000000001</v>
      </c>
      <c r="F373" s="39" t="s">
        <v>4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20</v>
      </c>
      <c r="D374" s="34">
        <v>50</v>
      </c>
      <c r="E374" s="38">
        <v>142.02000000000001</v>
      </c>
      <c r="F374" s="39" t="s">
        <v>4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20</v>
      </c>
      <c r="D375" s="34">
        <v>100</v>
      </c>
      <c r="E375" s="38">
        <v>142.03</v>
      </c>
      <c r="F375" s="39" t="s">
        <v>4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20</v>
      </c>
      <c r="D376" s="34">
        <v>100</v>
      </c>
      <c r="E376" s="38">
        <v>142.04</v>
      </c>
      <c r="F376" s="39" t="s">
        <v>4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20</v>
      </c>
      <c r="D377" s="34">
        <v>100</v>
      </c>
      <c r="E377" s="38">
        <v>141.97999999999999</v>
      </c>
      <c r="F377" s="39" t="s">
        <v>4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20</v>
      </c>
      <c r="D378" s="34">
        <v>75</v>
      </c>
      <c r="E378" s="38">
        <v>141.97</v>
      </c>
      <c r="F378" s="39" t="s">
        <v>4</v>
      </c>
      <c r="G378" s="40" t="s">
        <v>5</v>
      </c>
    </row>
    <row r="379" spans="1:7">
      <c r="A379" s="35">
        <v>44967</v>
      </c>
      <c r="B379" s="36">
        <v>0.57764814814814824</v>
      </c>
      <c r="C379" s="37" t="s">
        <v>20</v>
      </c>
      <c r="D379" s="34">
        <v>18</v>
      </c>
      <c r="E379" s="38">
        <v>141.93</v>
      </c>
      <c r="F379" s="39" t="s">
        <v>4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20</v>
      </c>
      <c r="D380" s="34">
        <v>82</v>
      </c>
      <c r="E380" s="38">
        <v>141.93</v>
      </c>
      <c r="F380" s="39" t="s">
        <v>4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20</v>
      </c>
      <c r="D381" s="34">
        <v>42</v>
      </c>
      <c r="E381" s="38">
        <v>141.88</v>
      </c>
      <c r="F381" s="39" t="s">
        <v>4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20</v>
      </c>
      <c r="D382" s="34">
        <v>42</v>
      </c>
      <c r="E382" s="38">
        <v>141.88</v>
      </c>
      <c r="F382" s="39" t="s">
        <v>4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20</v>
      </c>
      <c r="D383" s="34">
        <v>42</v>
      </c>
      <c r="E383" s="38">
        <v>141.88</v>
      </c>
      <c r="F383" s="39" t="s">
        <v>4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20</v>
      </c>
      <c r="D384" s="34">
        <v>42</v>
      </c>
      <c r="E384" s="38">
        <v>141.88</v>
      </c>
      <c r="F384" s="39" t="s">
        <v>4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20</v>
      </c>
      <c r="D385" s="34">
        <v>58</v>
      </c>
      <c r="E385" s="38">
        <v>141.88</v>
      </c>
      <c r="F385" s="39" t="s">
        <v>4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20</v>
      </c>
      <c r="D386" s="34">
        <v>58</v>
      </c>
      <c r="E386" s="38">
        <v>141.88</v>
      </c>
      <c r="F386" s="39" t="s">
        <v>4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20</v>
      </c>
      <c r="D387" s="34">
        <v>58</v>
      </c>
      <c r="E387" s="38">
        <v>141.88</v>
      </c>
      <c r="F387" s="39" t="s">
        <v>4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20</v>
      </c>
      <c r="D388" s="34">
        <v>58</v>
      </c>
      <c r="E388" s="38">
        <v>141.88</v>
      </c>
      <c r="F388" s="39" t="s">
        <v>4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20</v>
      </c>
      <c r="D389" s="34">
        <v>9</v>
      </c>
      <c r="E389" s="38">
        <v>141.86000000000001</v>
      </c>
      <c r="F389" s="39" t="s">
        <v>4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20</v>
      </c>
      <c r="D390" s="34">
        <v>22</v>
      </c>
      <c r="E390" s="38">
        <v>141.88</v>
      </c>
      <c r="F390" s="39" t="s">
        <v>4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20</v>
      </c>
      <c r="D391" s="34">
        <v>39</v>
      </c>
      <c r="E391" s="38">
        <v>141.88</v>
      </c>
      <c r="F391" s="39" t="s">
        <v>4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20</v>
      </c>
      <c r="D392" s="34">
        <v>42</v>
      </c>
      <c r="E392" s="38">
        <v>141.86000000000001</v>
      </c>
      <c r="F392" s="39" t="s">
        <v>4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20</v>
      </c>
      <c r="D393" s="34">
        <v>49</v>
      </c>
      <c r="E393" s="38">
        <v>141.86000000000001</v>
      </c>
      <c r="F393" s="39" t="s">
        <v>4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20</v>
      </c>
      <c r="D394" s="34">
        <v>61</v>
      </c>
      <c r="E394" s="38">
        <v>141.88</v>
      </c>
      <c r="F394" s="39" t="s">
        <v>4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20</v>
      </c>
      <c r="D395" s="34">
        <v>78</v>
      </c>
      <c r="E395" s="38">
        <v>141.88</v>
      </c>
      <c r="F395" s="39" t="s">
        <v>4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20</v>
      </c>
      <c r="D396" s="34">
        <v>100</v>
      </c>
      <c r="E396" s="38">
        <v>141.88</v>
      </c>
      <c r="F396" s="39" t="s">
        <v>4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20</v>
      </c>
      <c r="D397" s="34">
        <v>100</v>
      </c>
      <c r="E397" s="38">
        <v>141.83000000000001</v>
      </c>
      <c r="F397" s="39" t="s">
        <v>4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20</v>
      </c>
      <c r="D398" s="34">
        <v>100</v>
      </c>
      <c r="E398" s="38">
        <v>141.83000000000001</v>
      </c>
      <c r="F398" s="39" t="s">
        <v>4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20</v>
      </c>
      <c r="D399" s="34">
        <v>30</v>
      </c>
      <c r="E399" s="38">
        <v>141.83000000000001</v>
      </c>
      <c r="F399" s="39" t="s">
        <v>4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20</v>
      </c>
      <c r="D400" s="34">
        <v>46</v>
      </c>
      <c r="E400" s="38">
        <v>141.84</v>
      </c>
      <c r="F400" s="39" t="s">
        <v>4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20</v>
      </c>
      <c r="D401" s="34">
        <v>54</v>
      </c>
      <c r="E401" s="38">
        <v>141.84</v>
      </c>
      <c r="F401" s="39" t="s">
        <v>4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20</v>
      </c>
      <c r="D402" s="34">
        <v>70</v>
      </c>
      <c r="E402" s="38">
        <v>141.83000000000001</v>
      </c>
      <c r="F402" s="39" t="s">
        <v>4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20</v>
      </c>
      <c r="D403" s="34">
        <v>200</v>
      </c>
      <c r="E403" s="38">
        <v>141.84</v>
      </c>
      <c r="F403" s="39" t="s">
        <v>4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20</v>
      </c>
      <c r="D404" s="34">
        <v>15</v>
      </c>
      <c r="E404" s="38">
        <v>141.83000000000001</v>
      </c>
      <c r="F404" s="39" t="s">
        <v>4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20</v>
      </c>
      <c r="D405" s="34">
        <v>85</v>
      </c>
      <c r="E405" s="38">
        <v>141.83000000000001</v>
      </c>
      <c r="F405" s="39" t="s">
        <v>4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20</v>
      </c>
      <c r="D406" s="34">
        <v>85</v>
      </c>
      <c r="E406" s="38">
        <v>141.83000000000001</v>
      </c>
      <c r="F406" s="39" t="s">
        <v>4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20</v>
      </c>
      <c r="D407" s="34">
        <v>15</v>
      </c>
      <c r="E407" s="38">
        <v>141.83000000000001</v>
      </c>
      <c r="F407" s="39" t="s">
        <v>4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20</v>
      </c>
      <c r="D408" s="34">
        <v>35</v>
      </c>
      <c r="E408" s="38">
        <v>141.83000000000001</v>
      </c>
      <c r="F408" s="39" t="s">
        <v>4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20</v>
      </c>
      <c r="D409" s="34">
        <v>50</v>
      </c>
      <c r="E409" s="38">
        <v>141.83000000000001</v>
      </c>
      <c r="F409" s="39" t="s">
        <v>4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20</v>
      </c>
      <c r="D410" s="34">
        <v>100</v>
      </c>
      <c r="E410" s="38">
        <v>141.91</v>
      </c>
      <c r="F410" s="39" t="s">
        <v>4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20</v>
      </c>
      <c r="D411" s="34">
        <v>9</v>
      </c>
      <c r="E411" s="38">
        <v>141.94999999999999</v>
      </c>
      <c r="F411" s="39" t="s">
        <v>4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20</v>
      </c>
      <c r="D412" s="34">
        <v>1</v>
      </c>
      <c r="E412" s="38">
        <v>141.96</v>
      </c>
      <c r="F412" s="39" t="s">
        <v>4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20</v>
      </c>
      <c r="D413" s="34">
        <v>22</v>
      </c>
      <c r="E413" s="38">
        <v>141.96</v>
      </c>
      <c r="F413" s="39" t="s">
        <v>4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20</v>
      </c>
      <c r="D414" s="34">
        <v>68</v>
      </c>
      <c r="E414" s="38">
        <v>141.96</v>
      </c>
      <c r="F414" s="39" t="s">
        <v>4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20</v>
      </c>
      <c r="D415" s="34">
        <v>100</v>
      </c>
      <c r="E415" s="38">
        <v>141.97</v>
      </c>
      <c r="F415" s="39" t="s">
        <v>4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20</v>
      </c>
      <c r="D416" s="34">
        <v>117</v>
      </c>
      <c r="E416" s="38">
        <v>141.97</v>
      </c>
      <c r="F416" s="39" t="s">
        <v>4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20</v>
      </c>
      <c r="D417" s="34">
        <v>83</v>
      </c>
      <c r="E417" s="38">
        <v>141.97</v>
      </c>
      <c r="F417" s="39" t="s">
        <v>4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20</v>
      </c>
      <c r="D418" s="34">
        <v>80</v>
      </c>
      <c r="E418" s="38">
        <v>141.96</v>
      </c>
      <c r="F418" s="39" t="s">
        <v>4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20</v>
      </c>
      <c r="D419" s="34">
        <v>100</v>
      </c>
      <c r="E419" s="38">
        <v>141.96</v>
      </c>
      <c r="F419" s="39" t="s">
        <v>4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20</v>
      </c>
      <c r="D420" s="34">
        <v>25</v>
      </c>
      <c r="E420" s="38">
        <v>141.94999999999999</v>
      </c>
      <c r="F420" s="39" t="s">
        <v>4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20</v>
      </c>
      <c r="D421" s="34">
        <v>75</v>
      </c>
      <c r="E421" s="38">
        <v>141.94999999999999</v>
      </c>
      <c r="F421" s="39" t="s">
        <v>4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20</v>
      </c>
      <c r="D422" s="34">
        <v>19</v>
      </c>
      <c r="E422" s="38">
        <v>142.05000000000001</v>
      </c>
      <c r="F422" s="39" t="s">
        <v>4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20</v>
      </c>
      <c r="D423" s="34">
        <v>81</v>
      </c>
      <c r="E423" s="38">
        <v>142.05000000000001</v>
      </c>
      <c r="F423" s="39" t="s">
        <v>4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20</v>
      </c>
      <c r="D424" s="34">
        <v>23</v>
      </c>
      <c r="E424" s="38">
        <v>142.04</v>
      </c>
      <c r="F424" s="39" t="s">
        <v>4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20</v>
      </c>
      <c r="D425" s="34">
        <v>77</v>
      </c>
      <c r="E425" s="38">
        <v>142.04</v>
      </c>
      <c r="F425" s="39" t="s">
        <v>4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20</v>
      </c>
      <c r="D426" s="34">
        <v>2</v>
      </c>
      <c r="E426" s="38">
        <v>141.94999999999999</v>
      </c>
      <c r="F426" s="39" t="s">
        <v>4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20</v>
      </c>
      <c r="D427" s="34">
        <v>10</v>
      </c>
      <c r="E427" s="38">
        <v>141.94999999999999</v>
      </c>
      <c r="F427" s="39" t="s">
        <v>4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20</v>
      </c>
      <c r="D428" s="34">
        <v>88</v>
      </c>
      <c r="E428" s="38">
        <v>141.94999999999999</v>
      </c>
      <c r="F428" s="39" t="s">
        <v>4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20</v>
      </c>
      <c r="D429" s="34">
        <v>37</v>
      </c>
      <c r="E429" s="38">
        <v>141.94999999999999</v>
      </c>
      <c r="F429" s="39" t="s">
        <v>4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20</v>
      </c>
      <c r="D430" s="34">
        <v>63</v>
      </c>
      <c r="E430" s="38">
        <v>141.94999999999999</v>
      </c>
      <c r="F430" s="39" t="s">
        <v>4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20</v>
      </c>
      <c r="D431" s="34">
        <v>67</v>
      </c>
      <c r="E431" s="38">
        <v>141.94999999999999</v>
      </c>
      <c r="F431" s="39" t="s">
        <v>4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20</v>
      </c>
      <c r="D432" s="34">
        <v>33</v>
      </c>
      <c r="E432" s="38">
        <v>141.94999999999999</v>
      </c>
      <c r="F432" s="39" t="s">
        <v>4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20</v>
      </c>
      <c r="D433" s="34">
        <v>100</v>
      </c>
      <c r="E433" s="38">
        <v>141.94999999999999</v>
      </c>
      <c r="F433" s="39" t="s">
        <v>4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20</v>
      </c>
      <c r="D434" s="34">
        <v>100</v>
      </c>
      <c r="E434" s="38">
        <v>142.08000000000001</v>
      </c>
      <c r="F434" s="39" t="s">
        <v>4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20</v>
      </c>
      <c r="D435" s="34">
        <v>19</v>
      </c>
      <c r="E435" s="38">
        <v>141.94999999999999</v>
      </c>
      <c r="F435" s="39" t="s">
        <v>4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20</v>
      </c>
      <c r="D436" s="34">
        <v>19</v>
      </c>
      <c r="E436" s="38">
        <v>141.94999999999999</v>
      </c>
      <c r="F436" s="39" t="s">
        <v>4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20</v>
      </c>
      <c r="D437" s="34">
        <v>81</v>
      </c>
      <c r="E437" s="38">
        <v>141.94999999999999</v>
      </c>
      <c r="F437" s="39" t="s">
        <v>4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20</v>
      </c>
      <c r="D438" s="34">
        <v>19</v>
      </c>
      <c r="E438" s="38">
        <v>141.94999999999999</v>
      </c>
      <c r="F438" s="39" t="s">
        <v>4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20</v>
      </c>
      <c r="D439" s="34">
        <v>20</v>
      </c>
      <c r="E439" s="38">
        <v>141.94999999999999</v>
      </c>
      <c r="F439" s="39" t="s">
        <v>4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20</v>
      </c>
      <c r="D440" s="34">
        <v>180</v>
      </c>
      <c r="E440" s="38">
        <v>141.94999999999999</v>
      </c>
      <c r="F440" s="39" t="s">
        <v>4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20</v>
      </c>
      <c r="D441" s="34">
        <v>81</v>
      </c>
      <c r="E441" s="38">
        <v>141.94999999999999</v>
      </c>
      <c r="F441" s="39" t="s">
        <v>4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20</v>
      </c>
      <c r="D442" s="34">
        <v>33</v>
      </c>
      <c r="E442" s="38">
        <v>142.01</v>
      </c>
      <c r="F442" s="39" t="s">
        <v>4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20</v>
      </c>
      <c r="D443" s="34">
        <v>67</v>
      </c>
      <c r="E443" s="38">
        <v>142.01</v>
      </c>
      <c r="F443" s="39" t="s">
        <v>4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20</v>
      </c>
      <c r="D444" s="34">
        <v>100</v>
      </c>
      <c r="E444" s="38">
        <v>142.01</v>
      </c>
      <c r="F444" s="39" t="s">
        <v>4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20</v>
      </c>
      <c r="D445" s="34">
        <v>100</v>
      </c>
      <c r="E445" s="38">
        <v>142</v>
      </c>
      <c r="F445" s="39" t="s">
        <v>4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20</v>
      </c>
      <c r="D446" s="34">
        <v>33</v>
      </c>
      <c r="E446" s="38">
        <v>141.94</v>
      </c>
      <c r="F446" s="39" t="s">
        <v>4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20</v>
      </c>
      <c r="D447" s="34">
        <v>73</v>
      </c>
      <c r="E447" s="38">
        <v>141.94</v>
      </c>
      <c r="F447" s="39" t="s">
        <v>4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20</v>
      </c>
      <c r="D448" s="34">
        <v>100</v>
      </c>
      <c r="E448" s="38">
        <v>141.94</v>
      </c>
      <c r="F448" s="39" t="s">
        <v>4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20</v>
      </c>
      <c r="D449" s="34">
        <v>100</v>
      </c>
      <c r="E449" s="38">
        <v>141.94</v>
      </c>
      <c r="F449" s="39" t="s">
        <v>4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20</v>
      </c>
      <c r="D450" s="34">
        <v>109</v>
      </c>
      <c r="E450" s="38">
        <v>141.94</v>
      </c>
      <c r="F450" s="39" t="s">
        <v>4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20</v>
      </c>
      <c r="D451" s="34">
        <v>6</v>
      </c>
      <c r="E451" s="38">
        <v>141.93</v>
      </c>
      <c r="F451" s="39" t="s">
        <v>4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20</v>
      </c>
      <c r="D452" s="34">
        <v>194</v>
      </c>
      <c r="E452" s="38">
        <v>141.93</v>
      </c>
      <c r="F452" s="39" t="s">
        <v>4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20</v>
      </c>
      <c r="D453" s="34">
        <v>200</v>
      </c>
      <c r="E453" s="38">
        <v>141.93</v>
      </c>
      <c r="F453" s="39" t="s">
        <v>4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20</v>
      </c>
      <c r="D454" s="34">
        <v>200</v>
      </c>
      <c r="E454" s="38">
        <v>141.93</v>
      </c>
      <c r="F454" s="39" t="s">
        <v>4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20</v>
      </c>
      <c r="D455" s="34">
        <v>6</v>
      </c>
      <c r="E455" s="38">
        <v>141.93</v>
      </c>
      <c r="F455" s="39" t="s">
        <v>4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20</v>
      </c>
      <c r="D456" s="34">
        <v>6</v>
      </c>
      <c r="E456" s="38">
        <v>141.93</v>
      </c>
      <c r="F456" s="39" t="s">
        <v>4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20</v>
      </c>
      <c r="D457" s="34">
        <v>94</v>
      </c>
      <c r="E457" s="38">
        <v>141.93</v>
      </c>
      <c r="F457" s="39" t="s">
        <v>4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20</v>
      </c>
      <c r="D458" s="34">
        <v>94</v>
      </c>
      <c r="E458" s="38">
        <v>141.93</v>
      </c>
      <c r="F458" s="39" t="s">
        <v>4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20</v>
      </c>
      <c r="D459" s="34">
        <v>200</v>
      </c>
      <c r="E459" s="38">
        <v>141.91999999999999</v>
      </c>
      <c r="F459" s="39" t="s">
        <v>4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20</v>
      </c>
      <c r="D460" s="34">
        <v>2</v>
      </c>
      <c r="E460" s="38">
        <v>141.91999999999999</v>
      </c>
      <c r="F460" s="39" t="s">
        <v>4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20</v>
      </c>
      <c r="D461" s="34">
        <v>98</v>
      </c>
      <c r="E461" s="38">
        <v>141.91999999999999</v>
      </c>
      <c r="F461" s="39" t="s">
        <v>4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20</v>
      </c>
      <c r="D462" s="34">
        <v>100</v>
      </c>
      <c r="E462" s="38">
        <v>141.91999999999999</v>
      </c>
      <c r="F462" s="39" t="s">
        <v>4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20</v>
      </c>
      <c r="D463" s="34">
        <v>25</v>
      </c>
      <c r="E463" s="38">
        <v>141.91999999999999</v>
      </c>
      <c r="F463" s="39" t="s">
        <v>4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20</v>
      </c>
      <c r="D464" s="34">
        <v>75</v>
      </c>
      <c r="E464" s="38">
        <v>141.91999999999999</v>
      </c>
      <c r="F464" s="39" t="s">
        <v>4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20</v>
      </c>
      <c r="D465" s="34">
        <v>50</v>
      </c>
      <c r="E465" s="38">
        <v>141.96</v>
      </c>
      <c r="F465" s="39" t="s">
        <v>4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20</v>
      </c>
      <c r="D466" s="34">
        <v>50</v>
      </c>
      <c r="E466" s="38">
        <v>141.96</v>
      </c>
      <c r="F466" s="39" t="s">
        <v>4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20</v>
      </c>
      <c r="D467" s="34">
        <v>100</v>
      </c>
      <c r="E467" s="38">
        <v>141.96</v>
      </c>
      <c r="F467" s="39" t="s">
        <v>4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20</v>
      </c>
      <c r="D468" s="34">
        <v>49</v>
      </c>
      <c r="E468" s="38">
        <v>141.91999999999999</v>
      </c>
      <c r="F468" s="39" t="s">
        <v>4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20</v>
      </c>
      <c r="D469" s="34">
        <v>49</v>
      </c>
      <c r="E469" s="38">
        <v>141.91999999999999</v>
      </c>
      <c r="F469" s="39" t="s">
        <v>4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20</v>
      </c>
      <c r="D470" s="34">
        <v>51</v>
      </c>
      <c r="E470" s="38">
        <v>141.91999999999999</v>
      </c>
      <c r="F470" s="39" t="s">
        <v>4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20</v>
      </c>
      <c r="D471" s="34">
        <v>51</v>
      </c>
      <c r="E471" s="38">
        <v>141.91999999999999</v>
      </c>
      <c r="F471" s="39" t="s">
        <v>4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20</v>
      </c>
      <c r="D472" s="34">
        <v>51</v>
      </c>
      <c r="E472" s="38">
        <v>141.91999999999999</v>
      </c>
      <c r="F472" s="39" t="s">
        <v>4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20</v>
      </c>
      <c r="D473" s="34">
        <v>100</v>
      </c>
      <c r="E473" s="38">
        <v>141.91999999999999</v>
      </c>
      <c r="F473" s="39" t="s">
        <v>4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20</v>
      </c>
      <c r="D474" s="34">
        <v>100</v>
      </c>
      <c r="E474" s="38">
        <v>141.91999999999999</v>
      </c>
      <c r="F474" s="39" t="s">
        <v>4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20</v>
      </c>
      <c r="D475" s="34">
        <v>5</v>
      </c>
      <c r="E475" s="38">
        <v>141.91999999999999</v>
      </c>
      <c r="F475" s="39" t="s">
        <v>4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20</v>
      </c>
      <c r="D476" s="34">
        <v>10</v>
      </c>
      <c r="E476" s="38">
        <v>141.91999999999999</v>
      </c>
      <c r="F476" s="39" t="s">
        <v>4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20</v>
      </c>
      <c r="D477" s="34">
        <v>39</v>
      </c>
      <c r="E477" s="38">
        <v>141.91999999999999</v>
      </c>
      <c r="F477" s="39" t="s">
        <v>4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20</v>
      </c>
      <c r="D478" s="34">
        <v>49</v>
      </c>
      <c r="E478" s="38">
        <v>141.91999999999999</v>
      </c>
      <c r="F478" s="39" t="s">
        <v>4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20</v>
      </c>
      <c r="D479" s="34">
        <v>51</v>
      </c>
      <c r="E479" s="38">
        <v>141.91999999999999</v>
      </c>
      <c r="F479" s="39" t="s">
        <v>4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20</v>
      </c>
      <c r="D480" s="34">
        <v>49</v>
      </c>
      <c r="E480" s="38">
        <v>141.91999999999999</v>
      </c>
      <c r="F480" s="39" t="s">
        <v>4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20</v>
      </c>
      <c r="D481" s="34">
        <v>6</v>
      </c>
      <c r="E481" s="38">
        <v>141.91999999999999</v>
      </c>
      <c r="F481" s="39" t="s">
        <v>4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20</v>
      </c>
      <c r="D482" s="34">
        <v>40</v>
      </c>
      <c r="E482" s="38">
        <v>141.91999999999999</v>
      </c>
      <c r="F482" s="39" t="s">
        <v>4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20</v>
      </c>
      <c r="D483" s="34">
        <v>99</v>
      </c>
      <c r="E483" s="38">
        <v>141.91</v>
      </c>
      <c r="F483" s="39" t="s">
        <v>4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20</v>
      </c>
      <c r="D484" s="34">
        <v>100</v>
      </c>
      <c r="E484" s="38">
        <v>141.91</v>
      </c>
      <c r="F484" s="39" t="s">
        <v>4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20</v>
      </c>
      <c r="D485" s="34">
        <v>29</v>
      </c>
      <c r="E485" s="38">
        <v>141.99</v>
      </c>
      <c r="F485" s="39" t="s">
        <v>4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20</v>
      </c>
      <c r="D486" s="34">
        <v>71</v>
      </c>
      <c r="E486" s="38">
        <v>141.99</v>
      </c>
      <c r="F486" s="39" t="s">
        <v>4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20</v>
      </c>
      <c r="D487" s="34">
        <v>90</v>
      </c>
      <c r="E487" s="38">
        <v>141.91999999999999</v>
      </c>
      <c r="F487" s="39" t="s">
        <v>4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20</v>
      </c>
      <c r="D488" s="34">
        <v>10</v>
      </c>
      <c r="E488" s="38">
        <v>141.91999999999999</v>
      </c>
      <c r="F488" s="39" t="s">
        <v>4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20</v>
      </c>
      <c r="D489" s="34">
        <v>100</v>
      </c>
      <c r="E489" s="38">
        <v>141.91</v>
      </c>
      <c r="F489" s="39" t="s">
        <v>4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20</v>
      </c>
      <c r="D490" s="34">
        <v>11</v>
      </c>
      <c r="E490" s="38">
        <v>141.94</v>
      </c>
      <c r="F490" s="39" t="s">
        <v>4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20</v>
      </c>
      <c r="D491" s="34">
        <v>14</v>
      </c>
      <c r="E491" s="38">
        <v>141.94</v>
      </c>
      <c r="F491" s="39" t="s">
        <v>4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20</v>
      </c>
      <c r="D492" s="34">
        <v>86</v>
      </c>
      <c r="E492" s="38">
        <v>141.94</v>
      </c>
      <c r="F492" s="39" t="s">
        <v>4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20</v>
      </c>
      <c r="D493" s="34">
        <v>89</v>
      </c>
      <c r="E493" s="38">
        <v>141.94</v>
      </c>
      <c r="F493" s="39" t="s">
        <v>4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20</v>
      </c>
      <c r="D495" s="34">
        <v>1</v>
      </c>
      <c r="E495" s="38">
        <v>141.91</v>
      </c>
      <c r="F495" s="39" t="s">
        <v>4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20</v>
      </c>
      <c r="D496" s="34">
        <v>99</v>
      </c>
      <c r="E496" s="38">
        <v>141.91</v>
      </c>
      <c r="F496" s="39" t="s">
        <v>4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20</v>
      </c>
      <c r="D497" s="34">
        <v>100</v>
      </c>
      <c r="E497" s="38">
        <v>141.91</v>
      </c>
      <c r="F497" s="39" t="s">
        <v>4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20</v>
      </c>
      <c r="D498" s="34">
        <v>100</v>
      </c>
      <c r="E498" s="38">
        <v>141.9</v>
      </c>
      <c r="F498" s="39" t="s">
        <v>4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20</v>
      </c>
      <c r="D499" s="34">
        <v>13</v>
      </c>
      <c r="E499" s="38">
        <v>142.18</v>
      </c>
      <c r="F499" s="39" t="s">
        <v>4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20</v>
      </c>
      <c r="D500" s="34">
        <v>100</v>
      </c>
      <c r="E500" s="38">
        <v>142.18</v>
      </c>
      <c r="F500" s="39" t="s">
        <v>4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20</v>
      </c>
      <c r="D501" s="34">
        <v>100</v>
      </c>
      <c r="E501" s="38">
        <v>142.18</v>
      </c>
      <c r="F501" s="39" t="s">
        <v>4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20</v>
      </c>
      <c r="D502" s="34">
        <v>100</v>
      </c>
      <c r="E502" s="38">
        <v>142.15</v>
      </c>
      <c r="F502" s="39" t="s">
        <v>4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20</v>
      </c>
      <c r="D503" s="34">
        <v>100</v>
      </c>
      <c r="E503" s="38">
        <v>142.15</v>
      </c>
      <c r="F503" s="39" t="s">
        <v>4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20</v>
      </c>
      <c r="D504" s="34">
        <v>100</v>
      </c>
      <c r="E504" s="38">
        <v>142.15</v>
      </c>
      <c r="F504" s="39" t="s">
        <v>4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20</v>
      </c>
      <c r="D505" s="34">
        <v>6</v>
      </c>
      <c r="E505" s="38">
        <v>142.08000000000001</v>
      </c>
      <c r="F505" s="39" t="s">
        <v>4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20</v>
      </c>
      <c r="D506" s="34">
        <v>94</v>
      </c>
      <c r="E506" s="38">
        <v>142.08000000000001</v>
      </c>
      <c r="F506" s="39" t="s">
        <v>4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20</v>
      </c>
      <c r="D507" s="34">
        <v>1</v>
      </c>
      <c r="E507" s="38">
        <v>142.08000000000001</v>
      </c>
      <c r="F507" s="39" t="s">
        <v>4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20</v>
      </c>
      <c r="D508" s="34">
        <v>6</v>
      </c>
      <c r="E508" s="38">
        <v>142.08000000000001</v>
      </c>
      <c r="F508" s="39" t="s">
        <v>4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20</v>
      </c>
      <c r="D509" s="34">
        <v>93</v>
      </c>
      <c r="E509" s="38">
        <v>142.08000000000001</v>
      </c>
      <c r="F509" s="39" t="s">
        <v>4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20</v>
      </c>
      <c r="D510" s="34">
        <v>100</v>
      </c>
      <c r="E510" s="38">
        <v>142.08000000000001</v>
      </c>
      <c r="F510" s="39" t="s">
        <v>4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20</v>
      </c>
      <c r="D511" s="34">
        <v>100</v>
      </c>
      <c r="E511" s="38">
        <v>142.08000000000001</v>
      </c>
      <c r="F511" s="39" t="s">
        <v>4</v>
      </c>
      <c r="G511" s="40" t="s">
        <v>5</v>
      </c>
    </row>
    <row r="512" spans="1:7">
      <c r="A512" s="35">
        <v>44967</v>
      </c>
      <c r="B512" s="36">
        <v>0.63411261574074085</v>
      </c>
      <c r="C512" s="37" t="s">
        <v>20</v>
      </c>
      <c r="D512" s="34">
        <v>100</v>
      </c>
      <c r="E512" s="38">
        <v>142.07</v>
      </c>
      <c r="F512" s="39" t="s">
        <v>4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20</v>
      </c>
      <c r="D513" s="34">
        <v>4</v>
      </c>
      <c r="E513" s="38">
        <v>142.07</v>
      </c>
      <c r="F513" s="39" t="s">
        <v>4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20</v>
      </c>
      <c r="D514" s="34">
        <v>31</v>
      </c>
      <c r="E514" s="38">
        <v>142.07</v>
      </c>
      <c r="F514" s="39" t="s">
        <v>4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20</v>
      </c>
      <c r="D515" s="34">
        <v>35</v>
      </c>
      <c r="E515" s="38">
        <v>142.07</v>
      </c>
      <c r="F515" s="39" t="s">
        <v>4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20</v>
      </c>
      <c r="D516" s="34">
        <v>65</v>
      </c>
      <c r="E516" s="38">
        <v>142.07</v>
      </c>
      <c r="F516" s="39" t="s">
        <v>4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20</v>
      </c>
      <c r="D517" s="34">
        <v>65</v>
      </c>
      <c r="E517" s="38">
        <v>142.07</v>
      </c>
      <c r="F517" s="39" t="s">
        <v>4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20</v>
      </c>
      <c r="D518" s="34">
        <v>100</v>
      </c>
      <c r="E518" s="38">
        <v>142.02000000000001</v>
      </c>
      <c r="F518" s="39" t="s">
        <v>4</v>
      </c>
      <c r="G518" s="40" t="s">
        <v>5</v>
      </c>
    </row>
    <row r="519" spans="1:7">
      <c r="A519" s="35">
        <v>44967</v>
      </c>
      <c r="B519" s="36">
        <v>0.63419050925925935</v>
      </c>
      <c r="C519" s="37" t="s">
        <v>20</v>
      </c>
      <c r="D519" s="34">
        <v>100</v>
      </c>
      <c r="E519" s="38">
        <v>142.02000000000001</v>
      </c>
      <c r="F519" s="39" t="s">
        <v>4</v>
      </c>
      <c r="G519" s="40" t="s">
        <v>5</v>
      </c>
    </row>
    <row r="520" spans="1:7">
      <c r="A520" s="35">
        <v>44967</v>
      </c>
      <c r="B520" s="36">
        <v>0.63419050925925935</v>
      </c>
      <c r="C520" s="37" t="s">
        <v>20</v>
      </c>
      <c r="D520" s="34">
        <v>10</v>
      </c>
      <c r="E520" s="38">
        <v>142.01</v>
      </c>
      <c r="F520" s="39" t="s">
        <v>4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20</v>
      </c>
      <c r="D521" s="34">
        <v>10</v>
      </c>
      <c r="E521" s="38">
        <v>142.01</v>
      </c>
      <c r="F521" s="39" t="s">
        <v>4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20</v>
      </c>
      <c r="D522" s="34">
        <v>10</v>
      </c>
      <c r="E522" s="38">
        <v>142.01</v>
      </c>
      <c r="F522" s="39" t="s">
        <v>4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20</v>
      </c>
      <c r="D523" s="34">
        <v>17</v>
      </c>
      <c r="E523" s="38">
        <v>142.01</v>
      </c>
      <c r="F523" s="39" t="s">
        <v>4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20</v>
      </c>
      <c r="D524" s="34">
        <v>23</v>
      </c>
      <c r="E524" s="38">
        <v>142.01</v>
      </c>
      <c r="F524" s="39" t="s">
        <v>4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20</v>
      </c>
      <c r="D525" s="34">
        <v>30</v>
      </c>
      <c r="E525" s="38">
        <v>142.01</v>
      </c>
      <c r="F525" s="39" t="s">
        <v>4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20</v>
      </c>
      <c r="D526" s="34">
        <v>100</v>
      </c>
      <c r="E526" s="38">
        <v>141.85</v>
      </c>
      <c r="F526" s="39" t="s">
        <v>4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20</v>
      </c>
      <c r="D527" s="34">
        <v>100</v>
      </c>
      <c r="E527" s="38">
        <v>141.81</v>
      </c>
      <c r="F527" s="39" t="s">
        <v>4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20</v>
      </c>
      <c r="D528" s="34">
        <v>100</v>
      </c>
      <c r="E528" s="38">
        <v>141.80000000000001</v>
      </c>
      <c r="F528" s="39" t="s">
        <v>4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20</v>
      </c>
      <c r="D529" s="34">
        <v>100</v>
      </c>
      <c r="E529" s="38">
        <v>141.74</v>
      </c>
      <c r="F529" s="39" t="s">
        <v>4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20</v>
      </c>
      <c r="D530" s="34">
        <v>200</v>
      </c>
      <c r="E530" s="38">
        <v>141.74</v>
      </c>
      <c r="F530" s="39" t="s">
        <v>4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20</v>
      </c>
      <c r="D531" s="34">
        <v>42</v>
      </c>
      <c r="E531" s="38">
        <v>141.72</v>
      </c>
      <c r="F531" s="39" t="s">
        <v>4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20</v>
      </c>
      <c r="D532" s="34">
        <v>58</v>
      </c>
      <c r="E532" s="38">
        <v>141.72</v>
      </c>
      <c r="F532" s="39" t="s">
        <v>4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20</v>
      </c>
      <c r="D533" s="34">
        <v>100</v>
      </c>
      <c r="E533" s="38">
        <v>141.72</v>
      </c>
      <c r="F533" s="39" t="s">
        <v>4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20</v>
      </c>
      <c r="D534" s="34">
        <v>34</v>
      </c>
      <c r="E534" s="38">
        <v>141.87</v>
      </c>
      <c r="F534" s="39" t="s">
        <v>4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20</v>
      </c>
      <c r="D535" s="34">
        <v>100</v>
      </c>
      <c r="E535" s="38">
        <v>141.87</v>
      </c>
      <c r="F535" s="39" t="s">
        <v>4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20</v>
      </c>
      <c r="D536" s="34">
        <v>66</v>
      </c>
      <c r="E536" s="38">
        <v>141.87</v>
      </c>
      <c r="F536" s="39" t="s">
        <v>4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20</v>
      </c>
      <c r="D537" s="34">
        <v>100</v>
      </c>
      <c r="E537" s="38">
        <v>141.86000000000001</v>
      </c>
      <c r="F537" s="39" t="s">
        <v>4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20</v>
      </c>
      <c r="D538" s="34">
        <v>100</v>
      </c>
      <c r="E538" s="38">
        <v>141.87</v>
      </c>
      <c r="F538" s="39" t="s">
        <v>4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20</v>
      </c>
      <c r="D539" s="34">
        <v>100</v>
      </c>
      <c r="E539" s="38">
        <v>141.87</v>
      </c>
      <c r="F539" s="39" t="s">
        <v>4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20</v>
      </c>
      <c r="D540" s="34">
        <v>100</v>
      </c>
      <c r="E540" s="38">
        <v>141.85</v>
      </c>
      <c r="F540" s="39" t="s">
        <v>4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20</v>
      </c>
      <c r="D541" s="34">
        <v>100</v>
      </c>
      <c r="E541" s="38">
        <v>141.84</v>
      </c>
      <c r="F541" s="39" t="s">
        <v>4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20</v>
      </c>
      <c r="D542" s="34">
        <v>100</v>
      </c>
      <c r="E542" s="38">
        <v>141.84</v>
      </c>
      <c r="F542" s="39" t="s">
        <v>4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5</v>
      </c>
    </row>
    <row r="544" spans="1:7">
      <c r="A544" s="35">
        <v>44967</v>
      </c>
      <c r="B544" s="36">
        <v>0.65049212962962977</v>
      </c>
      <c r="C544" s="37" t="s">
        <v>20</v>
      </c>
      <c r="D544" s="34">
        <v>100</v>
      </c>
      <c r="E544" s="38">
        <v>141.81</v>
      </c>
      <c r="F544" s="39" t="s">
        <v>4</v>
      </c>
      <c r="G544" s="40" t="s">
        <v>5</v>
      </c>
    </row>
    <row r="545" spans="1:7">
      <c r="A545" s="35">
        <v>44967</v>
      </c>
      <c r="B545" s="36">
        <v>0.65049212962962977</v>
      </c>
      <c r="C545" s="37" t="s">
        <v>20</v>
      </c>
      <c r="D545" s="34">
        <v>100</v>
      </c>
      <c r="E545" s="38">
        <v>141.80000000000001</v>
      </c>
      <c r="F545" s="39" t="s">
        <v>4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20</v>
      </c>
      <c r="D546" s="34">
        <v>5</v>
      </c>
      <c r="E546" s="38">
        <v>141.99</v>
      </c>
      <c r="F546" s="39" t="s">
        <v>4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20</v>
      </c>
      <c r="D547" s="34">
        <v>7</v>
      </c>
      <c r="E547" s="38">
        <v>141.99</v>
      </c>
      <c r="F547" s="39" t="s">
        <v>4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20</v>
      </c>
      <c r="D548" s="34">
        <v>10</v>
      </c>
      <c r="E548" s="38">
        <v>141.97999999999999</v>
      </c>
      <c r="F548" s="39" t="s">
        <v>4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20</v>
      </c>
      <c r="D549" s="34">
        <v>10</v>
      </c>
      <c r="E549" s="38">
        <v>141.97999999999999</v>
      </c>
      <c r="F549" s="39" t="s">
        <v>4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20</v>
      </c>
      <c r="D550" s="34">
        <v>15</v>
      </c>
      <c r="E550" s="38">
        <v>141.97999999999999</v>
      </c>
      <c r="F550" s="39" t="s">
        <v>4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20</v>
      </c>
      <c r="D551" s="34">
        <v>15</v>
      </c>
      <c r="E551" s="38">
        <v>141.97999999999999</v>
      </c>
      <c r="F551" s="39" t="s">
        <v>4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20</v>
      </c>
      <c r="D552" s="34">
        <v>15</v>
      </c>
      <c r="E552" s="38">
        <v>141.99</v>
      </c>
      <c r="F552" s="39" t="s">
        <v>4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20</v>
      </c>
      <c r="D553" s="34">
        <v>16</v>
      </c>
      <c r="E553" s="38">
        <v>141.99</v>
      </c>
      <c r="F553" s="39" t="s">
        <v>4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20</v>
      </c>
      <c r="D554" s="34">
        <v>60</v>
      </c>
      <c r="E554" s="38">
        <v>141.99</v>
      </c>
      <c r="F554" s="39" t="s">
        <v>4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20</v>
      </c>
      <c r="D555" s="34">
        <v>200</v>
      </c>
      <c r="E555" s="38">
        <v>141.99</v>
      </c>
      <c r="F555" s="39" t="s">
        <v>4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20</v>
      </c>
      <c r="D556" s="34">
        <v>1</v>
      </c>
      <c r="E556" s="38">
        <v>142.06</v>
      </c>
      <c r="F556" s="39" t="s">
        <v>4</v>
      </c>
      <c r="G556" s="40" t="s">
        <v>6</v>
      </c>
    </row>
    <row r="557" spans="1:7">
      <c r="A557" s="35">
        <v>44967</v>
      </c>
      <c r="B557" s="36">
        <v>0.65311087962962966</v>
      </c>
      <c r="C557" s="37" t="s">
        <v>20</v>
      </c>
      <c r="D557" s="34">
        <v>99</v>
      </c>
      <c r="E557" s="38">
        <v>142.06</v>
      </c>
      <c r="F557" s="39" t="s">
        <v>4</v>
      </c>
      <c r="G557" s="40" t="s">
        <v>6</v>
      </c>
    </row>
    <row r="558" spans="1:7">
      <c r="A558" s="35">
        <v>44967</v>
      </c>
      <c r="B558" s="36">
        <v>0.65311087962962966</v>
      </c>
      <c r="C558" s="37" t="s">
        <v>20</v>
      </c>
      <c r="D558" s="34">
        <v>100</v>
      </c>
      <c r="E558" s="38">
        <v>142.06</v>
      </c>
      <c r="F558" s="39" t="s">
        <v>4</v>
      </c>
      <c r="G558" s="40" t="s">
        <v>6</v>
      </c>
    </row>
    <row r="559" spans="1:7">
      <c r="A559" s="35">
        <v>44967</v>
      </c>
      <c r="B559" s="36">
        <v>0.65311087962962966</v>
      </c>
      <c r="C559" s="37" t="s">
        <v>20</v>
      </c>
      <c r="D559" s="34">
        <v>100</v>
      </c>
      <c r="E559" s="38">
        <v>142.03</v>
      </c>
      <c r="F559" s="39" t="s">
        <v>4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20</v>
      </c>
      <c r="D560" s="34">
        <v>4</v>
      </c>
      <c r="E560" s="38">
        <v>142.01</v>
      </c>
      <c r="F560" s="39" t="s">
        <v>4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20</v>
      </c>
      <c r="D561" s="34">
        <v>5</v>
      </c>
      <c r="E561" s="38">
        <v>142.01</v>
      </c>
      <c r="F561" s="39" t="s">
        <v>4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20</v>
      </c>
      <c r="D562" s="34">
        <v>8</v>
      </c>
      <c r="E562" s="38">
        <v>142.01</v>
      </c>
      <c r="F562" s="39" t="s">
        <v>4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20</v>
      </c>
      <c r="D563" s="34">
        <v>10</v>
      </c>
      <c r="E563" s="38">
        <v>142.01</v>
      </c>
      <c r="F563" s="39" t="s">
        <v>4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20</v>
      </c>
      <c r="D564" s="34">
        <v>5</v>
      </c>
      <c r="E564" s="38">
        <v>142.01</v>
      </c>
      <c r="F564" s="39" t="s">
        <v>4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20</v>
      </c>
      <c r="D565" s="34">
        <v>68</v>
      </c>
      <c r="E565" s="38">
        <v>142.01</v>
      </c>
      <c r="F565" s="39" t="s">
        <v>4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20</v>
      </c>
      <c r="D566" s="34">
        <v>100</v>
      </c>
      <c r="E566" s="38">
        <v>142.01</v>
      </c>
      <c r="F566" s="39" t="s">
        <v>4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20</v>
      </c>
      <c r="D567" s="34">
        <v>25</v>
      </c>
      <c r="E567" s="38">
        <v>142.01</v>
      </c>
      <c r="F567" s="39" t="s">
        <v>4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20</v>
      </c>
      <c r="D568" s="34">
        <v>44</v>
      </c>
      <c r="E568" s="38">
        <v>142.01</v>
      </c>
      <c r="F568" s="39" t="s">
        <v>4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20</v>
      </c>
      <c r="D569" s="34">
        <v>175</v>
      </c>
      <c r="E569" s="38">
        <v>142.01</v>
      </c>
      <c r="F569" s="39" t="s">
        <v>4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20</v>
      </c>
      <c r="D570" s="34">
        <v>75</v>
      </c>
      <c r="E570" s="38">
        <v>142.01</v>
      </c>
      <c r="F570" s="39" t="s">
        <v>4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20</v>
      </c>
      <c r="D571" s="34">
        <v>100</v>
      </c>
      <c r="E571" s="38">
        <v>142.01</v>
      </c>
      <c r="F571" s="39" t="s">
        <v>4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20</v>
      </c>
      <c r="D572" s="34">
        <v>25</v>
      </c>
      <c r="E572" s="38">
        <v>142.01</v>
      </c>
      <c r="F572" s="39" t="s">
        <v>4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20</v>
      </c>
      <c r="D573" s="34">
        <v>100</v>
      </c>
      <c r="E573" s="38">
        <v>142.01</v>
      </c>
      <c r="F573" s="39" t="s">
        <v>4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20</v>
      </c>
      <c r="D574" s="34">
        <v>13</v>
      </c>
      <c r="E574" s="38">
        <v>142</v>
      </c>
      <c r="F574" s="39" t="s">
        <v>4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20</v>
      </c>
      <c r="D575" s="34">
        <v>87</v>
      </c>
      <c r="E575" s="38">
        <v>142</v>
      </c>
      <c r="F575" s="39" t="s">
        <v>4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20</v>
      </c>
      <c r="D579" s="34">
        <v>100</v>
      </c>
      <c r="E579" s="38">
        <v>142</v>
      </c>
      <c r="F579" s="39" t="s">
        <v>4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20</v>
      </c>
      <c r="D580" s="34">
        <v>100</v>
      </c>
      <c r="E580" s="38">
        <v>142</v>
      </c>
      <c r="F580" s="39" t="s">
        <v>4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20</v>
      </c>
      <c r="D581" s="34">
        <v>20</v>
      </c>
      <c r="E581" s="38">
        <v>141.99</v>
      </c>
      <c r="F581" s="39" t="s">
        <v>4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20</v>
      </c>
      <c r="D582" s="34">
        <v>3</v>
      </c>
      <c r="E582" s="38">
        <v>142</v>
      </c>
      <c r="F582" s="39" t="s">
        <v>4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20</v>
      </c>
      <c r="D583" s="34">
        <v>97</v>
      </c>
      <c r="E583" s="38">
        <v>142</v>
      </c>
      <c r="F583" s="39" t="s">
        <v>4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20</v>
      </c>
      <c r="D584" s="34">
        <v>100</v>
      </c>
      <c r="E584" s="38">
        <v>142</v>
      </c>
      <c r="F584" s="39" t="s">
        <v>4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20</v>
      </c>
      <c r="D585" s="34">
        <v>100</v>
      </c>
      <c r="E585" s="38">
        <v>141.94999999999999</v>
      </c>
      <c r="F585" s="39" t="s">
        <v>4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20</v>
      </c>
      <c r="D586" s="34">
        <v>100</v>
      </c>
      <c r="E586" s="38">
        <v>141.94999999999999</v>
      </c>
      <c r="F586" s="39" t="s">
        <v>4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20</v>
      </c>
      <c r="D587" s="34">
        <v>100</v>
      </c>
      <c r="E587" s="38">
        <v>141.94999999999999</v>
      </c>
      <c r="F587" s="39" t="s">
        <v>4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20</v>
      </c>
      <c r="D588" s="34">
        <v>200</v>
      </c>
      <c r="E588" s="38">
        <v>142.01</v>
      </c>
      <c r="F588" s="39" t="s">
        <v>4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20</v>
      </c>
      <c r="D589" s="34">
        <v>100</v>
      </c>
      <c r="E589" s="38">
        <v>141.99</v>
      </c>
      <c r="F589" s="39" t="s">
        <v>4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20</v>
      </c>
      <c r="D590" s="34">
        <v>6</v>
      </c>
      <c r="E590" s="38">
        <v>141.94999999999999</v>
      </c>
      <c r="F590" s="39" t="s">
        <v>4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20</v>
      </c>
      <c r="D591" s="34">
        <v>25</v>
      </c>
      <c r="E591" s="38">
        <v>141.94999999999999</v>
      </c>
      <c r="F591" s="39" t="s">
        <v>4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20</v>
      </c>
      <c r="D592" s="34">
        <v>300</v>
      </c>
      <c r="E592" s="38">
        <v>142</v>
      </c>
      <c r="F592" s="39" t="s">
        <v>4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20</v>
      </c>
      <c r="D593" s="34">
        <v>84</v>
      </c>
      <c r="E593" s="38">
        <v>142.03</v>
      </c>
      <c r="F593" s="39" t="s">
        <v>4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20</v>
      </c>
      <c r="D594" s="34">
        <v>100</v>
      </c>
      <c r="E594" s="38">
        <v>142.03</v>
      </c>
      <c r="F594" s="39" t="s">
        <v>4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20</v>
      </c>
      <c r="D595" s="34">
        <v>77</v>
      </c>
      <c r="E595" s="38">
        <v>141.97999999999999</v>
      </c>
      <c r="F595" s="39" t="s">
        <v>4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20</v>
      </c>
      <c r="D596" s="34">
        <v>100</v>
      </c>
      <c r="E596" s="38">
        <v>141.97999999999999</v>
      </c>
      <c r="F596" s="39" t="s">
        <v>4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20</v>
      </c>
      <c r="D597" s="34">
        <v>100</v>
      </c>
      <c r="E597" s="38">
        <v>141.97999999999999</v>
      </c>
      <c r="F597" s="39" t="s">
        <v>4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20</v>
      </c>
      <c r="D598" s="34">
        <v>100</v>
      </c>
      <c r="E598" s="38">
        <v>141.97999999999999</v>
      </c>
      <c r="F598" s="39" t="s">
        <v>4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20</v>
      </c>
      <c r="D599" s="34">
        <v>100</v>
      </c>
      <c r="E599" s="38">
        <v>141.97999999999999</v>
      </c>
      <c r="F599" s="39" t="s">
        <v>4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20</v>
      </c>
      <c r="D600" s="34">
        <v>200</v>
      </c>
      <c r="E600" s="38">
        <v>141.97999999999999</v>
      </c>
      <c r="F600" s="39" t="s">
        <v>4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20</v>
      </c>
      <c r="D601" s="34">
        <v>23</v>
      </c>
      <c r="E601" s="38">
        <v>141.97999999999999</v>
      </c>
      <c r="F601" s="39" t="s">
        <v>4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20</v>
      </c>
      <c r="D602" s="34">
        <v>100</v>
      </c>
      <c r="E602" s="38">
        <v>141.97</v>
      </c>
      <c r="F602" s="39" t="s">
        <v>4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20</v>
      </c>
      <c r="D603" s="34">
        <v>100</v>
      </c>
      <c r="E603" s="38">
        <v>141.97</v>
      </c>
      <c r="F603" s="39" t="s">
        <v>4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20</v>
      </c>
      <c r="D604" s="34">
        <v>100</v>
      </c>
      <c r="E604" s="38">
        <v>141.99</v>
      </c>
      <c r="F604" s="39" t="s">
        <v>4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20</v>
      </c>
      <c r="D605" s="34">
        <v>100</v>
      </c>
      <c r="E605" s="38">
        <v>141.99</v>
      </c>
      <c r="F605" s="39" t="s">
        <v>4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20</v>
      </c>
      <c r="D606" s="34">
        <v>200</v>
      </c>
      <c r="E606" s="38">
        <v>141.99</v>
      </c>
      <c r="F606" s="39" t="s">
        <v>4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20</v>
      </c>
      <c r="D607" s="34">
        <v>72</v>
      </c>
      <c r="E607" s="38">
        <v>141.99</v>
      </c>
      <c r="F607" s="39" t="s">
        <v>4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20</v>
      </c>
      <c r="D608" s="34">
        <v>100</v>
      </c>
      <c r="E608" s="38">
        <v>142.02000000000001</v>
      </c>
      <c r="F608" s="39" t="s">
        <v>4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20</v>
      </c>
      <c r="D609" s="34">
        <v>10</v>
      </c>
      <c r="E609" s="38">
        <v>142.02000000000001</v>
      </c>
      <c r="F609" s="39" t="s">
        <v>4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20</v>
      </c>
      <c r="D610" s="34">
        <v>49</v>
      </c>
      <c r="E610" s="38">
        <v>142.03</v>
      </c>
      <c r="F610" s="39" t="s">
        <v>4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20</v>
      </c>
      <c r="D611" s="34">
        <v>15</v>
      </c>
      <c r="E611" s="38">
        <v>142.02000000000001</v>
      </c>
      <c r="F611" s="39" t="s">
        <v>4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20</v>
      </c>
      <c r="D612" s="34">
        <v>85</v>
      </c>
      <c r="E612" s="38">
        <v>142.02000000000001</v>
      </c>
      <c r="F612" s="39" t="s">
        <v>4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20</v>
      </c>
      <c r="D613" s="34">
        <v>21</v>
      </c>
      <c r="E613" s="38">
        <v>142</v>
      </c>
      <c r="F613" s="39" t="s">
        <v>4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20</v>
      </c>
      <c r="D614" s="34">
        <v>79</v>
      </c>
      <c r="E614" s="38">
        <v>142</v>
      </c>
      <c r="F614" s="39" t="s">
        <v>4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38C5-7098-4ED0-A945-925F79C02DC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44966</v>
      </c>
      <c r="B5" s="36">
        <v>0.39640138888888887</v>
      </c>
      <c r="C5" s="37" t="s">
        <v>20</v>
      </c>
      <c r="D5" s="34">
        <v>100</v>
      </c>
      <c r="E5" s="38">
        <v>142.15</v>
      </c>
      <c r="F5" s="39" t="s">
        <v>4</v>
      </c>
      <c r="G5" s="40" t="s">
        <v>5</v>
      </c>
    </row>
    <row r="6" spans="1:7" ht="11.25" customHeight="1">
      <c r="A6" s="35">
        <v>44966</v>
      </c>
      <c r="B6" s="36">
        <v>0.39640138888888887</v>
      </c>
      <c r="C6" s="37" t="s">
        <v>20</v>
      </c>
      <c r="D6" s="34">
        <v>100</v>
      </c>
      <c r="E6" s="38">
        <v>142.05000000000001</v>
      </c>
      <c r="F6" s="39" t="s">
        <v>4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20</v>
      </c>
      <c r="D7" s="34">
        <v>1</v>
      </c>
      <c r="E7" s="38">
        <v>141.77000000000001</v>
      </c>
      <c r="F7" s="39" t="s">
        <v>4</v>
      </c>
      <c r="G7" s="40" t="s">
        <v>5</v>
      </c>
    </row>
    <row r="8" spans="1:7">
      <c r="A8" s="35">
        <v>44966</v>
      </c>
      <c r="B8" s="36">
        <v>0.396835300925926</v>
      </c>
      <c r="C8" s="37" t="s">
        <v>20</v>
      </c>
      <c r="D8" s="34">
        <v>6</v>
      </c>
      <c r="E8" s="38">
        <v>141.72999999999999</v>
      </c>
      <c r="F8" s="39" t="s">
        <v>4</v>
      </c>
      <c r="G8" s="40" t="s">
        <v>5</v>
      </c>
    </row>
    <row r="9" spans="1:7">
      <c r="A9" s="35">
        <v>44966</v>
      </c>
      <c r="B9" s="36">
        <v>0.396835300925926</v>
      </c>
      <c r="C9" s="37" t="s">
        <v>20</v>
      </c>
      <c r="D9" s="34">
        <v>10</v>
      </c>
      <c r="E9" s="38">
        <v>141.77000000000001</v>
      </c>
      <c r="F9" s="39" t="s">
        <v>4</v>
      </c>
      <c r="G9" s="40" t="s">
        <v>5</v>
      </c>
    </row>
    <row r="10" spans="1:7">
      <c r="A10" s="35">
        <v>44966</v>
      </c>
      <c r="B10" s="36">
        <v>0.396835300925926</v>
      </c>
      <c r="C10" s="37" t="s">
        <v>20</v>
      </c>
      <c r="D10" s="34">
        <v>15</v>
      </c>
      <c r="E10" s="38">
        <v>141.77000000000001</v>
      </c>
      <c r="F10" s="39" t="s">
        <v>4</v>
      </c>
      <c r="G10" s="40" t="s">
        <v>5</v>
      </c>
    </row>
    <row r="11" spans="1:7">
      <c r="A11" s="35">
        <v>44966</v>
      </c>
      <c r="B11" s="36">
        <v>0.396835300925926</v>
      </c>
      <c r="C11" s="37" t="s">
        <v>20</v>
      </c>
      <c r="D11" s="34">
        <v>24</v>
      </c>
      <c r="E11" s="38">
        <v>141.77000000000001</v>
      </c>
      <c r="F11" s="39" t="s">
        <v>4</v>
      </c>
      <c r="G11" s="40" t="s">
        <v>5</v>
      </c>
    </row>
    <row r="12" spans="1:7">
      <c r="A12" s="35">
        <v>44966</v>
      </c>
      <c r="B12" s="36">
        <v>0.396835300925926</v>
      </c>
      <c r="C12" s="37" t="s">
        <v>20</v>
      </c>
      <c r="D12" s="34">
        <v>50</v>
      </c>
      <c r="E12" s="38">
        <v>141.77000000000001</v>
      </c>
      <c r="F12" s="39" t="s">
        <v>4</v>
      </c>
      <c r="G12" s="40" t="s">
        <v>5</v>
      </c>
    </row>
    <row r="13" spans="1:7">
      <c r="A13" s="35">
        <v>44966</v>
      </c>
      <c r="B13" s="36">
        <v>0.39917164351851853</v>
      </c>
      <c r="C13" s="37" t="s">
        <v>20</v>
      </c>
      <c r="D13" s="34">
        <v>10</v>
      </c>
      <c r="E13" s="38">
        <v>142.61000000000001</v>
      </c>
      <c r="F13" s="39" t="s">
        <v>4</v>
      </c>
      <c r="G13" s="40" t="s">
        <v>5</v>
      </c>
    </row>
    <row r="14" spans="1:7">
      <c r="A14" s="35">
        <v>44966</v>
      </c>
      <c r="B14" s="36">
        <v>0.39917164351851853</v>
      </c>
      <c r="C14" s="37" t="s">
        <v>20</v>
      </c>
      <c r="D14" s="34">
        <v>90</v>
      </c>
      <c r="E14" s="38">
        <v>142.61000000000001</v>
      </c>
      <c r="F14" s="39" t="s">
        <v>4</v>
      </c>
      <c r="G14" s="40" t="s">
        <v>5</v>
      </c>
    </row>
    <row r="15" spans="1:7">
      <c r="A15" s="35">
        <v>44966</v>
      </c>
      <c r="B15" s="36">
        <v>0.39917164351851853</v>
      </c>
      <c r="C15" s="37" t="s">
        <v>20</v>
      </c>
      <c r="D15" s="34">
        <v>7</v>
      </c>
      <c r="E15" s="38">
        <v>142.6</v>
      </c>
      <c r="F15" s="39" t="s">
        <v>4</v>
      </c>
      <c r="G15" s="40" t="s">
        <v>6</v>
      </c>
    </row>
    <row r="16" spans="1:7">
      <c r="A16" s="35">
        <v>44966</v>
      </c>
      <c r="B16" s="36">
        <v>0.39917164351851853</v>
      </c>
      <c r="C16" s="37" t="s">
        <v>20</v>
      </c>
      <c r="D16" s="34">
        <v>10</v>
      </c>
      <c r="E16" s="38">
        <v>142.6</v>
      </c>
      <c r="F16" s="39" t="s">
        <v>4</v>
      </c>
      <c r="G16" s="40" t="s">
        <v>6</v>
      </c>
    </row>
    <row r="17" spans="1:7">
      <c r="A17" s="35">
        <v>44966</v>
      </c>
      <c r="B17" s="36">
        <v>0.39917164351851853</v>
      </c>
      <c r="C17" s="37" t="s">
        <v>20</v>
      </c>
      <c r="D17" s="34">
        <v>10</v>
      </c>
      <c r="E17" s="38">
        <v>142.6</v>
      </c>
      <c r="F17" s="39" t="s">
        <v>4</v>
      </c>
      <c r="G17" s="40" t="s">
        <v>6</v>
      </c>
    </row>
    <row r="18" spans="1:7">
      <c r="A18" s="35">
        <v>44966</v>
      </c>
      <c r="B18" s="36">
        <v>0.39917164351851853</v>
      </c>
      <c r="C18" s="37" t="s">
        <v>20</v>
      </c>
      <c r="D18" s="34">
        <v>13</v>
      </c>
      <c r="E18" s="38">
        <v>142.6</v>
      </c>
      <c r="F18" s="39" t="s">
        <v>4</v>
      </c>
      <c r="G18" s="40" t="s">
        <v>6</v>
      </c>
    </row>
    <row r="19" spans="1:7">
      <c r="A19" s="35">
        <v>44966</v>
      </c>
      <c r="B19" s="36">
        <v>0.39917164351851853</v>
      </c>
      <c r="C19" s="37" t="s">
        <v>20</v>
      </c>
      <c r="D19" s="34">
        <v>30</v>
      </c>
      <c r="E19" s="38">
        <v>142.6</v>
      </c>
      <c r="F19" s="39" t="s">
        <v>4</v>
      </c>
      <c r="G19" s="40" t="s">
        <v>6</v>
      </c>
    </row>
    <row r="20" spans="1:7">
      <c r="A20" s="35">
        <v>44966</v>
      </c>
      <c r="B20" s="36">
        <v>0.39917164351851853</v>
      </c>
      <c r="C20" s="37" t="s">
        <v>20</v>
      </c>
      <c r="D20" s="34">
        <v>30</v>
      </c>
      <c r="E20" s="38">
        <v>142.6</v>
      </c>
      <c r="F20" s="39" t="s">
        <v>4</v>
      </c>
      <c r="G20" s="40" t="s">
        <v>6</v>
      </c>
    </row>
    <row r="21" spans="1:7">
      <c r="A21" s="35">
        <v>44966</v>
      </c>
      <c r="B21" s="36">
        <v>0.39917164351851853</v>
      </c>
      <c r="C21" s="37" t="s">
        <v>20</v>
      </c>
      <c r="D21" s="34">
        <v>51</v>
      </c>
      <c r="E21" s="38">
        <v>142.58000000000001</v>
      </c>
      <c r="F21" s="39" t="s">
        <v>4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20</v>
      </c>
      <c r="D22" s="34">
        <v>49</v>
      </c>
      <c r="E22" s="38">
        <v>142.58000000000001</v>
      </c>
      <c r="F22" s="39" t="s">
        <v>4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20</v>
      </c>
      <c r="D23" s="34">
        <v>49</v>
      </c>
      <c r="E23" s="38">
        <v>142.58000000000001</v>
      </c>
      <c r="F23" s="39" t="s">
        <v>4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20</v>
      </c>
      <c r="D24" s="34">
        <v>49</v>
      </c>
      <c r="E24" s="38">
        <v>142.58000000000001</v>
      </c>
      <c r="F24" s="39" t="s">
        <v>4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20</v>
      </c>
      <c r="D25" s="34">
        <v>49</v>
      </c>
      <c r="E25" s="38">
        <v>142.58000000000001</v>
      </c>
      <c r="F25" s="39" t="s">
        <v>4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20</v>
      </c>
      <c r="D26" s="34">
        <v>51</v>
      </c>
      <c r="E26" s="38">
        <v>142.58000000000001</v>
      </c>
      <c r="F26" s="39" t="s">
        <v>4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20</v>
      </c>
      <c r="D27" s="34">
        <v>51</v>
      </c>
      <c r="E27" s="38">
        <v>142.58000000000001</v>
      </c>
      <c r="F27" s="39" t="s">
        <v>4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20</v>
      </c>
      <c r="D28" s="34">
        <v>51</v>
      </c>
      <c r="E28" s="38">
        <v>142.58000000000001</v>
      </c>
      <c r="F28" s="39" t="s">
        <v>4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20</v>
      </c>
      <c r="D29" s="34">
        <v>100</v>
      </c>
      <c r="E29" s="38">
        <v>142.59</v>
      </c>
      <c r="F29" s="39" t="s">
        <v>4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20</v>
      </c>
      <c r="D30" s="34">
        <v>20</v>
      </c>
      <c r="E30" s="38">
        <v>142.41999999999999</v>
      </c>
      <c r="F30" s="39" t="s">
        <v>4</v>
      </c>
      <c r="G30" s="40" t="s">
        <v>5</v>
      </c>
    </row>
    <row r="31" spans="1:7">
      <c r="A31" s="35">
        <v>44966</v>
      </c>
      <c r="B31" s="36">
        <v>0.39917222222222226</v>
      </c>
      <c r="C31" s="37" t="s">
        <v>20</v>
      </c>
      <c r="D31" s="34">
        <v>100</v>
      </c>
      <c r="E31" s="38">
        <v>142.44</v>
      </c>
      <c r="F31" s="39" t="s">
        <v>4</v>
      </c>
      <c r="G31" s="40" t="s">
        <v>5</v>
      </c>
    </row>
    <row r="32" spans="1:7">
      <c r="A32" s="35">
        <v>44966</v>
      </c>
      <c r="B32" s="36">
        <v>0.39917222222222226</v>
      </c>
      <c r="C32" s="37" t="s">
        <v>20</v>
      </c>
      <c r="D32" s="34">
        <v>180</v>
      </c>
      <c r="E32" s="38">
        <v>142.41999999999999</v>
      </c>
      <c r="F32" s="39" t="s">
        <v>4</v>
      </c>
      <c r="G32" s="40" t="s">
        <v>5</v>
      </c>
    </row>
    <row r="33" spans="1:7">
      <c r="A33" s="35">
        <v>44966</v>
      </c>
      <c r="B33" s="36">
        <v>0.39917222222222226</v>
      </c>
      <c r="C33" s="37" t="s">
        <v>20</v>
      </c>
      <c r="D33" s="34">
        <v>23</v>
      </c>
      <c r="E33" s="38">
        <v>142.41</v>
      </c>
      <c r="F33" s="39" t="s">
        <v>4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20</v>
      </c>
      <c r="D34" s="34">
        <v>77</v>
      </c>
      <c r="E34" s="38">
        <v>142.41</v>
      </c>
      <c r="F34" s="39" t="s">
        <v>4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20</v>
      </c>
      <c r="D35" s="34">
        <v>100</v>
      </c>
      <c r="E35" s="38">
        <v>142.41</v>
      </c>
      <c r="F35" s="39" t="s">
        <v>4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20</v>
      </c>
      <c r="D36" s="34">
        <v>1</v>
      </c>
      <c r="E36" s="38">
        <v>142.88999999999999</v>
      </c>
      <c r="F36" s="39" t="s">
        <v>4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20</v>
      </c>
      <c r="D37" s="34">
        <v>99</v>
      </c>
      <c r="E37" s="38">
        <v>142.88999999999999</v>
      </c>
      <c r="F37" s="39" t="s">
        <v>4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20</v>
      </c>
      <c r="D38" s="34">
        <v>29</v>
      </c>
      <c r="E38" s="38">
        <v>142.88</v>
      </c>
      <c r="F38" s="39" t="s">
        <v>4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20</v>
      </c>
      <c r="D39" s="34">
        <v>71</v>
      </c>
      <c r="E39" s="38">
        <v>142.88</v>
      </c>
      <c r="F39" s="39" t="s">
        <v>4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20</v>
      </c>
      <c r="D40" s="34">
        <v>14</v>
      </c>
      <c r="E40" s="38">
        <v>142.86000000000001</v>
      </c>
      <c r="F40" s="39" t="s">
        <v>4</v>
      </c>
      <c r="G40" s="40" t="s">
        <v>5</v>
      </c>
    </row>
    <row r="41" spans="1:7">
      <c r="A41" s="35">
        <v>44966</v>
      </c>
      <c r="B41" s="36">
        <v>0.39992199074074075</v>
      </c>
      <c r="C41" s="37" t="s">
        <v>20</v>
      </c>
      <c r="D41" s="34">
        <v>86</v>
      </c>
      <c r="E41" s="38">
        <v>142.86000000000001</v>
      </c>
      <c r="F41" s="39" t="s">
        <v>4</v>
      </c>
      <c r="G41" s="40" t="s">
        <v>5</v>
      </c>
    </row>
    <row r="42" spans="1:7">
      <c r="A42" s="35">
        <v>44966</v>
      </c>
      <c r="B42" s="36">
        <v>0.39992199074074075</v>
      </c>
      <c r="C42" s="37" t="s">
        <v>20</v>
      </c>
      <c r="D42" s="34">
        <v>100</v>
      </c>
      <c r="E42" s="38">
        <v>142.87</v>
      </c>
      <c r="F42" s="39" t="s">
        <v>4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20</v>
      </c>
      <c r="D43" s="34">
        <v>100</v>
      </c>
      <c r="E43" s="38">
        <v>142.87</v>
      </c>
      <c r="F43" s="39" t="s">
        <v>4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20</v>
      </c>
      <c r="D44" s="34">
        <v>300</v>
      </c>
      <c r="E44" s="38">
        <v>142.86000000000001</v>
      </c>
      <c r="F44" s="39" t="s">
        <v>4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20</v>
      </c>
      <c r="D45" s="34">
        <v>200</v>
      </c>
      <c r="E45" s="38">
        <v>142.86000000000001</v>
      </c>
      <c r="F45" s="39" t="s">
        <v>4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20</v>
      </c>
      <c r="D46" s="34">
        <v>100</v>
      </c>
      <c r="E46" s="38">
        <v>142.69</v>
      </c>
      <c r="F46" s="39" t="s">
        <v>4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20</v>
      </c>
      <c r="D47" s="34">
        <v>100</v>
      </c>
      <c r="E47" s="38">
        <v>142.69999999999999</v>
      </c>
      <c r="F47" s="39" t="s">
        <v>4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20</v>
      </c>
      <c r="D48" s="34">
        <v>100</v>
      </c>
      <c r="E48" s="38">
        <v>142.69999999999999</v>
      </c>
      <c r="F48" s="39" t="s">
        <v>4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20</v>
      </c>
      <c r="D50" s="34">
        <v>100</v>
      </c>
      <c r="E50" s="38">
        <v>142.72</v>
      </c>
      <c r="F50" s="39" t="s">
        <v>4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20</v>
      </c>
      <c r="D51" s="34">
        <v>10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20</v>
      </c>
      <c r="D52" s="34">
        <v>10</v>
      </c>
      <c r="E52" s="38">
        <v>142.47999999999999</v>
      </c>
      <c r="F52" s="39" t="s">
        <v>4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20</v>
      </c>
      <c r="D53" s="34">
        <v>20</v>
      </c>
      <c r="E53" s="38">
        <v>142.47999999999999</v>
      </c>
      <c r="F53" s="39" t="s">
        <v>4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20</v>
      </c>
      <c r="D54" s="34">
        <v>30</v>
      </c>
      <c r="E54" s="38">
        <v>142.47999999999999</v>
      </c>
      <c r="F54" s="39" t="s">
        <v>4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20</v>
      </c>
      <c r="D55" s="34">
        <v>30</v>
      </c>
      <c r="E55" s="38">
        <v>142.47999999999999</v>
      </c>
      <c r="F55" s="39" t="s">
        <v>4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20</v>
      </c>
      <c r="D56" s="34">
        <v>2</v>
      </c>
      <c r="E56" s="38">
        <v>143.49</v>
      </c>
      <c r="F56" s="39" t="s">
        <v>4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20</v>
      </c>
      <c r="D57" s="34">
        <v>3</v>
      </c>
      <c r="E57" s="38">
        <v>143.49</v>
      </c>
      <c r="F57" s="39" t="s">
        <v>4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20</v>
      </c>
      <c r="D58" s="34">
        <v>4</v>
      </c>
      <c r="E58" s="38">
        <v>143.49</v>
      </c>
      <c r="F58" s="39" t="s">
        <v>4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20</v>
      </c>
      <c r="D59" s="34">
        <v>5</v>
      </c>
      <c r="E59" s="38">
        <v>143.49</v>
      </c>
      <c r="F59" s="39" t="s">
        <v>4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20</v>
      </c>
      <c r="D60" s="34">
        <v>6</v>
      </c>
      <c r="E60" s="38">
        <v>143.49</v>
      </c>
      <c r="F60" s="39" t="s">
        <v>4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20</v>
      </c>
      <c r="D61" s="34">
        <v>10</v>
      </c>
      <c r="E61" s="38">
        <v>143.47999999999999</v>
      </c>
      <c r="F61" s="39" t="s">
        <v>4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20</v>
      </c>
      <c r="D62" s="34">
        <v>10</v>
      </c>
      <c r="E62" s="38">
        <v>143.47999999999999</v>
      </c>
      <c r="F62" s="39" t="s">
        <v>4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20</v>
      </c>
      <c r="D63" s="34">
        <v>10</v>
      </c>
      <c r="E63" s="38">
        <v>143.49</v>
      </c>
      <c r="F63" s="39" t="s">
        <v>4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20</v>
      </c>
      <c r="D64" s="34">
        <v>10</v>
      </c>
      <c r="E64" s="38">
        <v>143.49</v>
      </c>
      <c r="F64" s="39" t="s">
        <v>4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20</v>
      </c>
      <c r="D65" s="34">
        <v>10</v>
      </c>
      <c r="E65" s="38">
        <v>143.49</v>
      </c>
      <c r="F65" s="39" t="s">
        <v>4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20</v>
      </c>
      <c r="D66" s="34">
        <v>10</v>
      </c>
      <c r="E66" s="38">
        <v>143.49</v>
      </c>
      <c r="F66" s="39" t="s">
        <v>4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20</v>
      </c>
      <c r="D67" s="34">
        <v>20</v>
      </c>
      <c r="E67" s="38">
        <v>143.49</v>
      </c>
      <c r="F67" s="39" t="s">
        <v>4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20</v>
      </c>
      <c r="D68" s="34">
        <v>44</v>
      </c>
      <c r="E68" s="38">
        <v>143.49</v>
      </c>
      <c r="F68" s="39" t="s">
        <v>4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20</v>
      </c>
      <c r="D69" s="34">
        <v>76</v>
      </c>
      <c r="E69" s="38">
        <v>143.49</v>
      </c>
      <c r="F69" s="39" t="s">
        <v>4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20</v>
      </c>
      <c r="D70" s="34">
        <v>90</v>
      </c>
      <c r="E70" s="38">
        <v>143.47999999999999</v>
      </c>
      <c r="F70" s="39" t="s">
        <v>4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20</v>
      </c>
      <c r="D71" s="34">
        <v>100</v>
      </c>
      <c r="E71" s="38">
        <v>143.49</v>
      </c>
      <c r="F71" s="39" t="s">
        <v>4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20</v>
      </c>
      <c r="D72" s="34">
        <v>100</v>
      </c>
      <c r="E72" s="38">
        <v>143.5</v>
      </c>
      <c r="F72" s="39" t="s">
        <v>4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20</v>
      </c>
      <c r="D73" s="34">
        <v>10</v>
      </c>
      <c r="E73" s="38">
        <v>143.47999999999999</v>
      </c>
      <c r="F73" s="39" t="s">
        <v>4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20</v>
      </c>
      <c r="D74" s="34">
        <v>10</v>
      </c>
      <c r="E74" s="38">
        <v>143.47999999999999</v>
      </c>
      <c r="F74" s="39" t="s">
        <v>4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20</v>
      </c>
      <c r="D75" s="34">
        <v>31</v>
      </c>
      <c r="E75" s="38">
        <v>143.47999999999999</v>
      </c>
      <c r="F75" s="39" t="s">
        <v>4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20</v>
      </c>
      <c r="D76" s="34">
        <v>59</v>
      </c>
      <c r="E76" s="38">
        <v>143.47999999999999</v>
      </c>
      <c r="F76" s="39" t="s">
        <v>4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20</v>
      </c>
      <c r="D77" s="34">
        <v>90</v>
      </c>
      <c r="E77" s="38">
        <v>143.47999999999999</v>
      </c>
      <c r="F77" s="39" t="s">
        <v>4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20</v>
      </c>
      <c r="D78" s="34">
        <v>90</v>
      </c>
      <c r="E78" s="38">
        <v>143.47999999999999</v>
      </c>
      <c r="F78" s="39" t="s">
        <v>4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20</v>
      </c>
      <c r="D79" s="34">
        <v>39</v>
      </c>
      <c r="E79" s="38">
        <v>143.47</v>
      </c>
      <c r="F79" s="39" t="s">
        <v>4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20</v>
      </c>
      <c r="D80" s="34">
        <v>1</v>
      </c>
      <c r="E80" s="38">
        <v>143.47</v>
      </c>
      <c r="F80" s="39" t="s">
        <v>4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20</v>
      </c>
      <c r="D81" s="34">
        <v>1</v>
      </c>
      <c r="E81" s="38">
        <v>143.47</v>
      </c>
      <c r="F81" s="39" t="s">
        <v>4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20</v>
      </c>
      <c r="D82" s="34">
        <v>2</v>
      </c>
      <c r="E82" s="38">
        <v>143.47</v>
      </c>
      <c r="F82" s="39" t="s">
        <v>4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20</v>
      </c>
      <c r="D83" s="34">
        <v>4</v>
      </c>
      <c r="E83" s="38">
        <v>143.47</v>
      </c>
      <c r="F83" s="39" t="s">
        <v>4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20</v>
      </c>
      <c r="D84" s="34">
        <v>30</v>
      </c>
      <c r="E84" s="38">
        <v>143.47</v>
      </c>
      <c r="F84" s="39" t="s">
        <v>4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20</v>
      </c>
      <c r="D85" s="34">
        <v>31</v>
      </c>
      <c r="E85" s="38">
        <v>143.47</v>
      </c>
      <c r="F85" s="39" t="s">
        <v>4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20</v>
      </c>
      <c r="D86" s="34">
        <v>96</v>
      </c>
      <c r="E86" s="38">
        <v>143.47</v>
      </c>
      <c r="F86" s="39" t="s">
        <v>4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20</v>
      </c>
      <c r="D87" s="34">
        <v>16</v>
      </c>
      <c r="E87" s="38">
        <v>143.49</v>
      </c>
      <c r="F87" s="39" t="s">
        <v>4</v>
      </c>
      <c r="G87" s="40" t="s">
        <v>5</v>
      </c>
    </row>
    <row r="88" spans="1:7">
      <c r="A88" s="35">
        <v>44966</v>
      </c>
      <c r="B88" s="36">
        <v>0.4026122685185185</v>
      </c>
      <c r="C88" s="37" t="s">
        <v>20</v>
      </c>
      <c r="D88" s="34">
        <v>25</v>
      </c>
      <c r="E88" s="38">
        <v>143.49</v>
      </c>
      <c r="F88" s="39" t="s">
        <v>4</v>
      </c>
      <c r="G88" s="40" t="s">
        <v>5</v>
      </c>
    </row>
    <row r="89" spans="1:7">
      <c r="A89" s="35">
        <v>44966</v>
      </c>
      <c r="B89" s="36">
        <v>0.4026122685185185</v>
      </c>
      <c r="C89" s="37" t="s">
        <v>20</v>
      </c>
      <c r="D89" s="34">
        <v>40</v>
      </c>
      <c r="E89" s="38">
        <v>143.49</v>
      </c>
      <c r="F89" s="39" t="s">
        <v>4</v>
      </c>
      <c r="G89" s="40" t="s">
        <v>5</v>
      </c>
    </row>
    <row r="90" spans="1:7">
      <c r="A90" s="35">
        <v>44966</v>
      </c>
      <c r="B90" s="36">
        <v>0.4026122685185185</v>
      </c>
      <c r="C90" s="37" t="s">
        <v>20</v>
      </c>
      <c r="D90" s="34">
        <v>19</v>
      </c>
      <c r="E90" s="38">
        <v>143.49</v>
      </c>
      <c r="F90" s="39" t="s">
        <v>4</v>
      </c>
      <c r="G90" s="40" t="s">
        <v>5</v>
      </c>
    </row>
    <row r="91" spans="1:7">
      <c r="A91" s="35">
        <v>44966</v>
      </c>
      <c r="B91" s="36">
        <v>0.402744675925926</v>
      </c>
      <c r="C91" s="37" t="s">
        <v>20</v>
      </c>
      <c r="D91" s="34">
        <v>40</v>
      </c>
      <c r="E91" s="38">
        <v>143.47</v>
      </c>
      <c r="F91" s="39" t="s">
        <v>4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20</v>
      </c>
      <c r="D92" s="34">
        <v>40</v>
      </c>
      <c r="E92" s="38">
        <v>143.47</v>
      </c>
      <c r="F92" s="39" t="s">
        <v>4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20</v>
      </c>
      <c r="D93" s="34">
        <v>60</v>
      </c>
      <c r="E93" s="38">
        <v>143.47</v>
      </c>
      <c r="F93" s="39" t="s">
        <v>4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20</v>
      </c>
      <c r="D94" s="34">
        <v>96</v>
      </c>
      <c r="E94" s="38">
        <v>143.47</v>
      </c>
      <c r="F94" s="39" t="s">
        <v>4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20</v>
      </c>
      <c r="D95" s="34">
        <v>100</v>
      </c>
      <c r="E95" s="38">
        <v>143.47999999999999</v>
      </c>
      <c r="F95" s="39" t="s">
        <v>4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20</v>
      </c>
      <c r="D96" s="34">
        <v>100</v>
      </c>
      <c r="E96" s="38">
        <v>143.66999999999999</v>
      </c>
      <c r="F96" s="39" t="s">
        <v>4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20</v>
      </c>
      <c r="D97" s="34">
        <v>40</v>
      </c>
      <c r="E97" s="38">
        <v>143.47</v>
      </c>
      <c r="F97" s="39" t="s">
        <v>4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20</v>
      </c>
      <c r="D98" s="34">
        <v>60</v>
      </c>
      <c r="E98" s="38">
        <v>143.47</v>
      </c>
      <c r="F98" s="39" t="s">
        <v>4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20</v>
      </c>
      <c r="D99" s="34">
        <v>60</v>
      </c>
      <c r="E99" s="38">
        <v>143.47</v>
      </c>
      <c r="F99" s="39" t="s">
        <v>4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20</v>
      </c>
      <c r="D100" s="34">
        <v>100</v>
      </c>
      <c r="E100" s="38">
        <v>143.46</v>
      </c>
      <c r="F100" s="39" t="s">
        <v>4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20</v>
      </c>
      <c r="D101" s="34">
        <v>15</v>
      </c>
      <c r="E101" s="38">
        <v>143.61000000000001</v>
      </c>
      <c r="F101" s="39" t="s">
        <v>4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20</v>
      </c>
      <c r="D102" s="34">
        <v>75</v>
      </c>
      <c r="E102" s="38">
        <v>143.61000000000001</v>
      </c>
      <c r="F102" s="39" t="s">
        <v>4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20</v>
      </c>
      <c r="D103" s="34">
        <v>23</v>
      </c>
      <c r="E103" s="38">
        <v>143.59</v>
      </c>
      <c r="F103" s="39" t="s">
        <v>4</v>
      </c>
      <c r="G103" s="40" t="s">
        <v>5</v>
      </c>
    </row>
    <row r="104" spans="1:7">
      <c r="A104" s="35">
        <v>44966</v>
      </c>
      <c r="B104" s="36">
        <v>0.40299722222222223</v>
      </c>
      <c r="C104" s="37" t="s">
        <v>20</v>
      </c>
      <c r="D104" s="34">
        <v>77</v>
      </c>
      <c r="E104" s="38">
        <v>143.59</v>
      </c>
      <c r="F104" s="39" t="s">
        <v>4</v>
      </c>
      <c r="G104" s="40" t="s">
        <v>5</v>
      </c>
    </row>
    <row r="105" spans="1:7">
      <c r="A105" s="35">
        <v>44966</v>
      </c>
      <c r="B105" s="36">
        <v>0.40299722222222223</v>
      </c>
      <c r="C105" s="37" t="s">
        <v>20</v>
      </c>
      <c r="D105" s="34">
        <v>10</v>
      </c>
      <c r="E105" s="38">
        <v>143.61000000000001</v>
      </c>
      <c r="F105" s="39" t="s">
        <v>4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20</v>
      </c>
      <c r="D106" s="34">
        <v>21</v>
      </c>
      <c r="E106" s="38">
        <v>143.46</v>
      </c>
      <c r="F106" s="39" t="s">
        <v>4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20</v>
      </c>
      <c r="D107" s="34">
        <v>21</v>
      </c>
      <c r="E107" s="38">
        <v>143.43</v>
      </c>
      <c r="F107" s="39" t="s">
        <v>4</v>
      </c>
      <c r="G107" s="40" t="s">
        <v>5</v>
      </c>
    </row>
    <row r="108" spans="1:7">
      <c r="A108" s="35">
        <v>44966</v>
      </c>
      <c r="B108" s="36">
        <v>0.40351585648148158</v>
      </c>
      <c r="C108" s="37" t="s">
        <v>20</v>
      </c>
      <c r="D108" s="34">
        <v>4</v>
      </c>
      <c r="E108" s="38">
        <v>143.44</v>
      </c>
      <c r="F108" s="39" t="s">
        <v>4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20</v>
      </c>
      <c r="D109" s="34">
        <v>24</v>
      </c>
      <c r="E109" s="38">
        <v>143.46</v>
      </c>
      <c r="F109" s="39" t="s">
        <v>4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20</v>
      </c>
      <c r="D110" s="34">
        <v>76</v>
      </c>
      <c r="E110" s="38">
        <v>143.46</v>
      </c>
      <c r="F110" s="39" t="s">
        <v>4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20</v>
      </c>
      <c r="D111" s="34">
        <v>100</v>
      </c>
      <c r="E111" s="38">
        <v>143.46</v>
      </c>
      <c r="F111" s="39" t="s">
        <v>4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20</v>
      </c>
      <c r="D112" s="34">
        <v>46</v>
      </c>
      <c r="E112" s="38">
        <v>143.44</v>
      </c>
      <c r="F112" s="39" t="s">
        <v>4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20</v>
      </c>
      <c r="D113" s="34">
        <v>50</v>
      </c>
      <c r="E113" s="38">
        <v>143.44</v>
      </c>
      <c r="F113" s="39" t="s">
        <v>4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20</v>
      </c>
      <c r="D114" s="34">
        <v>1</v>
      </c>
      <c r="E114" s="38">
        <v>143.44999999999999</v>
      </c>
      <c r="F114" s="39" t="s">
        <v>4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20</v>
      </c>
      <c r="D115" s="34">
        <v>4</v>
      </c>
      <c r="E115" s="38">
        <v>143.44</v>
      </c>
      <c r="F115" s="39" t="s">
        <v>4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20</v>
      </c>
      <c r="D116" s="34">
        <v>20</v>
      </c>
      <c r="E116" s="38">
        <v>143.46</v>
      </c>
      <c r="F116" s="39" t="s">
        <v>4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20</v>
      </c>
      <c r="D117" s="34">
        <v>76</v>
      </c>
      <c r="E117" s="38">
        <v>143.46</v>
      </c>
      <c r="F117" s="39" t="s">
        <v>4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20</v>
      </c>
      <c r="D118" s="34">
        <v>79</v>
      </c>
      <c r="E118" s="38">
        <v>143.46</v>
      </c>
      <c r="F118" s="39" t="s">
        <v>4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20</v>
      </c>
      <c r="D119" s="34">
        <v>99</v>
      </c>
      <c r="E119" s="38">
        <v>143.44999999999999</v>
      </c>
      <c r="F119" s="39" t="s">
        <v>4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20</v>
      </c>
      <c r="D120" s="34">
        <v>100</v>
      </c>
      <c r="E120" s="38">
        <v>143.44</v>
      </c>
      <c r="F120" s="39" t="s">
        <v>4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20</v>
      </c>
      <c r="D121" s="34">
        <v>100</v>
      </c>
      <c r="E121" s="38">
        <v>143.44</v>
      </c>
      <c r="F121" s="39" t="s">
        <v>4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20</v>
      </c>
      <c r="D122" s="34">
        <v>100</v>
      </c>
      <c r="E122" s="38">
        <v>143.44999999999999</v>
      </c>
      <c r="F122" s="39" t="s">
        <v>4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20</v>
      </c>
      <c r="D123" s="34">
        <v>200</v>
      </c>
      <c r="E123" s="38">
        <v>143.44</v>
      </c>
      <c r="F123" s="39" t="s">
        <v>4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20</v>
      </c>
      <c r="D124" s="34">
        <v>100</v>
      </c>
      <c r="E124" s="38">
        <v>143.30000000000001</v>
      </c>
      <c r="F124" s="39" t="s">
        <v>4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20</v>
      </c>
      <c r="D125" s="34">
        <v>21</v>
      </c>
      <c r="E125" s="38">
        <v>143.63</v>
      </c>
      <c r="F125" s="39" t="s">
        <v>4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20</v>
      </c>
      <c r="D126" s="34">
        <v>30</v>
      </c>
      <c r="E126" s="38">
        <v>143.62</v>
      </c>
      <c r="F126" s="39" t="s">
        <v>4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20</v>
      </c>
      <c r="D127" s="34">
        <v>30</v>
      </c>
      <c r="E127" s="38">
        <v>143.63</v>
      </c>
      <c r="F127" s="39" t="s">
        <v>4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20</v>
      </c>
      <c r="D128" s="34">
        <v>49</v>
      </c>
      <c r="E128" s="38">
        <v>143.63</v>
      </c>
      <c r="F128" s="39" t="s">
        <v>4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20</v>
      </c>
      <c r="D129" s="34">
        <v>70</v>
      </c>
      <c r="E129" s="38">
        <v>143.62</v>
      </c>
      <c r="F129" s="39" t="s">
        <v>4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20</v>
      </c>
      <c r="D130" s="34">
        <v>100</v>
      </c>
      <c r="E130" s="38">
        <v>143.63</v>
      </c>
      <c r="F130" s="39" t="s">
        <v>4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20</v>
      </c>
      <c r="D131" s="34">
        <v>100</v>
      </c>
      <c r="E131" s="38">
        <v>143.63</v>
      </c>
      <c r="F131" s="39" t="s">
        <v>4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20</v>
      </c>
      <c r="D132" s="34">
        <v>100</v>
      </c>
      <c r="E132" s="38">
        <v>143.57</v>
      </c>
      <c r="F132" s="39" t="s">
        <v>4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20</v>
      </c>
      <c r="D133" s="34">
        <v>17</v>
      </c>
      <c r="E133" s="38">
        <v>143.57</v>
      </c>
      <c r="F133" s="39" t="s">
        <v>4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20</v>
      </c>
      <c r="D134" s="34">
        <v>83</v>
      </c>
      <c r="E134" s="38">
        <v>143.57</v>
      </c>
      <c r="F134" s="39" t="s">
        <v>4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20</v>
      </c>
      <c r="D135" s="34">
        <v>100</v>
      </c>
      <c r="E135" s="38">
        <v>143.57</v>
      </c>
      <c r="F135" s="39" t="s">
        <v>4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20</v>
      </c>
      <c r="D136" s="34">
        <v>100</v>
      </c>
      <c r="E136" s="38">
        <v>143.57</v>
      </c>
      <c r="F136" s="39" t="s">
        <v>4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20</v>
      </c>
      <c r="D137" s="34">
        <v>100</v>
      </c>
      <c r="E137" s="38">
        <v>143.57</v>
      </c>
      <c r="F137" s="39" t="s">
        <v>4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20</v>
      </c>
      <c r="D138" s="34">
        <v>100</v>
      </c>
      <c r="E138" s="38">
        <v>143.58000000000001</v>
      </c>
      <c r="F138" s="39" t="s">
        <v>4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20</v>
      </c>
      <c r="D139" s="34">
        <v>100</v>
      </c>
      <c r="E139" s="38">
        <v>143.58000000000001</v>
      </c>
      <c r="F139" s="39" t="s">
        <v>4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20</v>
      </c>
      <c r="D140" s="34">
        <v>100</v>
      </c>
      <c r="E140" s="38">
        <v>143.58000000000001</v>
      </c>
      <c r="F140" s="39" t="s">
        <v>4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20</v>
      </c>
      <c r="D141" s="34">
        <v>100</v>
      </c>
      <c r="E141" s="38">
        <v>143.58000000000001</v>
      </c>
      <c r="F141" s="39" t="s">
        <v>4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20</v>
      </c>
      <c r="D142" s="34">
        <v>100</v>
      </c>
      <c r="E142" s="38">
        <v>143.57</v>
      </c>
      <c r="F142" s="39" t="s">
        <v>4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20</v>
      </c>
      <c r="D143" s="34">
        <v>100</v>
      </c>
      <c r="E143" s="38">
        <v>143.55000000000001</v>
      </c>
      <c r="F143" s="39" t="s">
        <v>4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20</v>
      </c>
      <c r="D144" s="34">
        <v>17</v>
      </c>
      <c r="E144" s="38">
        <v>143.56</v>
      </c>
      <c r="F144" s="39" t="s">
        <v>4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20</v>
      </c>
      <c r="D145" s="34">
        <v>21</v>
      </c>
      <c r="E145" s="38">
        <v>143.56</v>
      </c>
      <c r="F145" s="39" t="s">
        <v>4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20</v>
      </c>
      <c r="D146" s="34">
        <v>79</v>
      </c>
      <c r="E146" s="38">
        <v>143.56</v>
      </c>
      <c r="F146" s="39" t="s">
        <v>4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20</v>
      </c>
      <c r="D147" s="34">
        <v>83</v>
      </c>
      <c r="E147" s="38">
        <v>143.56</v>
      </c>
      <c r="F147" s="39" t="s">
        <v>4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20</v>
      </c>
      <c r="D148" s="34">
        <v>100</v>
      </c>
      <c r="E148" s="38">
        <v>143.56</v>
      </c>
      <c r="F148" s="39" t="s">
        <v>4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20</v>
      </c>
      <c r="D149" s="34">
        <v>100</v>
      </c>
      <c r="E149" s="38">
        <v>143.56</v>
      </c>
      <c r="F149" s="39" t="s">
        <v>4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20</v>
      </c>
      <c r="D150" s="34">
        <v>100</v>
      </c>
      <c r="E150" s="38">
        <v>143.72999999999999</v>
      </c>
      <c r="F150" s="39" t="s">
        <v>4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20</v>
      </c>
      <c r="D151" s="34">
        <v>100</v>
      </c>
      <c r="E151" s="38">
        <v>143.72999999999999</v>
      </c>
      <c r="F151" s="39" t="s">
        <v>4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20</v>
      </c>
      <c r="D152" s="34">
        <v>23</v>
      </c>
      <c r="E152" s="38">
        <v>143.71</v>
      </c>
      <c r="F152" s="39" t="s">
        <v>4</v>
      </c>
      <c r="G152" s="40" t="s">
        <v>5</v>
      </c>
    </row>
    <row r="153" spans="1:7">
      <c r="A153" s="35">
        <v>44966</v>
      </c>
      <c r="B153" s="36">
        <v>0.41546527777777786</v>
      </c>
      <c r="C153" s="37" t="s">
        <v>20</v>
      </c>
      <c r="D153" s="34">
        <v>77</v>
      </c>
      <c r="E153" s="38">
        <v>143.71</v>
      </c>
      <c r="F153" s="39" t="s">
        <v>4</v>
      </c>
      <c r="G153" s="40" t="s">
        <v>5</v>
      </c>
    </row>
    <row r="154" spans="1:7">
      <c r="A154" s="35">
        <v>44966</v>
      </c>
      <c r="B154" s="36">
        <v>0.41546527777777786</v>
      </c>
      <c r="C154" s="37" t="s">
        <v>20</v>
      </c>
      <c r="D154" s="34">
        <v>7</v>
      </c>
      <c r="E154" s="38">
        <v>143.72</v>
      </c>
      <c r="F154" s="39" t="s">
        <v>4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20</v>
      </c>
      <c r="D155" s="34">
        <v>7</v>
      </c>
      <c r="E155" s="38">
        <v>143.72</v>
      </c>
      <c r="F155" s="39" t="s">
        <v>4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20</v>
      </c>
      <c r="D156" s="34">
        <v>93</v>
      </c>
      <c r="E156" s="38">
        <v>143.72</v>
      </c>
      <c r="F156" s="39" t="s">
        <v>4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20</v>
      </c>
      <c r="D157" s="34">
        <v>93</v>
      </c>
      <c r="E157" s="38">
        <v>143.72</v>
      </c>
      <c r="F157" s="39" t="s">
        <v>4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20</v>
      </c>
      <c r="D158" s="34">
        <v>3</v>
      </c>
      <c r="E158" s="38">
        <v>143.65</v>
      </c>
      <c r="F158" s="39" t="s">
        <v>4</v>
      </c>
      <c r="G158" s="40" t="s">
        <v>5</v>
      </c>
    </row>
    <row r="159" spans="1:7">
      <c r="A159" s="35">
        <v>44966</v>
      </c>
      <c r="B159" s="36">
        <v>0.41922951388888896</v>
      </c>
      <c r="C159" s="37" t="s">
        <v>20</v>
      </c>
      <c r="D159" s="34">
        <v>15</v>
      </c>
      <c r="E159" s="38">
        <v>143.65</v>
      </c>
      <c r="F159" s="39" t="s">
        <v>4</v>
      </c>
      <c r="G159" s="40" t="s">
        <v>5</v>
      </c>
    </row>
    <row r="160" spans="1:7">
      <c r="A160" s="35">
        <v>44966</v>
      </c>
      <c r="B160" s="36">
        <v>0.41922951388888896</v>
      </c>
      <c r="C160" s="37" t="s">
        <v>20</v>
      </c>
      <c r="D160" s="34">
        <v>30</v>
      </c>
      <c r="E160" s="38">
        <v>143.65</v>
      </c>
      <c r="F160" s="39" t="s">
        <v>4</v>
      </c>
      <c r="G160" s="40" t="s">
        <v>5</v>
      </c>
    </row>
    <row r="161" spans="1:7">
      <c r="A161" s="35">
        <v>44966</v>
      </c>
      <c r="B161" s="36">
        <v>0.41922951388888896</v>
      </c>
      <c r="C161" s="37" t="s">
        <v>20</v>
      </c>
      <c r="D161" s="34">
        <v>30</v>
      </c>
      <c r="E161" s="38">
        <v>143.65</v>
      </c>
      <c r="F161" s="39" t="s">
        <v>4</v>
      </c>
      <c r="G161" s="40" t="s">
        <v>5</v>
      </c>
    </row>
    <row r="162" spans="1:7">
      <c r="A162" s="35">
        <v>44966</v>
      </c>
      <c r="B162" s="36">
        <v>0.41922951388888896</v>
      </c>
      <c r="C162" s="37" t="s">
        <v>20</v>
      </c>
      <c r="D162" s="34">
        <v>38</v>
      </c>
      <c r="E162" s="38">
        <v>143.65</v>
      </c>
      <c r="F162" s="39" t="s">
        <v>4</v>
      </c>
      <c r="G162" s="40" t="s">
        <v>5</v>
      </c>
    </row>
    <row r="163" spans="1:7">
      <c r="A163" s="35">
        <v>44966</v>
      </c>
      <c r="B163" s="36">
        <v>0.41922951388888896</v>
      </c>
      <c r="C163" s="37" t="s">
        <v>20</v>
      </c>
      <c r="D163" s="34">
        <v>40</v>
      </c>
      <c r="E163" s="38">
        <v>143.65</v>
      </c>
      <c r="F163" s="39" t="s">
        <v>4</v>
      </c>
      <c r="G163" s="40" t="s">
        <v>5</v>
      </c>
    </row>
    <row r="164" spans="1:7">
      <c r="A164" s="35">
        <v>44966</v>
      </c>
      <c r="B164" s="36">
        <v>0.41922951388888896</v>
      </c>
      <c r="C164" s="37" t="s">
        <v>20</v>
      </c>
      <c r="D164" s="34">
        <v>44</v>
      </c>
      <c r="E164" s="38">
        <v>143.65</v>
      </c>
      <c r="F164" s="39" t="s">
        <v>4</v>
      </c>
      <c r="G164" s="40" t="s">
        <v>5</v>
      </c>
    </row>
    <row r="165" spans="1:7">
      <c r="A165" s="35">
        <v>44966</v>
      </c>
      <c r="B165" s="36">
        <v>0.42302939814814822</v>
      </c>
      <c r="C165" s="37" t="s">
        <v>20</v>
      </c>
      <c r="D165" s="34">
        <v>20</v>
      </c>
      <c r="E165" s="38">
        <v>143.85</v>
      </c>
      <c r="F165" s="39" t="s">
        <v>4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20</v>
      </c>
      <c r="D166" s="34">
        <v>4</v>
      </c>
      <c r="E166" s="38">
        <v>143.84</v>
      </c>
      <c r="F166" s="39" t="s">
        <v>4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20</v>
      </c>
      <c r="D167" s="34">
        <v>80</v>
      </c>
      <c r="E167" s="38">
        <v>143.85</v>
      </c>
      <c r="F167" s="39" t="s">
        <v>4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20</v>
      </c>
      <c r="D168" s="34">
        <v>96</v>
      </c>
      <c r="E168" s="38">
        <v>143.84</v>
      </c>
      <c r="F168" s="39" t="s">
        <v>4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20</v>
      </c>
      <c r="D169" s="34">
        <v>34</v>
      </c>
      <c r="E169" s="38">
        <v>143.91</v>
      </c>
      <c r="F169" s="39" t="s">
        <v>4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20</v>
      </c>
      <c r="D170" s="34">
        <v>66</v>
      </c>
      <c r="E170" s="38">
        <v>143.91</v>
      </c>
      <c r="F170" s="39" t="s">
        <v>4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20</v>
      </c>
      <c r="D171" s="34">
        <v>3</v>
      </c>
      <c r="E171" s="38">
        <v>143.9</v>
      </c>
      <c r="F171" s="39" t="s">
        <v>4</v>
      </c>
      <c r="G171" s="40" t="s">
        <v>5</v>
      </c>
    </row>
    <row r="172" spans="1:7">
      <c r="A172" s="35">
        <v>44966</v>
      </c>
      <c r="B172" s="36">
        <v>0.42573298611111121</v>
      </c>
      <c r="C172" s="37" t="s">
        <v>20</v>
      </c>
      <c r="D172" s="34">
        <v>197</v>
      </c>
      <c r="E172" s="38">
        <v>143.9</v>
      </c>
      <c r="F172" s="39" t="s">
        <v>4</v>
      </c>
      <c r="G172" s="40" t="s">
        <v>5</v>
      </c>
    </row>
    <row r="173" spans="1:7">
      <c r="A173" s="35">
        <v>44966</v>
      </c>
      <c r="B173" s="36">
        <v>0.42573298611111121</v>
      </c>
      <c r="C173" s="37" t="s">
        <v>20</v>
      </c>
      <c r="D173" s="34">
        <v>10</v>
      </c>
      <c r="E173" s="38">
        <v>143.88999999999999</v>
      </c>
      <c r="F173" s="39" t="s">
        <v>4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20</v>
      </c>
      <c r="D174" s="34">
        <v>13</v>
      </c>
      <c r="E174" s="38">
        <v>143.88999999999999</v>
      </c>
      <c r="F174" s="39" t="s">
        <v>4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20</v>
      </c>
      <c r="D175" s="34">
        <v>100</v>
      </c>
      <c r="E175" s="38">
        <v>143.88999999999999</v>
      </c>
      <c r="F175" s="39" t="s">
        <v>4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20</v>
      </c>
      <c r="D176" s="34">
        <v>99</v>
      </c>
      <c r="E176" s="38">
        <v>143.86000000000001</v>
      </c>
      <c r="F176" s="39" t="s">
        <v>4</v>
      </c>
      <c r="G176" s="40" t="s">
        <v>5</v>
      </c>
    </row>
    <row r="177" spans="1:7">
      <c r="A177" s="35">
        <v>44966</v>
      </c>
      <c r="B177" s="36">
        <v>0.42580138888888897</v>
      </c>
      <c r="C177" s="37" t="s">
        <v>20</v>
      </c>
      <c r="D177" s="34">
        <v>1</v>
      </c>
      <c r="E177" s="38">
        <v>143.86000000000001</v>
      </c>
      <c r="F177" s="39" t="s">
        <v>4</v>
      </c>
      <c r="G177" s="40" t="s">
        <v>5</v>
      </c>
    </row>
    <row r="178" spans="1:7">
      <c r="A178" s="35">
        <v>44966</v>
      </c>
      <c r="B178" s="36">
        <v>0.42580138888888897</v>
      </c>
      <c r="C178" s="37" t="s">
        <v>20</v>
      </c>
      <c r="D178" s="34">
        <v>2</v>
      </c>
      <c r="E178" s="38">
        <v>143.85</v>
      </c>
      <c r="F178" s="39" t="s">
        <v>4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20</v>
      </c>
      <c r="D179" s="34">
        <v>7</v>
      </c>
      <c r="E179" s="38">
        <v>143.85</v>
      </c>
      <c r="F179" s="39" t="s">
        <v>4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20</v>
      </c>
      <c r="D180" s="34">
        <v>91</v>
      </c>
      <c r="E180" s="38">
        <v>143.85</v>
      </c>
      <c r="F180" s="39" t="s">
        <v>4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20</v>
      </c>
      <c r="D181" s="34">
        <v>100</v>
      </c>
      <c r="E181" s="38">
        <v>143.84</v>
      </c>
      <c r="F181" s="39" t="s">
        <v>4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20</v>
      </c>
      <c r="D182" s="34">
        <v>100</v>
      </c>
      <c r="E182" s="38">
        <v>143.78</v>
      </c>
      <c r="F182" s="39" t="s">
        <v>4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20</v>
      </c>
      <c r="D183" s="34">
        <v>31</v>
      </c>
      <c r="E183" s="38">
        <v>143.91</v>
      </c>
      <c r="F183" s="39" t="s">
        <v>4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20</v>
      </c>
      <c r="D184" s="34">
        <v>69</v>
      </c>
      <c r="E184" s="38">
        <v>143.91</v>
      </c>
      <c r="F184" s="39" t="s">
        <v>4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20</v>
      </c>
      <c r="D185" s="34">
        <v>100</v>
      </c>
      <c r="E185" s="38">
        <v>143.87</v>
      </c>
      <c r="F185" s="39" t="s">
        <v>4</v>
      </c>
      <c r="G185" s="40" t="s">
        <v>6</v>
      </c>
    </row>
    <row r="186" spans="1:7">
      <c r="A186" s="35">
        <v>44966</v>
      </c>
      <c r="B186" s="36">
        <v>0.42929039351851861</v>
      </c>
      <c r="C186" s="37" t="s">
        <v>20</v>
      </c>
      <c r="D186" s="34">
        <v>3</v>
      </c>
      <c r="E186" s="38">
        <v>143.78</v>
      </c>
      <c r="F186" s="39" t="s">
        <v>4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20</v>
      </c>
      <c r="D187" s="34">
        <v>100</v>
      </c>
      <c r="E187" s="38">
        <v>143.79</v>
      </c>
      <c r="F187" s="39" t="s">
        <v>4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20</v>
      </c>
      <c r="D188" s="34">
        <v>100</v>
      </c>
      <c r="E188" s="38">
        <v>143.76</v>
      </c>
      <c r="F188" s="39" t="s">
        <v>4</v>
      </c>
      <c r="G188" s="40" t="s">
        <v>6</v>
      </c>
    </row>
    <row r="189" spans="1:7">
      <c r="A189" s="35">
        <v>44966</v>
      </c>
      <c r="B189" s="36">
        <v>0.42929652777777783</v>
      </c>
      <c r="C189" s="37" t="s">
        <v>20</v>
      </c>
      <c r="D189" s="34">
        <v>3</v>
      </c>
      <c r="E189" s="38">
        <v>143.77000000000001</v>
      </c>
      <c r="F189" s="39" t="s">
        <v>4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20</v>
      </c>
      <c r="D190" s="34">
        <v>5</v>
      </c>
      <c r="E190" s="38">
        <v>143.77000000000001</v>
      </c>
      <c r="F190" s="39" t="s">
        <v>4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20</v>
      </c>
      <c r="D191" s="34">
        <v>92</v>
      </c>
      <c r="E191" s="38">
        <v>143.77000000000001</v>
      </c>
      <c r="F191" s="39" t="s">
        <v>4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20</v>
      </c>
      <c r="D192" s="34">
        <v>97</v>
      </c>
      <c r="E192" s="38">
        <v>143.78</v>
      </c>
      <c r="F192" s="39" t="s">
        <v>4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20</v>
      </c>
      <c r="D193" s="34">
        <v>100</v>
      </c>
      <c r="E193" s="38">
        <v>143.93</v>
      </c>
      <c r="F193" s="39" t="s">
        <v>4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20</v>
      </c>
      <c r="D194" s="34">
        <v>100</v>
      </c>
      <c r="E194" s="38">
        <v>143.9</v>
      </c>
      <c r="F194" s="39" t="s">
        <v>4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20</v>
      </c>
      <c r="D195" s="34">
        <v>100</v>
      </c>
      <c r="E195" s="38">
        <v>143.91</v>
      </c>
      <c r="F195" s="39" t="s">
        <v>4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20</v>
      </c>
      <c r="D196" s="34">
        <v>6</v>
      </c>
      <c r="E196" s="38">
        <v>143.91999999999999</v>
      </c>
      <c r="F196" s="39" t="s">
        <v>4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20</v>
      </c>
      <c r="D197" s="34">
        <v>94</v>
      </c>
      <c r="E197" s="38">
        <v>143.91999999999999</v>
      </c>
      <c r="F197" s="39" t="s">
        <v>4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20</v>
      </c>
      <c r="D198" s="34">
        <v>100</v>
      </c>
      <c r="E198" s="38">
        <v>143.88999999999999</v>
      </c>
      <c r="F198" s="39" t="s">
        <v>4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20</v>
      </c>
      <c r="D199" s="34">
        <v>6</v>
      </c>
      <c r="E199" s="38">
        <v>143.09</v>
      </c>
      <c r="F199" s="39" t="s">
        <v>4</v>
      </c>
      <c r="G199" s="40" t="s">
        <v>5</v>
      </c>
    </row>
    <row r="200" spans="1:7">
      <c r="A200" s="35">
        <v>44966</v>
      </c>
      <c r="B200" s="36">
        <v>0.43420925925925924</v>
      </c>
      <c r="C200" s="37" t="s">
        <v>20</v>
      </c>
      <c r="D200" s="34">
        <v>24</v>
      </c>
      <c r="E200" s="38">
        <v>143.09</v>
      </c>
      <c r="F200" s="39" t="s">
        <v>4</v>
      </c>
      <c r="G200" s="40" t="s">
        <v>5</v>
      </c>
    </row>
    <row r="201" spans="1:7">
      <c r="A201" s="35">
        <v>44966</v>
      </c>
      <c r="B201" s="36">
        <v>0.43420925925925924</v>
      </c>
      <c r="C201" s="37" t="s">
        <v>20</v>
      </c>
      <c r="D201" s="34">
        <v>70</v>
      </c>
      <c r="E201" s="38">
        <v>143.09</v>
      </c>
      <c r="F201" s="39" t="s">
        <v>4</v>
      </c>
      <c r="G201" s="40" t="s">
        <v>5</v>
      </c>
    </row>
    <row r="202" spans="1:7">
      <c r="A202" s="35">
        <v>44966</v>
      </c>
      <c r="B202" s="36">
        <v>0.43420925925925924</v>
      </c>
      <c r="C202" s="37" t="s">
        <v>20</v>
      </c>
      <c r="D202" s="34">
        <v>76</v>
      </c>
      <c r="E202" s="38">
        <v>143.08000000000001</v>
      </c>
      <c r="F202" s="39" t="s">
        <v>4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20</v>
      </c>
      <c r="D203" s="34">
        <v>4</v>
      </c>
      <c r="E203" s="38">
        <v>143.08000000000001</v>
      </c>
      <c r="F203" s="39" t="s">
        <v>4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20</v>
      </c>
      <c r="D204" s="34">
        <v>5</v>
      </c>
      <c r="E204" s="38">
        <v>143.08000000000001</v>
      </c>
      <c r="F204" s="39" t="s">
        <v>4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20</v>
      </c>
      <c r="D205" s="34">
        <v>5</v>
      </c>
      <c r="E205" s="38">
        <v>143.08000000000001</v>
      </c>
      <c r="F205" s="39" t="s">
        <v>4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20</v>
      </c>
      <c r="D206" s="34">
        <v>10</v>
      </c>
      <c r="E206" s="38">
        <v>143.08000000000001</v>
      </c>
      <c r="F206" s="39" t="s">
        <v>4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20</v>
      </c>
      <c r="D207" s="34">
        <v>100</v>
      </c>
      <c r="E207" s="38">
        <v>143.08000000000001</v>
      </c>
      <c r="F207" s="39" t="s">
        <v>4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20</v>
      </c>
      <c r="D208" s="34">
        <v>100</v>
      </c>
      <c r="E208" s="38">
        <v>143.07</v>
      </c>
      <c r="F208" s="39" t="s">
        <v>4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20</v>
      </c>
      <c r="D209" s="34">
        <v>17</v>
      </c>
      <c r="E209" s="38">
        <v>143.22999999999999</v>
      </c>
      <c r="F209" s="39" t="s">
        <v>4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20</v>
      </c>
      <c r="D210" s="34">
        <v>100</v>
      </c>
      <c r="E210" s="38">
        <v>143.22999999999999</v>
      </c>
      <c r="F210" s="39" t="s">
        <v>4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20</v>
      </c>
      <c r="D211" s="34">
        <v>17</v>
      </c>
      <c r="E211" s="38">
        <v>143.26</v>
      </c>
      <c r="F211" s="39" t="s">
        <v>4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20</v>
      </c>
      <c r="D212" s="34">
        <v>100</v>
      </c>
      <c r="E212" s="38">
        <v>143.26</v>
      </c>
      <c r="F212" s="39" t="s">
        <v>4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20</v>
      </c>
      <c r="D213" s="34">
        <v>1</v>
      </c>
      <c r="E213" s="38">
        <v>143.22999999999999</v>
      </c>
      <c r="F213" s="39" t="s">
        <v>4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20</v>
      </c>
      <c r="D214" s="34">
        <v>68</v>
      </c>
      <c r="E214" s="38">
        <v>143.22</v>
      </c>
      <c r="F214" s="39" t="s">
        <v>4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20</v>
      </c>
      <c r="D215" s="34">
        <v>82</v>
      </c>
      <c r="E215" s="38">
        <v>143.22999999999999</v>
      </c>
      <c r="F215" s="39" t="s">
        <v>4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20</v>
      </c>
      <c r="D216" s="34">
        <v>100</v>
      </c>
      <c r="E216" s="38">
        <v>143.22</v>
      </c>
      <c r="F216" s="39" t="s">
        <v>4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20</v>
      </c>
      <c r="D217" s="34">
        <v>48</v>
      </c>
      <c r="E217" s="38">
        <v>143.22</v>
      </c>
      <c r="F217" s="39" t="s">
        <v>4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20</v>
      </c>
      <c r="D218" s="34">
        <v>52</v>
      </c>
      <c r="E218" s="38">
        <v>143.22</v>
      </c>
      <c r="F218" s="39" t="s">
        <v>4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20</v>
      </c>
      <c r="D219" s="34">
        <v>10</v>
      </c>
      <c r="E219" s="38">
        <v>143.21</v>
      </c>
      <c r="F219" s="39" t="s">
        <v>4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20</v>
      </c>
      <c r="D220" s="34">
        <v>20</v>
      </c>
      <c r="E220" s="38">
        <v>143.22</v>
      </c>
      <c r="F220" s="39" t="s">
        <v>4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20</v>
      </c>
      <c r="D221" s="34">
        <v>80</v>
      </c>
      <c r="E221" s="38">
        <v>143.22</v>
      </c>
      <c r="F221" s="39" t="s">
        <v>4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20</v>
      </c>
      <c r="D222" s="34">
        <v>90</v>
      </c>
      <c r="E222" s="38">
        <v>143.21</v>
      </c>
      <c r="F222" s="39" t="s">
        <v>4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20</v>
      </c>
      <c r="D223" s="34">
        <v>90</v>
      </c>
      <c r="E223" s="38">
        <v>143.21</v>
      </c>
      <c r="F223" s="39" t="s">
        <v>4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20</v>
      </c>
      <c r="D224" s="34">
        <v>132</v>
      </c>
      <c r="E224" s="38">
        <v>143.22</v>
      </c>
      <c r="F224" s="39" t="s">
        <v>4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20</v>
      </c>
      <c r="D225" s="34">
        <v>10</v>
      </c>
      <c r="E225" s="38">
        <v>143.19999999999999</v>
      </c>
      <c r="F225" s="39" t="s">
        <v>4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20</v>
      </c>
      <c r="D226" s="34">
        <v>10</v>
      </c>
      <c r="E226" s="38">
        <v>143.21</v>
      </c>
      <c r="F226" s="39" t="s">
        <v>4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20</v>
      </c>
      <c r="D227" s="34">
        <v>90</v>
      </c>
      <c r="E227" s="38">
        <v>143.19999999999999</v>
      </c>
      <c r="F227" s="39" t="s">
        <v>4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20</v>
      </c>
      <c r="D228" s="34">
        <v>100</v>
      </c>
      <c r="E228" s="38">
        <v>143.6</v>
      </c>
      <c r="F228" s="39" t="s">
        <v>4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20</v>
      </c>
      <c r="D229" s="34">
        <v>100</v>
      </c>
      <c r="E229" s="38">
        <v>143.6</v>
      </c>
      <c r="F229" s="39" t="s">
        <v>4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20</v>
      </c>
      <c r="D230" s="34">
        <v>100</v>
      </c>
      <c r="E230" s="38">
        <v>143.6</v>
      </c>
      <c r="F230" s="39" t="s">
        <v>4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20</v>
      </c>
      <c r="D231" s="34">
        <v>100</v>
      </c>
      <c r="E231" s="38">
        <v>143.6</v>
      </c>
      <c r="F231" s="39" t="s">
        <v>4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20</v>
      </c>
      <c r="D232" s="34">
        <v>70</v>
      </c>
      <c r="E232" s="38">
        <v>143.44999999999999</v>
      </c>
      <c r="F232" s="39" t="s">
        <v>4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20</v>
      </c>
      <c r="D233" s="34">
        <v>1</v>
      </c>
      <c r="E233" s="38">
        <v>143.44</v>
      </c>
      <c r="F233" s="39" t="s">
        <v>4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20</v>
      </c>
      <c r="D234" s="34">
        <v>15</v>
      </c>
      <c r="E234" s="38">
        <v>143.44</v>
      </c>
      <c r="F234" s="39" t="s">
        <v>4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20</v>
      </c>
      <c r="D235" s="34">
        <v>30</v>
      </c>
      <c r="E235" s="38">
        <v>143.44</v>
      </c>
      <c r="F235" s="39" t="s">
        <v>4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20</v>
      </c>
      <c r="D236" s="34">
        <v>130</v>
      </c>
      <c r="E236" s="38">
        <v>143.44999999999999</v>
      </c>
      <c r="F236" s="39" t="s">
        <v>4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20</v>
      </c>
      <c r="D237" s="34">
        <v>16</v>
      </c>
      <c r="E237" s="38">
        <v>143.44</v>
      </c>
      <c r="F237" s="39" t="s">
        <v>4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20</v>
      </c>
      <c r="D238" s="34">
        <v>38</v>
      </c>
      <c r="E238" s="38">
        <v>143.44</v>
      </c>
      <c r="F238" s="39" t="s">
        <v>4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20</v>
      </c>
      <c r="D239" s="34">
        <v>3</v>
      </c>
      <c r="E239" s="38">
        <v>143.44999999999999</v>
      </c>
      <c r="F239" s="39" t="s">
        <v>4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20</v>
      </c>
      <c r="D240" s="34">
        <v>97</v>
      </c>
      <c r="E240" s="38">
        <v>143.44999999999999</v>
      </c>
      <c r="F240" s="39" t="s">
        <v>4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20</v>
      </c>
      <c r="D241" s="34">
        <v>200</v>
      </c>
      <c r="E241" s="38">
        <v>143.46</v>
      </c>
      <c r="F241" s="39" t="s">
        <v>4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20</v>
      </c>
      <c r="D242" s="34">
        <v>100</v>
      </c>
      <c r="E242" s="38">
        <v>143.21</v>
      </c>
      <c r="F242" s="39" t="s">
        <v>4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20</v>
      </c>
      <c r="D243" s="34">
        <v>15</v>
      </c>
      <c r="E243" s="38">
        <v>143.21</v>
      </c>
      <c r="F243" s="39" t="s">
        <v>4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20</v>
      </c>
      <c r="D244" s="34">
        <v>100</v>
      </c>
      <c r="E244" s="38">
        <v>143.21</v>
      </c>
      <c r="F244" s="39" t="s">
        <v>4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20</v>
      </c>
      <c r="D245" s="34">
        <v>10</v>
      </c>
      <c r="E245" s="38">
        <v>143.37</v>
      </c>
      <c r="F245" s="39" t="s">
        <v>4</v>
      </c>
      <c r="G245" s="40" t="s">
        <v>5</v>
      </c>
    </row>
    <row r="246" spans="1:7">
      <c r="A246" s="35">
        <v>44966</v>
      </c>
      <c r="B246" s="36">
        <v>0.4584015046296297</v>
      </c>
      <c r="C246" s="37" t="s">
        <v>20</v>
      </c>
      <c r="D246" s="34">
        <v>15</v>
      </c>
      <c r="E246" s="38">
        <v>143.37</v>
      </c>
      <c r="F246" s="39" t="s">
        <v>4</v>
      </c>
      <c r="G246" s="40" t="s">
        <v>5</v>
      </c>
    </row>
    <row r="247" spans="1:7">
      <c r="A247" s="35">
        <v>44966</v>
      </c>
      <c r="B247" s="36">
        <v>0.4584015046296297</v>
      </c>
      <c r="C247" s="37" t="s">
        <v>20</v>
      </c>
      <c r="D247" s="34">
        <v>75</v>
      </c>
      <c r="E247" s="38">
        <v>143.37</v>
      </c>
      <c r="F247" s="39" t="s">
        <v>4</v>
      </c>
      <c r="G247" s="40" t="s">
        <v>5</v>
      </c>
    </row>
    <row r="248" spans="1:7">
      <c r="A248" s="35">
        <v>44966</v>
      </c>
      <c r="B248" s="36">
        <v>0.4584015046296297</v>
      </c>
      <c r="C248" s="37" t="s">
        <v>20</v>
      </c>
      <c r="D248" s="34">
        <v>10</v>
      </c>
      <c r="E248" s="38">
        <v>143.37</v>
      </c>
      <c r="F248" s="39" t="s">
        <v>4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20</v>
      </c>
      <c r="D249" s="34">
        <v>79</v>
      </c>
      <c r="E249" s="38">
        <v>143.37</v>
      </c>
      <c r="F249" s="39" t="s">
        <v>4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20</v>
      </c>
      <c r="D250" s="34">
        <v>100</v>
      </c>
      <c r="E250" s="38">
        <v>143.37</v>
      </c>
      <c r="F250" s="39" t="s">
        <v>4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20</v>
      </c>
      <c r="D251" s="34">
        <v>211</v>
      </c>
      <c r="E251" s="38">
        <v>143.37</v>
      </c>
      <c r="F251" s="39" t="s">
        <v>4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20</v>
      </c>
      <c r="D252" s="34">
        <v>100</v>
      </c>
      <c r="E252" s="38">
        <v>143.35</v>
      </c>
      <c r="F252" s="39" t="s">
        <v>4</v>
      </c>
      <c r="G252" s="40" t="s">
        <v>6</v>
      </c>
    </row>
    <row r="253" spans="1:7">
      <c r="A253" s="35">
        <v>44966</v>
      </c>
      <c r="B253" s="36">
        <v>0.45977025462962962</v>
      </c>
      <c r="C253" s="37" t="s">
        <v>20</v>
      </c>
      <c r="D253" s="34">
        <v>100</v>
      </c>
      <c r="E253" s="38">
        <v>143.36000000000001</v>
      </c>
      <c r="F253" s="39" t="s">
        <v>4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20</v>
      </c>
      <c r="D254" s="34">
        <v>22</v>
      </c>
      <c r="E254" s="38">
        <v>143.36000000000001</v>
      </c>
      <c r="F254" s="39" t="s">
        <v>4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20</v>
      </c>
      <c r="D255" s="34">
        <v>100</v>
      </c>
      <c r="E255" s="38">
        <v>143.36000000000001</v>
      </c>
      <c r="F255" s="39" t="s">
        <v>4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20</v>
      </c>
      <c r="D256" s="34">
        <v>178</v>
      </c>
      <c r="E256" s="38">
        <v>143.36000000000001</v>
      </c>
      <c r="F256" s="39" t="s">
        <v>4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20</v>
      </c>
      <c r="D257" s="34">
        <v>100</v>
      </c>
      <c r="E257" s="38">
        <v>142.99</v>
      </c>
      <c r="F257" s="39" t="s">
        <v>4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20</v>
      </c>
      <c r="D258" s="34">
        <v>100</v>
      </c>
      <c r="E258" s="38">
        <v>143.01</v>
      </c>
      <c r="F258" s="39" t="s">
        <v>4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20</v>
      </c>
      <c r="D259" s="34">
        <v>200</v>
      </c>
      <c r="E259" s="38">
        <v>143.01</v>
      </c>
      <c r="F259" s="39" t="s">
        <v>4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20</v>
      </c>
      <c r="D260" s="34">
        <v>30</v>
      </c>
      <c r="E260" s="38">
        <v>143.01</v>
      </c>
      <c r="F260" s="39" t="s">
        <v>4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20</v>
      </c>
      <c r="D261" s="34">
        <v>30</v>
      </c>
      <c r="E261" s="38">
        <v>143.01</v>
      </c>
      <c r="F261" s="39" t="s">
        <v>4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20</v>
      </c>
      <c r="D262" s="34">
        <v>100</v>
      </c>
      <c r="E262" s="38">
        <v>143.01</v>
      </c>
      <c r="F262" s="39" t="s">
        <v>4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20</v>
      </c>
      <c r="D263" s="34">
        <v>140</v>
      </c>
      <c r="E263" s="38">
        <v>143.01</v>
      </c>
      <c r="F263" s="39" t="s">
        <v>4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20</v>
      </c>
      <c r="D264" s="34">
        <v>5</v>
      </c>
      <c r="E264" s="38">
        <v>142.99</v>
      </c>
      <c r="F264" s="39" t="s">
        <v>4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20</v>
      </c>
      <c r="D265" s="34">
        <v>1</v>
      </c>
      <c r="E265" s="38">
        <v>143</v>
      </c>
      <c r="F265" s="39" t="s">
        <v>4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20</v>
      </c>
      <c r="D266" s="34">
        <v>75</v>
      </c>
      <c r="E266" s="38">
        <v>143</v>
      </c>
      <c r="F266" s="39" t="s">
        <v>4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20</v>
      </c>
      <c r="D267" s="34">
        <v>10</v>
      </c>
      <c r="E267" s="38">
        <v>142.88</v>
      </c>
      <c r="F267" s="39" t="s">
        <v>4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20</v>
      </c>
      <c r="D268" s="34">
        <v>30</v>
      </c>
      <c r="E268" s="38">
        <v>142.88</v>
      </c>
      <c r="F268" s="39" t="s">
        <v>4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20</v>
      </c>
      <c r="D269" s="34">
        <v>31</v>
      </c>
      <c r="E269" s="38">
        <v>142.88</v>
      </c>
      <c r="F269" s="39" t="s">
        <v>4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20</v>
      </c>
      <c r="D270" s="34">
        <v>60</v>
      </c>
      <c r="E270" s="38">
        <v>142.88</v>
      </c>
      <c r="F270" s="39" t="s">
        <v>4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20</v>
      </c>
      <c r="D271" s="34">
        <v>2</v>
      </c>
      <c r="E271" s="38">
        <v>142.88</v>
      </c>
      <c r="F271" s="39" t="s">
        <v>4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20</v>
      </c>
      <c r="D272" s="34">
        <v>67</v>
      </c>
      <c r="E272" s="38">
        <v>142.88</v>
      </c>
      <c r="F272" s="39" t="s">
        <v>4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20</v>
      </c>
      <c r="D273" s="34">
        <v>100</v>
      </c>
      <c r="E273" s="38">
        <v>142.81</v>
      </c>
      <c r="F273" s="39" t="s">
        <v>4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20</v>
      </c>
      <c r="D274" s="34">
        <v>100</v>
      </c>
      <c r="E274" s="38">
        <v>142.87</v>
      </c>
      <c r="F274" s="39" t="s">
        <v>4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20</v>
      </c>
      <c r="D275" s="34">
        <v>92</v>
      </c>
      <c r="E275" s="38">
        <v>142.57</v>
      </c>
      <c r="F275" s="39" t="s">
        <v>4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20</v>
      </c>
      <c r="D276" s="34">
        <v>8</v>
      </c>
      <c r="E276" s="38">
        <v>142.57</v>
      </c>
      <c r="F276" s="39" t="s">
        <v>4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20</v>
      </c>
      <c r="D277" s="34">
        <v>92</v>
      </c>
      <c r="E277" s="38">
        <v>142.57</v>
      </c>
      <c r="F277" s="39" t="s">
        <v>4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20</v>
      </c>
      <c r="D278" s="34">
        <v>100</v>
      </c>
      <c r="E278" s="38">
        <v>142.57</v>
      </c>
      <c r="F278" s="39" t="s">
        <v>4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20</v>
      </c>
      <c r="D279" s="34">
        <v>125</v>
      </c>
      <c r="E279" s="38">
        <v>142.57</v>
      </c>
      <c r="F279" s="39" t="s">
        <v>4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20</v>
      </c>
      <c r="D280" s="34">
        <v>10</v>
      </c>
      <c r="E280" s="38">
        <v>142.57</v>
      </c>
      <c r="F280" s="39" t="s">
        <v>4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20</v>
      </c>
      <c r="D281" s="34">
        <v>65</v>
      </c>
      <c r="E281" s="38">
        <v>142.57</v>
      </c>
      <c r="F281" s="39" t="s">
        <v>4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20</v>
      </c>
      <c r="D282" s="34">
        <v>100</v>
      </c>
      <c r="E282" s="38">
        <v>142.56</v>
      </c>
      <c r="F282" s="39" t="s">
        <v>4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20</v>
      </c>
      <c r="D283" s="34">
        <v>100</v>
      </c>
      <c r="E283" s="38">
        <v>142.56</v>
      </c>
      <c r="F283" s="39" t="s">
        <v>4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20</v>
      </c>
      <c r="D284" s="34">
        <v>1</v>
      </c>
      <c r="E284" s="38">
        <v>142.55000000000001</v>
      </c>
      <c r="F284" s="39" t="s">
        <v>4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20</v>
      </c>
      <c r="D285" s="34">
        <v>99</v>
      </c>
      <c r="E285" s="38">
        <v>142.55000000000001</v>
      </c>
      <c r="F285" s="39" t="s">
        <v>4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20</v>
      </c>
      <c r="D286" s="34">
        <v>100</v>
      </c>
      <c r="E286" s="38">
        <v>142.41999999999999</v>
      </c>
      <c r="F286" s="39" t="s">
        <v>4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20</v>
      </c>
      <c r="D287" s="34">
        <v>30</v>
      </c>
      <c r="E287" s="38">
        <v>142.41</v>
      </c>
      <c r="F287" s="39" t="s">
        <v>4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20</v>
      </c>
      <c r="D288" s="34">
        <v>70</v>
      </c>
      <c r="E288" s="38">
        <v>142.41</v>
      </c>
      <c r="F288" s="39" t="s">
        <v>4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20</v>
      </c>
      <c r="D289" s="34">
        <v>100</v>
      </c>
      <c r="E289" s="38">
        <v>142.75</v>
      </c>
      <c r="F289" s="39" t="s">
        <v>4</v>
      </c>
      <c r="G289" s="40" t="s">
        <v>5</v>
      </c>
    </row>
    <row r="290" spans="1:7">
      <c r="A290" s="35">
        <v>44966</v>
      </c>
      <c r="B290" s="36">
        <v>0.47711342592592598</v>
      </c>
      <c r="C290" s="37" t="s">
        <v>20</v>
      </c>
      <c r="D290" s="34">
        <v>100</v>
      </c>
      <c r="E290" s="38">
        <v>142.75</v>
      </c>
      <c r="F290" s="39" t="s">
        <v>4</v>
      </c>
      <c r="G290" s="40" t="s">
        <v>5</v>
      </c>
    </row>
    <row r="291" spans="1:7">
      <c r="A291" s="35">
        <v>44966</v>
      </c>
      <c r="B291" s="36">
        <v>0.47768460648148148</v>
      </c>
      <c r="C291" s="37" t="s">
        <v>20</v>
      </c>
      <c r="D291" s="34">
        <v>100</v>
      </c>
      <c r="E291" s="38">
        <v>142.75</v>
      </c>
      <c r="F291" s="39" t="s">
        <v>4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20</v>
      </c>
      <c r="D292" s="34">
        <v>100</v>
      </c>
      <c r="E292" s="38">
        <v>142.75</v>
      </c>
      <c r="F292" s="39" t="s">
        <v>4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20</v>
      </c>
      <c r="D293" s="34">
        <v>100</v>
      </c>
      <c r="E293" s="38">
        <v>142.75</v>
      </c>
      <c r="F293" s="39" t="s">
        <v>4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20</v>
      </c>
      <c r="D294" s="34">
        <v>85</v>
      </c>
      <c r="E294" s="38">
        <v>142.9</v>
      </c>
      <c r="F294" s="39" t="s">
        <v>4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20</v>
      </c>
      <c r="D295" s="34">
        <v>15</v>
      </c>
      <c r="E295" s="38">
        <v>142.9</v>
      </c>
      <c r="F295" s="39" t="s">
        <v>4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20</v>
      </c>
      <c r="D296" s="34">
        <v>15</v>
      </c>
      <c r="E296" s="38">
        <v>142.9</v>
      </c>
      <c r="F296" s="39" t="s">
        <v>4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20</v>
      </c>
      <c r="D297" s="34">
        <v>85</v>
      </c>
      <c r="E297" s="38">
        <v>142.9</v>
      </c>
      <c r="F297" s="39" t="s">
        <v>4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20</v>
      </c>
      <c r="D298" s="34">
        <v>85</v>
      </c>
      <c r="E298" s="38">
        <v>142.9</v>
      </c>
      <c r="F298" s="39" t="s">
        <v>4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20</v>
      </c>
      <c r="D299" s="34">
        <v>100</v>
      </c>
      <c r="E299" s="38">
        <v>142.88999999999999</v>
      </c>
      <c r="F299" s="39" t="s">
        <v>4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20</v>
      </c>
      <c r="D300" s="34">
        <v>500</v>
      </c>
      <c r="E300" s="38">
        <v>142.9</v>
      </c>
      <c r="F300" s="39" t="s">
        <v>4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20</v>
      </c>
      <c r="D301" s="34">
        <v>13</v>
      </c>
      <c r="E301" s="38">
        <v>142.88999999999999</v>
      </c>
      <c r="F301" s="39" t="s">
        <v>4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20</v>
      </c>
      <c r="D302" s="34">
        <v>100</v>
      </c>
      <c r="E302" s="38">
        <v>142.88999999999999</v>
      </c>
      <c r="F302" s="39" t="s">
        <v>4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20</v>
      </c>
      <c r="D303" s="34">
        <v>87</v>
      </c>
      <c r="E303" s="38">
        <v>142.88999999999999</v>
      </c>
      <c r="F303" s="39" t="s">
        <v>4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20</v>
      </c>
      <c r="D304" s="34">
        <v>4</v>
      </c>
      <c r="E304" s="38">
        <v>142.88</v>
      </c>
      <c r="F304" s="39" t="s">
        <v>4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20</v>
      </c>
      <c r="D305" s="34">
        <v>20</v>
      </c>
      <c r="E305" s="38">
        <v>142.88</v>
      </c>
      <c r="F305" s="39" t="s">
        <v>4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20</v>
      </c>
      <c r="D306" s="34">
        <v>10</v>
      </c>
      <c r="E306" s="38">
        <v>142.88</v>
      </c>
      <c r="F306" s="39" t="s">
        <v>4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20</v>
      </c>
      <c r="D307" s="34">
        <v>10</v>
      </c>
      <c r="E307" s="38">
        <v>142.88</v>
      </c>
      <c r="F307" s="39" t="s">
        <v>4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20</v>
      </c>
      <c r="D308" s="34">
        <v>10</v>
      </c>
      <c r="E308" s="38">
        <v>142.88</v>
      </c>
      <c r="F308" s="39" t="s">
        <v>4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20</v>
      </c>
      <c r="D309" s="34">
        <v>10</v>
      </c>
      <c r="E309" s="38">
        <v>142.88</v>
      </c>
      <c r="F309" s="39" t="s">
        <v>4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20</v>
      </c>
      <c r="D310" s="34">
        <v>10</v>
      </c>
      <c r="E310" s="38">
        <v>142.88</v>
      </c>
      <c r="F310" s="39" t="s">
        <v>4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20</v>
      </c>
      <c r="D311" s="34">
        <v>4</v>
      </c>
      <c r="E311" s="38">
        <v>142.88</v>
      </c>
      <c r="F311" s="39" t="s">
        <v>4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20</v>
      </c>
      <c r="D312" s="34">
        <v>4</v>
      </c>
      <c r="E312" s="38">
        <v>142.88</v>
      </c>
      <c r="F312" s="39" t="s">
        <v>4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20</v>
      </c>
      <c r="D313" s="34">
        <v>4</v>
      </c>
      <c r="E313" s="38">
        <v>142.88</v>
      </c>
      <c r="F313" s="39" t="s">
        <v>4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20</v>
      </c>
      <c r="D314" s="34">
        <v>4</v>
      </c>
      <c r="E314" s="38">
        <v>142.88</v>
      </c>
      <c r="F314" s="39" t="s">
        <v>4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20</v>
      </c>
      <c r="D315" s="34">
        <v>88</v>
      </c>
      <c r="E315" s="38">
        <v>142.88</v>
      </c>
      <c r="F315" s="39" t="s">
        <v>4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20</v>
      </c>
      <c r="D316" s="34">
        <v>96</v>
      </c>
      <c r="E316" s="38">
        <v>142.88</v>
      </c>
      <c r="F316" s="39" t="s">
        <v>4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20</v>
      </c>
      <c r="D317" s="34">
        <v>11</v>
      </c>
      <c r="E317" s="38">
        <v>142.88</v>
      </c>
      <c r="F317" s="39" t="s">
        <v>4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20</v>
      </c>
      <c r="D318" s="34">
        <v>15</v>
      </c>
      <c r="E318" s="38">
        <v>142.87</v>
      </c>
      <c r="F318" s="39" t="s">
        <v>4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20</v>
      </c>
      <c r="D319" s="34">
        <v>15</v>
      </c>
      <c r="E319" s="38">
        <v>142.88</v>
      </c>
      <c r="F319" s="39" t="s">
        <v>4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20</v>
      </c>
      <c r="D320" s="34">
        <v>85</v>
      </c>
      <c r="E320" s="38">
        <v>142.88</v>
      </c>
      <c r="F320" s="39" t="s">
        <v>4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20</v>
      </c>
      <c r="D321" s="34">
        <v>100</v>
      </c>
      <c r="E321" s="38">
        <v>142.94999999999999</v>
      </c>
      <c r="F321" s="39" t="s">
        <v>4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20</v>
      </c>
      <c r="D322" s="34">
        <v>100</v>
      </c>
      <c r="E322" s="38">
        <v>142.94999999999999</v>
      </c>
      <c r="F322" s="39" t="s">
        <v>4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20</v>
      </c>
      <c r="D323" s="34">
        <v>100</v>
      </c>
      <c r="E323" s="38">
        <v>142.88</v>
      </c>
      <c r="F323" s="39" t="s">
        <v>4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20</v>
      </c>
      <c r="D324" s="34">
        <v>100</v>
      </c>
      <c r="E324" s="38">
        <v>142.77000000000001</v>
      </c>
      <c r="F324" s="39" t="s">
        <v>4</v>
      </c>
      <c r="G324" s="40" t="s">
        <v>5</v>
      </c>
    </row>
    <row r="325" spans="1:7">
      <c r="A325" s="35">
        <v>44966</v>
      </c>
      <c r="B325" s="36">
        <v>0.48497233796296302</v>
      </c>
      <c r="C325" s="37" t="s">
        <v>20</v>
      </c>
      <c r="D325" s="34">
        <v>20</v>
      </c>
      <c r="E325" s="38">
        <v>142.78</v>
      </c>
      <c r="F325" s="39" t="s">
        <v>4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20</v>
      </c>
      <c r="D326" s="34">
        <v>80</v>
      </c>
      <c r="E326" s="38">
        <v>142.78</v>
      </c>
      <c r="F326" s="39" t="s">
        <v>4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20</v>
      </c>
      <c r="D327" s="34">
        <v>10</v>
      </c>
      <c r="E327" s="38">
        <v>142.78</v>
      </c>
      <c r="F327" s="39" t="s">
        <v>4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20</v>
      </c>
      <c r="D328" s="34">
        <v>10</v>
      </c>
      <c r="E328" s="38">
        <v>142.78</v>
      </c>
      <c r="F328" s="39" t="s">
        <v>4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20</v>
      </c>
      <c r="D329" s="34">
        <v>30</v>
      </c>
      <c r="E329" s="38">
        <v>142.78</v>
      </c>
      <c r="F329" s="39" t="s">
        <v>4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20</v>
      </c>
      <c r="D330" s="34">
        <v>60</v>
      </c>
      <c r="E330" s="38">
        <v>142.78</v>
      </c>
      <c r="F330" s="39" t="s">
        <v>4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20</v>
      </c>
      <c r="D331" s="34">
        <v>90</v>
      </c>
      <c r="E331" s="38">
        <v>142.78</v>
      </c>
      <c r="F331" s="39" t="s">
        <v>4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20</v>
      </c>
      <c r="D332" s="34">
        <v>14</v>
      </c>
      <c r="E332" s="38">
        <v>142.69999999999999</v>
      </c>
      <c r="F332" s="39" t="s">
        <v>4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20</v>
      </c>
      <c r="D333" s="34">
        <v>86</v>
      </c>
      <c r="E333" s="38">
        <v>142.69999999999999</v>
      </c>
      <c r="F333" s="39" t="s">
        <v>4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20</v>
      </c>
      <c r="D334" s="34">
        <v>91</v>
      </c>
      <c r="E334" s="38">
        <v>142.69999999999999</v>
      </c>
      <c r="F334" s="39" t="s">
        <v>4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20</v>
      </c>
      <c r="D335" s="34">
        <v>100</v>
      </c>
      <c r="E335" s="38">
        <v>142.69999999999999</v>
      </c>
      <c r="F335" s="39" t="s">
        <v>4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20</v>
      </c>
      <c r="D336" s="34">
        <v>9</v>
      </c>
      <c r="E336" s="38">
        <v>142.69999999999999</v>
      </c>
      <c r="F336" s="39" t="s">
        <v>4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20</v>
      </c>
      <c r="D337" s="34">
        <v>37</v>
      </c>
      <c r="E337" s="38">
        <v>142.68</v>
      </c>
      <c r="F337" s="39" t="s">
        <v>4</v>
      </c>
      <c r="G337" s="40" t="s">
        <v>6</v>
      </c>
    </row>
    <row r="338" spans="1:7">
      <c r="A338" s="35">
        <v>44966</v>
      </c>
      <c r="B338" s="36">
        <v>0.48662199074074075</v>
      </c>
      <c r="C338" s="37" t="s">
        <v>20</v>
      </c>
      <c r="D338" s="34">
        <v>63</v>
      </c>
      <c r="E338" s="38">
        <v>142.68</v>
      </c>
      <c r="F338" s="39" t="s">
        <v>4</v>
      </c>
      <c r="G338" s="40" t="s">
        <v>6</v>
      </c>
    </row>
    <row r="339" spans="1:7">
      <c r="A339" s="35">
        <v>44966</v>
      </c>
      <c r="B339" s="36">
        <v>0.48662199074074075</v>
      </c>
      <c r="C339" s="37" t="s">
        <v>20</v>
      </c>
      <c r="D339" s="34">
        <v>10</v>
      </c>
      <c r="E339" s="38">
        <v>142.69</v>
      </c>
      <c r="F339" s="39" t="s">
        <v>4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20</v>
      </c>
      <c r="D340" s="34">
        <v>10</v>
      </c>
      <c r="E340" s="38">
        <v>142.69</v>
      </c>
      <c r="F340" s="39" t="s">
        <v>4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20</v>
      </c>
      <c r="D341" s="34">
        <v>30</v>
      </c>
      <c r="E341" s="38">
        <v>142.69</v>
      </c>
      <c r="F341" s="39" t="s">
        <v>4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20</v>
      </c>
      <c r="D342" s="34">
        <v>60</v>
      </c>
      <c r="E342" s="38">
        <v>142.69</v>
      </c>
      <c r="F342" s="39" t="s">
        <v>4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20</v>
      </c>
      <c r="D343" s="34">
        <v>90</v>
      </c>
      <c r="E343" s="38">
        <v>142.69</v>
      </c>
      <c r="F343" s="39" t="s">
        <v>4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20</v>
      </c>
      <c r="D344" s="34">
        <v>100</v>
      </c>
      <c r="E344" s="38">
        <v>142.62</v>
      </c>
      <c r="F344" s="39" t="s">
        <v>4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20</v>
      </c>
      <c r="D345" s="34">
        <v>50</v>
      </c>
      <c r="E345" s="38">
        <v>142.62</v>
      </c>
      <c r="F345" s="39" t="s">
        <v>4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20</v>
      </c>
      <c r="D346" s="34">
        <v>150</v>
      </c>
      <c r="E346" s="38">
        <v>142.62</v>
      </c>
      <c r="F346" s="39" t="s">
        <v>4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20</v>
      </c>
      <c r="D347" s="34">
        <v>100</v>
      </c>
      <c r="E347" s="38">
        <v>142.62</v>
      </c>
      <c r="F347" s="39" t="s">
        <v>4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20</v>
      </c>
      <c r="D348" s="34">
        <v>100</v>
      </c>
      <c r="E348" s="38">
        <v>142.61000000000001</v>
      </c>
      <c r="F348" s="39" t="s">
        <v>4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20</v>
      </c>
      <c r="D349" s="34">
        <v>100</v>
      </c>
      <c r="E349" s="38">
        <v>142.41</v>
      </c>
      <c r="F349" s="39" t="s">
        <v>4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20</v>
      </c>
      <c r="D350" s="34">
        <v>100</v>
      </c>
      <c r="E350" s="38">
        <v>142.38999999999999</v>
      </c>
      <c r="F350" s="39" t="s">
        <v>4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20</v>
      </c>
      <c r="D351" s="34">
        <v>100</v>
      </c>
      <c r="E351" s="38">
        <v>142.4</v>
      </c>
      <c r="F351" s="39" t="s">
        <v>4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20</v>
      </c>
      <c r="D352" s="34">
        <v>100</v>
      </c>
      <c r="E352" s="38">
        <v>142.4</v>
      </c>
      <c r="F352" s="39" t="s">
        <v>4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20</v>
      </c>
      <c r="D353" s="34">
        <v>100</v>
      </c>
      <c r="E353" s="38">
        <v>142.66999999999999</v>
      </c>
      <c r="F353" s="39" t="s">
        <v>4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20</v>
      </c>
      <c r="D354" s="34">
        <v>100</v>
      </c>
      <c r="E354" s="38">
        <v>142.66999999999999</v>
      </c>
      <c r="F354" s="39" t="s">
        <v>4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20</v>
      </c>
      <c r="D355" s="34">
        <v>100</v>
      </c>
      <c r="E355" s="38">
        <v>142.66999999999999</v>
      </c>
      <c r="F355" s="39" t="s">
        <v>4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20</v>
      </c>
      <c r="D356" s="34">
        <v>10</v>
      </c>
      <c r="E356" s="38">
        <v>142.65</v>
      </c>
      <c r="F356" s="39" t="s">
        <v>4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20</v>
      </c>
      <c r="D357" s="34">
        <v>47</v>
      </c>
      <c r="E357" s="38">
        <v>142.65</v>
      </c>
      <c r="F357" s="39" t="s">
        <v>4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20</v>
      </c>
      <c r="D358" s="34">
        <v>53</v>
      </c>
      <c r="E358" s="38">
        <v>142.65</v>
      </c>
      <c r="F358" s="39" t="s">
        <v>4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20</v>
      </c>
      <c r="D359" s="34">
        <v>10</v>
      </c>
      <c r="E359" s="38">
        <v>142.65</v>
      </c>
      <c r="F359" s="39" t="s">
        <v>4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20</v>
      </c>
      <c r="D360" s="34">
        <v>10</v>
      </c>
      <c r="E360" s="38">
        <v>142.65</v>
      </c>
      <c r="F360" s="39" t="s">
        <v>4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20</v>
      </c>
      <c r="D361" s="34">
        <v>80</v>
      </c>
      <c r="E361" s="38">
        <v>142.65</v>
      </c>
      <c r="F361" s="39" t="s">
        <v>4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20</v>
      </c>
      <c r="D362" s="34">
        <v>20</v>
      </c>
      <c r="E362" s="38">
        <v>142.63</v>
      </c>
      <c r="F362" s="39" t="s">
        <v>4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20</v>
      </c>
      <c r="D363" s="34">
        <v>80</v>
      </c>
      <c r="E363" s="38">
        <v>142.63</v>
      </c>
      <c r="F363" s="39" t="s">
        <v>4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20</v>
      </c>
      <c r="D364" s="34">
        <v>90</v>
      </c>
      <c r="E364" s="38">
        <v>142.65</v>
      </c>
      <c r="F364" s="39" t="s">
        <v>4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20</v>
      </c>
      <c r="D365" s="34">
        <v>100</v>
      </c>
      <c r="E365" s="38">
        <v>142.65</v>
      </c>
      <c r="F365" s="39" t="s">
        <v>4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20</v>
      </c>
      <c r="D366" s="34">
        <v>2</v>
      </c>
      <c r="E366" s="38">
        <v>142.53</v>
      </c>
      <c r="F366" s="39" t="s">
        <v>4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20</v>
      </c>
      <c r="D367" s="34">
        <v>98</v>
      </c>
      <c r="E367" s="38">
        <v>142.53</v>
      </c>
      <c r="F367" s="39" t="s">
        <v>4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20</v>
      </c>
      <c r="D368" s="34">
        <v>2</v>
      </c>
      <c r="E368" s="38">
        <v>142.47999999999999</v>
      </c>
      <c r="F368" s="39" t="s">
        <v>4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20</v>
      </c>
      <c r="D369" s="34">
        <v>2</v>
      </c>
      <c r="E369" s="38">
        <v>142.47999999999999</v>
      </c>
      <c r="F369" s="39" t="s">
        <v>4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20</v>
      </c>
      <c r="D370" s="34">
        <v>98</v>
      </c>
      <c r="E370" s="38">
        <v>142.47999999999999</v>
      </c>
      <c r="F370" s="39" t="s">
        <v>4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20</v>
      </c>
      <c r="D371" s="34">
        <v>100</v>
      </c>
      <c r="E371" s="38">
        <v>142.47999999999999</v>
      </c>
      <c r="F371" s="39" t="s">
        <v>4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20</v>
      </c>
      <c r="D372" s="34">
        <v>65</v>
      </c>
      <c r="E372" s="38">
        <v>142.47999999999999</v>
      </c>
      <c r="F372" s="39" t="s">
        <v>4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20</v>
      </c>
      <c r="D373" s="34">
        <v>100</v>
      </c>
      <c r="E373" s="38">
        <v>142.46</v>
      </c>
      <c r="F373" s="39" t="s">
        <v>4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20</v>
      </c>
      <c r="D374" s="34">
        <v>24</v>
      </c>
      <c r="E374" s="38">
        <v>142.47999999999999</v>
      </c>
      <c r="F374" s="39" t="s">
        <v>4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20</v>
      </c>
      <c r="D375" s="34">
        <v>78</v>
      </c>
      <c r="E375" s="38">
        <v>142.47999999999999</v>
      </c>
      <c r="F375" s="39" t="s">
        <v>4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20</v>
      </c>
      <c r="D376" s="34">
        <v>9</v>
      </c>
      <c r="E376" s="38">
        <v>142.47999999999999</v>
      </c>
      <c r="F376" s="39" t="s">
        <v>4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20</v>
      </c>
      <c r="D377" s="34">
        <v>22</v>
      </c>
      <c r="E377" s="38">
        <v>142.47</v>
      </c>
      <c r="F377" s="39" t="s">
        <v>4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20</v>
      </c>
      <c r="D378" s="34">
        <v>24</v>
      </c>
      <c r="E378" s="38">
        <v>142.47999999999999</v>
      </c>
      <c r="F378" s="39" t="s">
        <v>4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20</v>
      </c>
      <c r="D379" s="34">
        <v>78</v>
      </c>
      <c r="E379" s="38">
        <v>142.47</v>
      </c>
      <c r="F379" s="39" t="s">
        <v>4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20</v>
      </c>
      <c r="D380" s="34">
        <v>121</v>
      </c>
      <c r="E380" s="38">
        <v>142.15</v>
      </c>
      <c r="F380" s="39" t="s">
        <v>4</v>
      </c>
      <c r="G380" s="40" t="s">
        <v>5</v>
      </c>
    </row>
    <row r="381" spans="1:7">
      <c r="A381" s="35">
        <v>44966</v>
      </c>
      <c r="B381" s="36">
        <v>0.51130231481481481</v>
      </c>
      <c r="C381" s="37" t="s">
        <v>20</v>
      </c>
      <c r="D381" s="34">
        <v>24</v>
      </c>
      <c r="E381" s="38">
        <v>142.11000000000001</v>
      </c>
      <c r="F381" s="39" t="s">
        <v>4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20</v>
      </c>
      <c r="D382" s="34">
        <v>24</v>
      </c>
      <c r="E382" s="38">
        <v>142.11000000000001</v>
      </c>
      <c r="F382" s="39" t="s">
        <v>4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20</v>
      </c>
      <c r="D383" s="34">
        <v>29</v>
      </c>
      <c r="E383" s="38">
        <v>142.11000000000001</v>
      </c>
      <c r="F383" s="39" t="s">
        <v>4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20</v>
      </c>
      <c r="D384" s="34">
        <v>6</v>
      </c>
      <c r="E384" s="38">
        <v>142.11000000000001</v>
      </c>
      <c r="F384" s="39" t="s">
        <v>4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20</v>
      </c>
      <c r="D385" s="34">
        <v>6</v>
      </c>
      <c r="E385" s="38">
        <v>142.11000000000001</v>
      </c>
      <c r="F385" s="39" t="s">
        <v>4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20</v>
      </c>
      <c r="D386" s="34">
        <v>15</v>
      </c>
      <c r="E386" s="38">
        <v>142.11000000000001</v>
      </c>
      <c r="F386" s="39" t="s">
        <v>4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20</v>
      </c>
      <c r="D387" s="34">
        <v>16</v>
      </c>
      <c r="E387" s="38">
        <v>142.11000000000001</v>
      </c>
      <c r="F387" s="39" t="s">
        <v>4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20</v>
      </c>
      <c r="D388" s="34">
        <v>30</v>
      </c>
      <c r="E388" s="38">
        <v>142.11000000000001</v>
      </c>
      <c r="F388" s="39" t="s">
        <v>4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20</v>
      </c>
      <c r="D389" s="34">
        <v>33</v>
      </c>
      <c r="E389" s="38">
        <v>142.11000000000001</v>
      </c>
      <c r="F389" s="39" t="s">
        <v>4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20</v>
      </c>
      <c r="D390" s="34">
        <v>94</v>
      </c>
      <c r="E390" s="38">
        <v>142.11000000000001</v>
      </c>
      <c r="F390" s="39" t="s">
        <v>4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20</v>
      </c>
      <c r="D391" s="34">
        <v>100</v>
      </c>
      <c r="E391" s="38">
        <v>142.35</v>
      </c>
      <c r="F391" s="39" t="s">
        <v>4</v>
      </c>
      <c r="G391" s="40" t="s">
        <v>5</v>
      </c>
    </row>
    <row r="392" spans="1:7">
      <c r="A392" s="35">
        <v>44966</v>
      </c>
      <c r="B392" s="36">
        <v>0.51738275462962968</v>
      </c>
      <c r="C392" s="37" t="s">
        <v>20</v>
      </c>
      <c r="D392" s="34">
        <v>38</v>
      </c>
      <c r="E392" s="38">
        <v>142.29</v>
      </c>
      <c r="F392" s="39" t="s">
        <v>4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20</v>
      </c>
      <c r="D393" s="34">
        <v>13</v>
      </c>
      <c r="E393" s="38">
        <v>142.41999999999999</v>
      </c>
      <c r="F393" s="39" t="s">
        <v>4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20</v>
      </c>
      <c r="D394" s="34">
        <v>25</v>
      </c>
      <c r="E394" s="38">
        <v>142.41999999999999</v>
      </c>
      <c r="F394" s="39" t="s">
        <v>4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20</v>
      </c>
      <c r="D395" s="34">
        <v>25</v>
      </c>
      <c r="E395" s="38">
        <v>142.41999999999999</v>
      </c>
      <c r="F395" s="39" t="s">
        <v>4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20</v>
      </c>
      <c r="D396" s="34">
        <v>175</v>
      </c>
      <c r="E396" s="38">
        <v>142.41999999999999</v>
      </c>
      <c r="F396" s="39" t="s">
        <v>4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20</v>
      </c>
      <c r="D397" s="34">
        <v>38</v>
      </c>
      <c r="E397" s="38">
        <v>142.74</v>
      </c>
      <c r="F397" s="39" t="s">
        <v>4</v>
      </c>
      <c r="G397" s="40" t="s">
        <v>5</v>
      </c>
    </row>
    <row r="398" spans="1:7">
      <c r="A398" s="35">
        <v>44966</v>
      </c>
      <c r="B398" s="36">
        <v>0.51816875000000007</v>
      </c>
      <c r="C398" s="37" t="s">
        <v>20</v>
      </c>
      <c r="D398" s="34">
        <v>100</v>
      </c>
      <c r="E398" s="38">
        <v>142.74</v>
      </c>
      <c r="F398" s="39" t="s">
        <v>4</v>
      </c>
      <c r="G398" s="40" t="s">
        <v>5</v>
      </c>
    </row>
    <row r="399" spans="1:7">
      <c r="A399" s="35">
        <v>44966</v>
      </c>
      <c r="B399" s="36">
        <v>0.5196936342592593</v>
      </c>
      <c r="C399" s="37" t="s">
        <v>20</v>
      </c>
      <c r="D399" s="34">
        <v>100</v>
      </c>
      <c r="E399" s="38">
        <v>142.57</v>
      </c>
      <c r="F399" s="39" t="s">
        <v>4</v>
      </c>
      <c r="G399" s="40" t="s">
        <v>5</v>
      </c>
    </row>
    <row r="400" spans="1:7">
      <c r="A400" s="35">
        <v>44966</v>
      </c>
      <c r="B400" s="36">
        <v>0.5196936342592593</v>
      </c>
      <c r="C400" s="37" t="s">
        <v>20</v>
      </c>
      <c r="D400" s="34">
        <v>100</v>
      </c>
      <c r="E400" s="38">
        <v>142.57</v>
      </c>
      <c r="F400" s="39" t="s">
        <v>4</v>
      </c>
      <c r="G400" s="40" t="s">
        <v>5</v>
      </c>
    </row>
    <row r="401" spans="1:7">
      <c r="A401" s="35">
        <v>44966</v>
      </c>
      <c r="B401" s="36">
        <v>0.5196936342592593</v>
      </c>
      <c r="C401" s="37" t="s">
        <v>20</v>
      </c>
      <c r="D401" s="34">
        <v>38</v>
      </c>
      <c r="E401" s="38">
        <v>142.57</v>
      </c>
      <c r="F401" s="39" t="s">
        <v>4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20</v>
      </c>
      <c r="D402" s="34">
        <v>300</v>
      </c>
      <c r="E402" s="38">
        <v>142.57</v>
      </c>
      <c r="F402" s="39" t="s">
        <v>4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20</v>
      </c>
      <c r="D403" s="34">
        <v>62</v>
      </c>
      <c r="E403" s="38">
        <v>142.55000000000001</v>
      </c>
      <c r="F403" s="39" t="s">
        <v>4</v>
      </c>
      <c r="G403" s="40" t="s">
        <v>5</v>
      </c>
    </row>
    <row r="404" spans="1:7">
      <c r="A404" s="35">
        <v>44966</v>
      </c>
      <c r="B404" s="36">
        <v>0.52187476851851855</v>
      </c>
      <c r="C404" s="37" t="s">
        <v>20</v>
      </c>
      <c r="D404" s="34">
        <v>10</v>
      </c>
      <c r="E404" s="38">
        <v>142.56</v>
      </c>
      <c r="F404" s="39" t="s">
        <v>4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20</v>
      </c>
      <c r="D405" s="34">
        <v>100</v>
      </c>
      <c r="E405" s="38">
        <v>142.57</v>
      </c>
      <c r="F405" s="39" t="s">
        <v>4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20</v>
      </c>
      <c r="D406" s="34">
        <v>138</v>
      </c>
      <c r="E406" s="38">
        <v>142.57</v>
      </c>
      <c r="F406" s="39" t="s">
        <v>4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20</v>
      </c>
      <c r="D407" s="34">
        <v>190</v>
      </c>
      <c r="E407" s="38">
        <v>142.56</v>
      </c>
      <c r="F407" s="39" t="s">
        <v>4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20</v>
      </c>
      <c r="D408" s="34">
        <v>43</v>
      </c>
      <c r="E408" s="38">
        <v>142.57</v>
      </c>
      <c r="F408" s="39" t="s">
        <v>4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20</v>
      </c>
      <c r="D409" s="34">
        <v>57</v>
      </c>
      <c r="E409" s="38">
        <v>142.57</v>
      </c>
      <c r="F409" s="39" t="s">
        <v>4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20</v>
      </c>
      <c r="D410" s="34">
        <v>100</v>
      </c>
      <c r="E410" s="38">
        <v>142.57</v>
      </c>
      <c r="F410" s="39" t="s">
        <v>4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20</v>
      </c>
      <c r="D411" s="34">
        <v>2</v>
      </c>
      <c r="E411" s="38">
        <v>142.57</v>
      </c>
      <c r="F411" s="39" t="s">
        <v>4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20</v>
      </c>
      <c r="D412" s="34">
        <v>100</v>
      </c>
      <c r="E412" s="38">
        <v>142.57</v>
      </c>
      <c r="F412" s="39" t="s">
        <v>4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20</v>
      </c>
      <c r="D413" s="34">
        <v>198</v>
      </c>
      <c r="E413" s="38">
        <v>142.57</v>
      </c>
      <c r="F413" s="39" t="s">
        <v>4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20</v>
      </c>
      <c r="D414" s="34">
        <v>99</v>
      </c>
      <c r="E414" s="38">
        <v>142.57</v>
      </c>
      <c r="F414" s="39" t="s">
        <v>4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20</v>
      </c>
      <c r="D415" s="34">
        <v>15</v>
      </c>
      <c r="E415" s="38">
        <v>142.57</v>
      </c>
      <c r="F415" s="39" t="s">
        <v>4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20</v>
      </c>
      <c r="D416" s="34">
        <v>86</v>
      </c>
      <c r="E416" s="38">
        <v>142.57</v>
      </c>
      <c r="F416" s="39" t="s">
        <v>4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20</v>
      </c>
      <c r="D417" s="34">
        <v>30</v>
      </c>
      <c r="E417" s="38">
        <v>142.56</v>
      </c>
      <c r="F417" s="39" t="s">
        <v>4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20</v>
      </c>
      <c r="D418" s="34">
        <v>1</v>
      </c>
      <c r="E418" s="38">
        <v>142.56</v>
      </c>
      <c r="F418" s="39" t="s">
        <v>4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20</v>
      </c>
      <c r="D419" s="34">
        <v>1</v>
      </c>
      <c r="E419" s="38">
        <v>142.56</v>
      </c>
      <c r="F419" s="39" t="s">
        <v>4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20</v>
      </c>
      <c r="D420" s="34">
        <v>1</v>
      </c>
      <c r="E420" s="38">
        <v>142.56</v>
      </c>
      <c r="F420" s="39" t="s">
        <v>4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20</v>
      </c>
      <c r="D421" s="34">
        <v>2</v>
      </c>
      <c r="E421" s="38">
        <v>142.56</v>
      </c>
      <c r="F421" s="39" t="s">
        <v>4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20</v>
      </c>
      <c r="D422" s="34">
        <v>3</v>
      </c>
      <c r="E422" s="38">
        <v>142.56</v>
      </c>
      <c r="F422" s="39" t="s">
        <v>4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20</v>
      </c>
      <c r="D423" s="34">
        <v>3</v>
      </c>
      <c r="E423" s="38">
        <v>142.56</v>
      </c>
      <c r="F423" s="39" t="s">
        <v>4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20</v>
      </c>
      <c r="D424" s="34">
        <v>4</v>
      </c>
      <c r="E424" s="38">
        <v>142.56</v>
      </c>
      <c r="F424" s="39" t="s">
        <v>4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20</v>
      </c>
      <c r="D425" s="34">
        <v>14</v>
      </c>
      <c r="E425" s="38">
        <v>142.57</v>
      </c>
      <c r="F425" s="39" t="s">
        <v>4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20</v>
      </c>
      <c r="D426" s="34">
        <v>14</v>
      </c>
      <c r="E426" s="38">
        <v>142.57</v>
      </c>
      <c r="F426" s="39" t="s">
        <v>4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20</v>
      </c>
      <c r="D427" s="34">
        <v>86</v>
      </c>
      <c r="E427" s="38">
        <v>142.57</v>
      </c>
      <c r="F427" s="39" t="s">
        <v>4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20</v>
      </c>
      <c r="D428" s="34">
        <v>86</v>
      </c>
      <c r="E428" s="38">
        <v>142.57</v>
      </c>
      <c r="F428" s="39" t="s">
        <v>4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20</v>
      </c>
      <c r="D429" s="34">
        <v>100</v>
      </c>
      <c r="E429" s="38">
        <v>142.57</v>
      </c>
      <c r="F429" s="39" t="s">
        <v>4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20</v>
      </c>
      <c r="D430" s="34">
        <v>100</v>
      </c>
      <c r="E430" s="38">
        <v>142.57</v>
      </c>
      <c r="F430" s="39" t="s">
        <v>4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20</v>
      </c>
      <c r="D431" s="34">
        <v>3</v>
      </c>
      <c r="E431" s="38">
        <v>142.56</v>
      </c>
      <c r="F431" s="39" t="s">
        <v>4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20</v>
      </c>
      <c r="D432" s="34">
        <v>10</v>
      </c>
      <c r="E432" s="38">
        <v>142.56</v>
      </c>
      <c r="F432" s="39" t="s">
        <v>4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20</v>
      </c>
      <c r="D433" s="34">
        <v>87</v>
      </c>
      <c r="E433" s="38">
        <v>142.56</v>
      </c>
      <c r="F433" s="39" t="s">
        <v>4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20</v>
      </c>
      <c r="D434" s="34">
        <v>81</v>
      </c>
      <c r="E434" s="38">
        <v>142.57</v>
      </c>
      <c r="F434" s="39" t="s">
        <v>4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20</v>
      </c>
      <c r="D435" s="34">
        <v>100</v>
      </c>
      <c r="E435" s="38">
        <v>142.57</v>
      </c>
      <c r="F435" s="39" t="s">
        <v>4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20</v>
      </c>
      <c r="D436" s="34">
        <v>100</v>
      </c>
      <c r="E436" s="38">
        <v>142.56</v>
      </c>
      <c r="F436" s="39" t="s">
        <v>4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20</v>
      </c>
      <c r="D437" s="34">
        <v>100</v>
      </c>
      <c r="E437" s="38">
        <v>142.57</v>
      </c>
      <c r="F437" s="39" t="s">
        <v>4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20</v>
      </c>
      <c r="D438" s="34">
        <v>100</v>
      </c>
      <c r="E438" s="38">
        <v>142.57</v>
      </c>
      <c r="F438" s="39" t="s">
        <v>4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20</v>
      </c>
      <c r="D439" s="34">
        <v>100</v>
      </c>
      <c r="E439" s="38">
        <v>142.56</v>
      </c>
      <c r="F439" s="39" t="s">
        <v>4</v>
      </c>
      <c r="G439" s="40" t="s">
        <v>5</v>
      </c>
    </row>
    <row r="440" spans="1:7">
      <c r="A440" s="35">
        <v>44966</v>
      </c>
      <c r="B440" s="36">
        <v>0.52952708333333331</v>
      </c>
      <c r="C440" s="37" t="s">
        <v>20</v>
      </c>
      <c r="D440" s="34">
        <v>10</v>
      </c>
      <c r="E440" s="38">
        <v>142.57</v>
      </c>
      <c r="F440" s="39" t="s">
        <v>4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20</v>
      </c>
      <c r="D441" s="34">
        <v>10</v>
      </c>
      <c r="E441" s="38">
        <v>142.57</v>
      </c>
      <c r="F441" s="39" t="s">
        <v>4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20</v>
      </c>
      <c r="D442" s="34">
        <v>30</v>
      </c>
      <c r="E442" s="38">
        <v>142.57</v>
      </c>
      <c r="F442" s="39" t="s">
        <v>4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20</v>
      </c>
      <c r="D443" s="34">
        <v>30</v>
      </c>
      <c r="E443" s="38">
        <v>142.57</v>
      </c>
      <c r="F443" s="39" t="s">
        <v>4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20</v>
      </c>
      <c r="D444" s="34">
        <v>60</v>
      </c>
      <c r="E444" s="38">
        <v>142.57</v>
      </c>
      <c r="F444" s="39" t="s">
        <v>4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20</v>
      </c>
      <c r="D445" s="34">
        <v>60</v>
      </c>
      <c r="E445" s="38">
        <v>142.57</v>
      </c>
      <c r="F445" s="39" t="s">
        <v>4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20</v>
      </c>
      <c r="D446" s="34">
        <v>100</v>
      </c>
      <c r="E446" s="38">
        <v>142.38</v>
      </c>
      <c r="F446" s="39" t="s">
        <v>4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20</v>
      </c>
      <c r="D447" s="34">
        <v>59</v>
      </c>
      <c r="E447" s="38">
        <v>142.34</v>
      </c>
      <c r="F447" s="39" t="s">
        <v>4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20</v>
      </c>
      <c r="D448" s="34">
        <v>100</v>
      </c>
      <c r="E448" s="38">
        <v>142.34</v>
      </c>
      <c r="F448" s="39" t="s">
        <v>4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20</v>
      </c>
      <c r="D449" s="34">
        <v>17</v>
      </c>
      <c r="E449" s="38">
        <v>142.34</v>
      </c>
      <c r="F449" s="39" t="s">
        <v>4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20</v>
      </c>
      <c r="D450" s="34">
        <v>41</v>
      </c>
      <c r="E450" s="38">
        <v>142.34</v>
      </c>
      <c r="F450" s="39" t="s">
        <v>4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20</v>
      </c>
      <c r="D451" s="34">
        <v>83</v>
      </c>
      <c r="E451" s="38">
        <v>142.34</v>
      </c>
      <c r="F451" s="39" t="s">
        <v>4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20</v>
      </c>
      <c r="D452" s="34">
        <v>200</v>
      </c>
      <c r="E452" s="38">
        <v>142.74</v>
      </c>
      <c r="F452" s="39" t="s">
        <v>4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20</v>
      </c>
      <c r="D453" s="34">
        <v>200</v>
      </c>
      <c r="E453" s="38">
        <v>142.74</v>
      </c>
      <c r="F453" s="39" t="s">
        <v>4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20</v>
      </c>
      <c r="D454" s="34">
        <v>25</v>
      </c>
      <c r="E454" s="38">
        <v>142.72999999999999</v>
      </c>
      <c r="F454" s="39" t="s">
        <v>4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20</v>
      </c>
      <c r="D455" s="34">
        <v>75</v>
      </c>
      <c r="E455" s="38">
        <v>142.72999999999999</v>
      </c>
      <c r="F455" s="39" t="s">
        <v>4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20</v>
      </c>
      <c r="D456" s="34">
        <v>100</v>
      </c>
      <c r="E456" s="38">
        <v>142.72</v>
      </c>
      <c r="F456" s="39" t="s">
        <v>4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20</v>
      </c>
      <c r="D457" s="34">
        <v>30</v>
      </c>
      <c r="E457" s="38">
        <v>142.61000000000001</v>
      </c>
      <c r="F457" s="39" t="s">
        <v>4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20</v>
      </c>
      <c r="D458" s="34">
        <v>70</v>
      </c>
      <c r="E458" s="38">
        <v>142.61000000000001</v>
      </c>
      <c r="F458" s="39" t="s">
        <v>4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20</v>
      </c>
      <c r="D459" s="34">
        <v>100</v>
      </c>
      <c r="E459" s="38">
        <v>142.61000000000001</v>
      </c>
      <c r="F459" s="39" t="s">
        <v>4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20</v>
      </c>
      <c r="D460" s="34">
        <v>100</v>
      </c>
      <c r="E460" s="38">
        <v>142.61000000000001</v>
      </c>
      <c r="F460" s="39" t="s">
        <v>4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20</v>
      </c>
      <c r="D461" s="34">
        <v>100</v>
      </c>
      <c r="E461" s="38">
        <v>142.61000000000001</v>
      </c>
      <c r="F461" s="39" t="s">
        <v>4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20</v>
      </c>
      <c r="D462" s="34">
        <v>100</v>
      </c>
      <c r="E462" s="38">
        <v>142.61000000000001</v>
      </c>
      <c r="F462" s="39" t="s">
        <v>4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20</v>
      </c>
      <c r="D463" s="34">
        <v>6</v>
      </c>
      <c r="E463" s="38">
        <v>142.61000000000001</v>
      </c>
      <c r="F463" s="39" t="s">
        <v>4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20</v>
      </c>
      <c r="D464" s="34">
        <v>94</v>
      </c>
      <c r="E464" s="38">
        <v>142.61000000000001</v>
      </c>
      <c r="F464" s="39" t="s">
        <v>4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20</v>
      </c>
      <c r="D465" s="34">
        <v>7</v>
      </c>
      <c r="E465" s="38">
        <v>142.61000000000001</v>
      </c>
      <c r="F465" s="39" t="s">
        <v>4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20</v>
      </c>
      <c r="D466" s="34">
        <v>93</v>
      </c>
      <c r="E466" s="38">
        <v>142.61000000000001</v>
      </c>
      <c r="F466" s="39" t="s">
        <v>4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20</v>
      </c>
      <c r="D467" s="34">
        <v>100</v>
      </c>
      <c r="E467" s="38">
        <v>142.61000000000001</v>
      </c>
      <c r="F467" s="39" t="s">
        <v>4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20</v>
      </c>
      <c r="D468" s="34">
        <v>7</v>
      </c>
      <c r="E468" s="38">
        <v>142.61000000000001</v>
      </c>
      <c r="F468" s="39" t="s">
        <v>4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20</v>
      </c>
      <c r="D469" s="34">
        <v>93</v>
      </c>
      <c r="E469" s="38">
        <v>142.61000000000001</v>
      </c>
      <c r="F469" s="39" t="s">
        <v>4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20</v>
      </c>
      <c r="D470" s="34">
        <v>22</v>
      </c>
      <c r="E470" s="38">
        <v>142.61000000000001</v>
      </c>
      <c r="F470" s="39" t="s">
        <v>4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20</v>
      </c>
      <c r="D471" s="34">
        <v>30</v>
      </c>
      <c r="E471" s="38">
        <v>142.61000000000001</v>
      </c>
      <c r="F471" s="39" t="s">
        <v>4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20</v>
      </c>
      <c r="D472" s="34">
        <v>48</v>
      </c>
      <c r="E472" s="38">
        <v>142.61000000000001</v>
      </c>
      <c r="F472" s="39" t="s">
        <v>4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20</v>
      </c>
      <c r="D473" s="34">
        <v>48</v>
      </c>
      <c r="E473" s="38">
        <v>142.61000000000001</v>
      </c>
      <c r="F473" s="39" t="s">
        <v>4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20</v>
      </c>
      <c r="D474" s="34">
        <v>52</v>
      </c>
      <c r="E474" s="38">
        <v>142.61000000000001</v>
      </c>
      <c r="F474" s="39" t="s">
        <v>4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20</v>
      </c>
      <c r="D475" s="34">
        <v>100</v>
      </c>
      <c r="E475" s="38">
        <v>142.61000000000001</v>
      </c>
      <c r="F475" s="39" t="s">
        <v>4</v>
      </c>
      <c r="G475" s="40" t="s">
        <v>6</v>
      </c>
    </row>
    <row r="476" spans="1:7">
      <c r="A476" s="35">
        <v>44966</v>
      </c>
      <c r="B476" s="36">
        <v>0.55009826388888894</v>
      </c>
      <c r="C476" s="37" t="s">
        <v>20</v>
      </c>
      <c r="D476" s="34">
        <v>89</v>
      </c>
      <c r="E476" s="38">
        <v>142.61000000000001</v>
      </c>
      <c r="F476" s="39" t="s">
        <v>4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20</v>
      </c>
      <c r="D477" s="34">
        <v>100</v>
      </c>
      <c r="E477" s="38">
        <v>142.61000000000001</v>
      </c>
      <c r="F477" s="39" t="s">
        <v>4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20</v>
      </c>
      <c r="D478" s="34">
        <v>111</v>
      </c>
      <c r="E478" s="38">
        <v>142.61000000000001</v>
      </c>
      <c r="F478" s="39" t="s">
        <v>4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20</v>
      </c>
      <c r="D479" s="34">
        <v>100</v>
      </c>
      <c r="E479" s="38">
        <v>142.46</v>
      </c>
      <c r="F479" s="39" t="s">
        <v>4</v>
      </c>
      <c r="G479" s="40" t="s">
        <v>6</v>
      </c>
    </row>
    <row r="480" spans="1:7">
      <c r="A480" s="35">
        <v>44966</v>
      </c>
      <c r="B480" s="36">
        <v>0.55141458333333337</v>
      </c>
      <c r="C480" s="37" t="s">
        <v>20</v>
      </c>
      <c r="D480" s="34">
        <v>3</v>
      </c>
      <c r="E480" s="38">
        <v>142.49</v>
      </c>
      <c r="F480" s="39" t="s">
        <v>4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20</v>
      </c>
      <c r="D481" s="34">
        <v>22</v>
      </c>
      <c r="E481" s="38">
        <v>142.47</v>
      </c>
      <c r="F481" s="39" t="s">
        <v>4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20</v>
      </c>
      <c r="D482" s="34">
        <v>23</v>
      </c>
      <c r="E482" s="38">
        <v>142.47</v>
      </c>
      <c r="F482" s="39" t="s">
        <v>4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20</v>
      </c>
      <c r="D483" s="34">
        <v>77</v>
      </c>
      <c r="E483" s="38">
        <v>142.47</v>
      </c>
      <c r="F483" s="39" t="s">
        <v>4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20</v>
      </c>
      <c r="D484" s="34">
        <v>97</v>
      </c>
      <c r="E484" s="38">
        <v>142.49</v>
      </c>
      <c r="F484" s="39" t="s">
        <v>4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20</v>
      </c>
      <c r="D485" s="34">
        <v>100</v>
      </c>
      <c r="E485" s="38">
        <v>142.49</v>
      </c>
      <c r="F485" s="39" t="s">
        <v>4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20</v>
      </c>
      <c r="D486" s="34">
        <v>100</v>
      </c>
      <c r="E486" s="38">
        <v>142.49</v>
      </c>
      <c r="F486" s="39" t="s">
        <v>4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20</v>
      </c>
      <c r="D487" s="34">
        <v>22</v>
      </c>
      <c r="E487" s="38">
        <v>142.47</v>
      </c>
      <c r="F487" s="39" t="s">
        <v>4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20</v>
      </c>
      <c r="D488" s="34">
        <v>78</v>
      </c>
      <c r="E488" s="38">
        <v>142.47</v>
      </c>
      <c r="F488" s="39" t="s">
        <v>4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20</v>
      </c>
      <c r="D489" s="34">
        <v>100</v>
      </c>
      <c r="E489" s="38">
        <v>142.47</v>
      </c>
      <c r="F489" s="39" t="s">
        <v>4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20</v>
      </c>
      <c r="D490" s="34">
        <v>100</v>
      </c>
      <c r="E490" s="38">
        <v>142.25</v>
      </c>
      <c r="F490" s="39" t="s">
        <v>4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20</v>
      </c>
      <c r="D491" s="34">
        <v>100</v>
      </c>
      <c r="E491" s="38">
        <v>142.22999999999999</v>
      </c>
      <c r="F491" s="39" t="s">
        <v>4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20</v>
      </c>
      <c r="D492" s="34">
        <v>100</v>
      </c>
      <c r="E492" s="38">
        <v>142.25</v>
      </c>
      <c r="F492" s="39" t="s">
        <v>4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20</v>
      </c>
      <c r="D493" s="34">
        <v>200</v>
      </c>
      <c r="E493" s="38">
        <v>142.25</v>
      </c>
      <c r="F493" s="39" t="s">
        <v>4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20</v>
      </c>
      <c r="D494" s="34">
        <v>200</v>
      </c>
      <c r="E494" s="38">
        <v>141.88999999999999</v>
      </c>
      <c r="F494" s="39" t="s">
        <v>4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20</v>
      </c>
      <c r="D495" s="34">
        <v>20</v>
      </c>
      <c r="E495" s="38">
        <v>142.41</v>
      </c>
      <c r="F495" s="39" t="s">
        <v>4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20</v>
      </c>
      <c r="D496" s="34">
        <v>100</v>
      </c>
      <c r="E496" s="38">
        <v>142.41999999999999</v>
      </c>
      <c r="F496" s="39" t="s">
        <v>4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20</v>
      </c>
      <c r="D497" s="34">
        <v>200</v>
      </c>
      <c r="E497" s="38">
        <v>142.41999999999999</v>
      </c>
      <c r="F497" s="39" t="s">
        <v>4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20</v>
      </c>
      <c r="D498" s="34">
        <v>200</v>
      </c>
      <c r="E498" s="38">
        <v>142.41999999999999</v>
      </c>
      <c r="F498" s="39" t="s">
        <v>4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20</v>
      </c>
      <c r="D499" s="34">
        <v>100</v>
      </c>
      <c r="E499" s="38">
        <v>142.41999999999999</v>
      </c>
      <c r="F499" s="39" t="s">
        <v>4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20</v>
      </c>
      <c r="D500" s="34">
        <v>20</v>
      </c>
      <c r="E500" s="38">
        <v>142.41999999999999</v>
      </c>
      <c r="F500" s="39" t="s">
        <v>4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20</v>
      </c>
      <c r="D501" s="34">
        <v>20</v>
      </c>
      <c r="E501" s="38">
        <v>142.47</v>
      </c>
      <c r="F501" s="39" t="s">
        <v>4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20</v>
      </c>
      <c r="D502" s="34">
        <v>100</v>
      </c>
      <c r="E502" s="38">
        <v>142.47</v>
      </c>
      <c r="F502" s="39" t="s">
        <v>4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20</v>
      </c>
      <c r="D503" s="34">
        <v>120</v>
      </c>
      <c r="E503" s="38">
        <v>142.5</v>
      </c>
      <c r="F503" s="39" t="s">
        <v>4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20</v>
      </c>
      <c r="D504" s="34">
        <v>5</v>
      </c>
      <c r="E504" s="38">
        <v>142.41</v>
      </c>
      <c r="F504" s="39" t="s">
        <v>4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20</v>
      </c>
      <c r="D505" s="34">
        <v>13</v>
      </c>
      <c r="E505" s="38">
        <v>142.41</v>
      </c>
      <c r="F505" s="39" t="s">
        <v>4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20</v>
      </c>
      <c r="D506" s="34">
        <v>67</v>
      </c>
      <c r="E506" s="38">
        <v>142.41</v>
      </c>
      <c r="F506" s="39" t="s">
        <v>4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20</v>
      </c>
      <c r="D507" s="34">
        <v>180</v>
      </c>
      <c r="E507" s="38">
        <v>142.41</v>
      </c>
      <c r="F507" s="39" t="s">
        <v>4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20</v>
      </c>
      <c r="D508" s="34">
        <v>36</v>
      </c>
      <c r="E508" s="38">
        <v>142.31</v>
      </c>
      <c r="F508" s="39" t="s">
        <v>4</v>
      </c>
      <c r="G508" s="40" t="s">
        <v>5</v>
      </c>
    </row>
    <row r="509" spans="1:7">
      <c r="A509" s="35">
        <v>44966</v>
      </c>
      <c r="B509" s="36">
        <v>0.56258182870370366</v>
      </c>
      <c r="C509" s="37" t="s">
        <v>20</v>
      </c>
      <c r="D509" s="34">
        <v>64</v>
      </c>
      <c r="E509" s="38">
        <v>142.31</v>
      </c>
      <c r="F509" s="39" t="s">
        <v>4</v>
      </c>
      <c r="G509" s="40" t="s">
        <v>5</v>
      </c>
    </row>
    <row r="510" spans="1:7">
      <c r="A510" s="35">
        <v>44966</v>
      </c>
      <c r="B510" s="36">
        <v>0.56258182870370366</v>
      </c>
      <c r="C510" s="37" t="s">
        <v>20</v>
      </c>
      <c r="D510" s="34">
        <v>100</v>
      </c>
      <c r="E510" s="38">
        <v>142.32</v>
      </c>
      <c r="F510" s="39" t="s">
        <v>4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20</v>
      </c>
      <c r="D511" s="34">
        <v>30</v>
      </c>
      <c r="E511" s="38">
        <v>142.32</v>
      </c>
      <c r="F511" s="39" t="s">
        <v>4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20</v>
      </c>
      <c r="D512" s="34">
        <v>30</v>
      </c>
      <c r="E512" s="38">
        <v>142.32</v>
      </c>
      <c r="F512" s="39" t="s">
        <v>4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20</v>
      </c>
      <c r="D513" s="34">
        <v>40</v>
      </c>
      <c r="E513" s="38">
        <v>142.32</v>
      </c>
      <c r="F513" s="39" t="s">
        <v>4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20</v>
      </c>
      <c r="D514" s="34">
        <v>40</v>
      </c>
      <c r="E514" s="38">
        <v>142.32</v>
      </c>
      <c r="F514" s="39" t="s">
        <v>4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20</v>
      </c>
      <c r="D515" s="34">
        <v>60</v>
      </c>
      <c r="E515" s="38">
        <v>142.32</v>
      </c>
      <c r="F515" s="39" t="s">
        <v>4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20</v>
      </c>
      <c r="D516" s="34">
        <v>52</v>
      </c>
      <c r="E516" s="38">
        <v>141.97999999999999</v>
      </c>
      <c r="F516" s="39" t="s">
        <v>4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20</v>
      </c>
      <c r="D517" s="34">
        <v>148</v>
      </c>
      <c r="E517" s="38">
        <v>141.97999999999999</v>
      </c>
      <c r="F517" s="39" t="s">
        <v>4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20</v>
      </c>
      <c r="D518" s="34">
        <v>34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20</v>
      </c>
      <c r="D519" s="34">
        <v>166</v>
      </c>
      <c r="E519" s="38">
        <v>141.83000000000001</v>
      </c>
      <c r="F519" s="39" t="s">
        <v>4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20</v>
      </c>
      <c r="D520" s="34">
        <v>34</v>
      </c>
      <c r="E520" s="38">
        <v>141.94999999999999</v>
      </c>
      <c r="F520" s="39" t="s">
        <v>4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20</v>
      </c>
      <c r="D521" s="34">
        <v>24</v>
      </c>
      <c r="E521" s="38">
        <v>141.94999999999999</v>
      </c>
      <c r="F521" s="39" t="s">
        <v>4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20</v>
      </c>
      <c r="D522" s="34">
        <v>66</v>
      </c>
      <c r="E522" s="38">
        <v>141.94999999999999</v>
      </c>
      <c r="F522" s="39" t="s">
        <v>4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20</v>
      </c>
      <c r="D523" s="34">
        <v>76</v>
      </c>
      <c r="E523" s="38">
        <v>141.94999999999999</v>
      </c>
      <c r="F523" s="39" t="s">
        <v>4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20</v>
      </c>
      <c r="D524" s="34">
        <v>100</v>
      </c>
      <c r="E524" s="38">
        <v>141.88999999999999</v>
      </c>
      <c r="F524" s="39" t="s">
        <v>4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20</v>
      </c>
      <c r="D525" s="34">
        <v>80</v>
      </c>
      <c r="E525" s="38">
        <v>141.91999999999999</v>
      </c>
      <c r="F525" s="39" t="s">
        <v>4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20</v>
      </c>
      <c r="D526" s="34">
        <v>72</v>
      </c>
      <c r="E526" s="38">
        <v>141.91999999999999</v>
      </c>
      <c r="F526" s="39" t="s">
        <v>4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20</v>
      </c>
      <c r="D527" s="34">
        <v>48</v>
      </c>
      <c r="E527" s="38">
        <v>141.91999999999999</v>
      </c>
      <c r="F527" s="39" t="s">
        <v>4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20</v>
      </c>
      <c r="D528" s="34">
        <v>10</v>
      </c>
      <c r="E528" s="38">
        <v>141.85</v>
      </c>
      <c r="F528" s="39" t="s">
        <v>4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20</v>
      </c>
      <c r="D529" s="34">
        <v>10</v>
      </c>
      <c r="E529" s="38">
        <v>141.85</v>
      </c>
      <c r="F529" s="39" t="s">
        <v>4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20</v>
      </c>
      <c r="D530" s="34">
        <v>10</v>
      </c>
      <c r="E530" s="38">
        <v>141.85</v>
      </c>
      <c r="F530" s="39" t="s">
        <v>4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20</v>
      </c>
      <c r="D531" s="34">
        <v>10</v>
      </c>
      <c r="E531" s="38">
        <v>141.85</v>
      </c>
      <c r="F531" s="39" t="s">
        <v>4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20</v>
      </c>
      <c r="D532" s="34">
        <v>18</v>
      </c>
      <c r="E532" s="38">
        <v>141.85</v>
      </c>
      <c r="F532" s="39" t="s">
        <v>4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20</v>
      </c>
      <c r="D533" s="34">
        <v>100</v>
      </c>
      <c r="E533" s="38">
        <v>141.85</v>
      </c>
      <c r="F533" s="39" t="s">
        <v>4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20</v>
      </c>
      <c r="D534" s="34">
        <v>18</v>
      </c>
      <c r="E534" s="38">
        <v>141.85</v>
      </c>
      <c r="F534" s="39" t="s">
        <v>4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20</v>
      </c>
      <c r="D535" s="34">
        <v>18</v>
      </c>
      <c r="E535" s="38">
        <v>141.85</v>
      </c>
      <c r="F535" s="39" t="s">
        <v>4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20</v>
      </c>
      <c r="D536" s="34">
        <v>18</v>
      </c>
      <c r="E536" s="38">
        <v>141.85</v>
      </c>
      <c r="F536" s="39" t="s">
        <v>4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20</v>
      </c>
      <c r="D537" s="34">
        <v>46</v>
      </c>
      <c r="E537" s="38">
        <v>141.85</v>
      </c>
      <c r="F537" s="39" t="s">
        <v>4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20</v>
      </c>
      <c r="D538" s="34">
        <v>42</v>
      </c>
      <c r="E538" s="38">
        <v>141.85</v>
      </c>
      <c r="F538" s="39" t="s">
        <v>4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20</v>
      </c>
      <c r="D539" s="34">
        <v>29</v>
      </c>
      <c r="E539" s="38">
        <v>141.80000000000001</v>
      </c>
      <c r="F539" s="39" t="s">
        <v>4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20</v>
      </c>
      <c r="D540" s="34">
        <v>7</v>
      </c>
      <c r="E540" s="38">
        <v>141.81</v>
      </c>
      <c r="F540" s="39" t="s">
        <v>4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20</v>
      </c>
      <c r="D541" s="34">
        <v>12</v>
      </c>
      <c r="E541" s="38">
        <v>141.81</v>
      </c>
      <c r="F541" s="39" t="s">
        <v>4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20</v>
      </c>
      <c r="D542" s="34">
        <v>93</v>
      </c>
      <c r="E542" s="38">
        <v>141.81</v>
      </c>
      <c r="F542" s="39" t="s">
        <v>4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20</v>
      </c>
      <c r="D544" s="34">
        <v>12</v>
      </c>
      <c r="E544" s="38">
        <v>141.81</v>
      </c>
      <c r="F544" s="39" t="s">
        <v>4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20</v>
      </c>
      <c r="D545" s="34">
        <v>12</v>
      </c>
      <c r="E545" s="38">
        <v>141.81</v>
      </c>
      <c r="F545" s="39" t="s">
        <v>4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20</v>
      </c>
      <c r="D546" s="34">
        <v>88</v>
      </c>
      <c r="E546" s="38">
        <v>141.81</v>
      </c>
      <c r="F546" s="39" t="s">
        <v>4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20</v>
      </c>
      <c r="D547" s="34">
        <v>53</v>
      </c>
      <c r="E547" s="38">
        <v>141.87</v>
      </c>
      <c r="F547" s="39" t="s">
        <v>4</v>
      </c>
      <c r="G547" s="40" t="s">
        <v>5</v>
      </c>
    </row>
    <row r="548" spans="1:7">
      <c r="A548" s="35">
        <v>44966</v>
      </c>
      <c r="B548" s="36">
        <v>0.59478831018518519</v>
      </c>
      <c r="C548" s="37" t="s">
        <v>20</v>
      </c>
      <c r="D548" s="34">
        <v>15</v>
      </c>
      <c r="E548" s="38">
        <v>141.79</v>
      </c>
      <c r="F548" s="39" t="s">
        <v>4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20</v>
      </c>
      <c r="D549" s="34">
        <v>15</v>
      </c>
      <c r="E549" s="38">
        <v>141.79</v>
      </c>
      <c r="F549" s="39" t="s">
        <v>4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20</v>
      </c>
      <c r="D550" s="34">
        <v>15</v>
      </c>
      <c r="E550" s="38">
        <v>141.79</v>
      </c>
      <c r="F550" s="39" t="s">
        <v>4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20</v>
      </c>
      <c r="D551" s="34">
        <v>85</v>
      </c>
      <c r="E551" s="38">
        <v>141.79</v>
      </c>
      <c r="F551" s="39" t="s">
        <v>4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20</v>
      </c>
      <c r="D552" s="34">
        <v>99</v>
      </c>
      <c r="E552" s="38">
        <v>141.79</v>
      </c>
      <c r="F552" s="39" t="s">
        <v>4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20</v>
      </c>
      <c r="D553" s="34">
        <v>3</v>
      </c>
      <c r="E553" s="38">
        <v>141.79</v>
      </c>
      <c r="F553" s="39" t="s">
        <v>4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20</v>
      </c>
      <c r="D554" s="34">
        <v>82</v>
      </c>
      <c r="E554" s="38">
        <v>141.79</v>
      </c>
      <c r="F554" s="39" t="s">
        <v>4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20</v>
      </c>
      <c r="D555" s="34">
        <v>86</v>
      </c>
      <c r="E555" s="38">
        <v>141.79</v>
      </c>
      <c r="F555" s="39" t="s">
        <v>4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20</v>
      </c>
      <c r="D556" s="34">
        <v>100</v>
      </c>
      <c r="E556" s="38">
        <v>141.61000000000001</v>
      </c>
      <c r="F556" s="39" t="s">
        <v>4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20</v>
      </c>
      <c r="D557" s="34">
        <v>100</v>
      </c>
      <c r="E557" s="38">
        <v>141.6</v>
      </c>
      <c r="F557" s="39" t="s">
        <v>4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20</v>
      </c>
      <c r="D558" s="34">
        <v>100</v>
      </c>
      <c r="E558" s="38">
        <v>141.44</v>
      </c>
      <c r="F558" s="39" t="s">
        <v>4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20</v>
      </c>
      <c r="D559" s="34">
        <v>100</v>
      </c>
      <c r="E559" s="38">
        <v>141.33000000000001</v>
      </c>
      <c r="F559" s="39" t="s">
        <v>4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20</v>
      </c>
      <c r="D560" s="34">
        <v>200</v>
      </c>
      <c r="E560" s="38">
        <v>141.33000000000001</v>
      </c>
      <c r="F560" s="39" t="s">
        <v>4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20</v>
      </c>
      <c r="D561" s="34">
        <v>21</v>
      </c>
      <c r="E561" s="38">
        <v>141.33000000000001</v>
      </c>
      <c r="F561" s="39" t="s">
        <v>4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20</v>
      </c>
      <c r="D562" s="34">
        <v>179</v>
      </c>
      <c r="E562" s="38">
        <v>141.33000000000001</v>
      </c>
      <c r="F562" s="39" t="s">
        <v>4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20</v>
      </c>
      <c r="D563" s="34">
        <v>2</v>
      </c>
      <c r="E563" s="38">
        <v>141.33000000000001</v>
      </c>
      <c r="F563" s="39" t="s">
        <v>4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20</v>
      </c>
      <c r="D564" s="34">
        <v>10</v>
      </c>
      <c r="E564" s="38">
        <v>141.33000000000001</v>
      </c>
      <c r="F564" s="39" t="s">
        <v>4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20</v>
      </c>
      <c r="D565" s="34">
        <v>4</v>
      </c>
      <c r="E565" s="38">
        <v>141.33000000000001</v>
      </c>
      <c r="F565" s="39" t="s">
        <v>4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20</v>
      </c>
      <c r="D566" s="34">
        <v>15</v>
      </c>
      <c r="E566" s="38">
        <v>141.33000000000001</v>
      </c>
      <c r="F566" s="39" t="s">
        <v>4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20</v>
      </c>
      <c r="D567" s="34">
        <v>30</v>
      </c>
      <c r="E567" s="38">
        <v>141.33000000000001</v>
      </c>
      <c r="F567" s="39" t="s">
        <v>4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20</v>
      </c>
      <c r="D568" s="34">
        <v>151</v>
      </c>
      <c r="E568" s="38">
        <v>141.33000000000001</v>
      </c>
      <c r="F568" s="39" t="s">
        <v>4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20</v>
      </c>
      <c r="D569" s="34">
        <v>88</v>
      </c>
      <c r="E569" s="38">
        <v>141.33000000000001</v>
      </c>
      <c r="F569" s="39" t="s">
        <v>4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20</v>
      </c>
      <c r="D570" s="34">
        <v>11</v>
      </c>
      <c r="E570" s="38">
        <v>141.54</v>
      </c>
      <c r="F570" s="39" t="s">
        <v>4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20</v>
      </c>
      <c r="D571" s="34">
        <v>89</v>
      </c>
      <c r="E571" s="38">
        <v>141.54</v>
      </c>
      <c r="F571" s="39" t="s">
        <v>4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20</v>
      </c>
      <c r="D572" s="34">
        <v>11</v>
      </c>
      <c r="E572" s="38">
        <v>141.52000000000001</v>
      </c>
      <c r="F572" s="39" t="s">
        <v>4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20</v>
      </c>
      <c r="D573" s="34">
        <v>11</v>
      </c>
      <c r="E573" s="38">
        <v>141.53</v>
      </c>
      <c r="F573" s="39" t="s">
        <v>4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20</v>
      </c>
      <c r="D574" s="34">
        <v>11</v>
      </c>
      <c r="E574" s="38">
        <v>141.53</v>
      </c>
      <c r="F574" s="39" t="s">
        <v>4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20</v>
      </c>
      <c r="D575" s="34">
        <v>11</v>
      </c>
      <c r="E575" s="38">
        <v>141.53</v>
      </c>
      <c r="F575" s="39" t="s">
        <v>4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20</v>
      </c>
      <c r="D576" s="34">
        <v>11</v>
      </c>
      <c r="E576" s="38">
        <v>141.53</v>
      </c>
      <c r="F576" s="39" t="s">
        <v>4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20</v>
      </c>
      <c r="D577" s="34">
        <v>11</v>
      </c>
      <c r="E577" s="38">
        <v>141.54</v>
      </c>
      <c r="F577" s="39" t="s">
        <v>4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20</v>
      </c>
      <c r="D578" s="34">
        <v>67</v>
      </c>
      <c r="E578" s="38">
        <v>141.53</v>
      </c>
      <c r="F578" s="39" t="s">
        <v>4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20</v>
      </c>
      <c r="D579" s="34">
        <v>89</v>
      </c>
      <c r="E579" s="38">
        <v>141.52000000000001</v>
      </c>
      <c r="F579" s="39" t="s">
        <v>4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20</v>
      </c>
      <c r="D580" s="34">
        <v>89</v>
      </c>
      <c r="E580" s="38">
        <v>141.53</v>
      </c>
      <c r="F580" s="39" t="s">
        <v>4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20</v>
      </c>
      <c r="D581" s="34">
        <v>89</v>
      </c>
      <c r="E581" s="38">
        <v>141.54</v>
      </c>
      <c r="F581" s="39" t="s">
        <v>4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20</v>
      </c>
      <c r="D582" s="34">
        <v>100</v>
      </c>
      <c r="E582" s="38">
        <v>141.54</v>
      </c>
      <c r="F582" s="39" t="s">
        <v>4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20</v>
      </c>
      <c r="D583" s="34">
        <v>100</v>
      </c>
      <c r="E583" s="38">
        <v>141.54</v>
      </c>
      <c r="F583" s="39" t="s">
        <v>4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20</v>
      </c>
      <c r="D584" s="34">
        <v>100</v>
      </c>
      <c r="E584" s="38">
        <v>141.54</v>
      </c>
      <c r="F584" s="39" t="s">
        <v>4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20</v>
      </c>
      <c r="D585" s="34">
        <v>61</v>
      </c>
      <c r="E585" s="38">
        <v>141.54</v>
      </c>
      <c r="F585" s="39" t="s">
        <v>4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20</v>
      </c>
      <c r="D586" s="34">
        <v>100</v>
      </c>
      <c r="E586" s="38">
        <v>141.54</v>
      </c>
      <c r="F586" s="39" t="s">
        <v>4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20</v>
      </c>
      <c r="D587" s="34">
        <v>139</v>
      </c>
      <c r="E587" s="38">
        <v>141.54</v>
      </c>
      <c r="F587" s="39" t="s">
        <v>4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20</v>
      </c>
      <c r="D588" s="34">
        <v>28</v>
      </c>
      <c r="E588" s="38">
        <v>141.54</v>
      </c>
      <c r="F588" s="39" t="s">
        <v>4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20</v>
      </c>
      <c r="D589" s="34">
        <v>28</v>
      </c>
      <c r="E589" s="38">
        <v>141.54</v>
      </c>
      <c r="F589" s="39" t="s">
        <v>4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20</v>
      </c>
      <c r="D590" s="34">
        <v>72</v>
      </c>
      <c r="E590" s="38">
        <v>141.54</v>
      </c>
      <c r="F590" s="39" t="s">
        <v>4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20</v>
      </c>
      <c r="D591" s="34">
        <v>72</v>
      </c>
      <c r="E591" s="38">
        <v>141.54</v>
      </c>
      <c r="F591" s="39" t="s">
        <v>4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20</v>
      </c>
      <c r="D592" s="34">
        <v>15</v>
      </c>
      <c r="E592" s="38">
        <v>141.41</v>
      </c>
      <c r="F592" s="39" t="s">
        <v>4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20</v>
      </c>
      <c r="D593" s="34">
        <v>15</v>
      </c>
      <c r="E593" s="38">
        <v>141.41</v>
      </c>
      <c r="F593" s="39" t="s">
        <v>4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20</v>
      </c>
      <c r="D594" s="34">
        <v>15</v>
      </c>
      <c r="E594" s="38">
        <v>141.41</v>
      </c>
      <c r="F594" s="39" t="s">
        <v>4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20</v>
      </c>
      <c r="D595" s="34">
        <v>85</v>
      </c>
      <c r="E595" s="38">
        <v>141.41</v>
      </c>
      <c r="F595" s="39" t="s">
        <v>4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20</v>
      </c>
      <c r="D596" s="34">
        <v>100</v>
      </c>
      <c r="E596" s="38">
        <v>141.41</v>
      </c>
      <c r="F596" s="39" t="s">
        <v>4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20</v>
      </c>
      <c r="D597" s="34">
        <v>70</v>
      </c>
      <c r="E597" s="38">
        <v>141.41</v>
      </c>
      <c r="F597" s="39" t="s">
        <v>4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20</v>
      </c>
      <c r="D598" s="34">
        <v>100</v>
      </c>
      <c r="E598" s="38">
        <v>141.38999999999999</v>
      </c>
      <c r="F598" s="39" t="s">
        <v>4</v>
      </c>
      <c r="G598" s="40" t="s">
        <v>5</v>
      </c>
    </row>
    <row r="599" spans="1:7">
      <c r="A599" s="35">
        <v>44966</v>
      </c>
      <c r="B599" s="36">
        <v>0.62537789351851858</v>
      </c>
      <c r="C599" s="37" t="s">
        <v>20</v>
      </c>
      <c r="D599" s="34">
        <v>100</v>
      </c>
      <c r="E599" s="38">
        <v>141.41999999999999</v>
      </c>
      <c r="F599" s="39" t="s">
        <v>4</v>
      </c>
      <c r="G599" s="40" t="s">
        <v>5</v>
      </c>
    </row>
    <row r="600" spans="1:7">
      <c r="A600" s="35">
        <v>44966</v>
      </c>
      <c r="B600" s="36">
        <v>0.62537789351851858</v>
      </c>
      <c r="C600" s="37" t="s">
        <v>20</v>
      </c>
      <c r="D600" s="34">
        <v>30</v>
      </c>
      <c r="E600" s="38">
        <v>141.41</v>
      </c>
      <c r="F600" s="39" t="s">
        <v>4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20</v>
      </c>
      <c r="D601" s="34">
        <v>70</v>
      </c>
      <c r="E601" s="38">
        <v>141.41</v>
      </c>
      <c r="F601" s="39" t="s">
        <v>4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20</v>
      </c>
      <c r="D602" s="34">
        <v>100</v>
      </c>
      <c r="E602" s="38">
        <v>141.41</v>
      </c>
      <c r="F602" s="39" t="s">
        <v>4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20</v>
      </c>
      <c r="D603" s="34">
        <v>10</v>
      </c>
      <c r="E603" s="38">
        <v>141.36000000000001</v>
      </c>
      <c r="F603" s="39" t="s">
        <v>4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20</v>
      </c>
      <c r="D604" s="34">
        <v>90</v>
      </c>
      <c r="E604" s="38">
        <v>141.36000000000001</v>
      </c>
      <c r="F604" s="39" t="s">
        <v>4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20</v>
      </c>
      <c r="D605" s="34">
        <v>100</v>
      </c>
      <c r="E605" s="38">
        <v>141.27000000000001</v>
      </c>
      <c r="F605" s="39" t="s">
        <v>4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20</v>
      </c>
      <c r="D606" s="34">
        <v>200</v>
      </c>
      <c r="E606" s="38">
        <v>141.28</v>
      </c>
      <c r="F606" s="39" t="s">
        <v>4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20</v>
      </c>
      <c r="D607" s="34">
        <v>89</v>
      </c>
      <c r="E607" s="38">
        <v>141.15</v>
      </c>
      <c r="F607" s="39" t="s">
        <v>4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20</v>
      </c>
      <c r="D608" s="34">
        <v>11</v>
      </c>
      <c r="E608" s="38">
        <v>141.15</v>
      </c>
      <c r="F608" s="39" t="s">
        <v>4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20</v>
      </c>
      <c r="D609" s="34">
        <v>74</v>
      </c>
      <c r="E609" s="38">
        <v>141.15</v>
      </c>
      <c r="F609" s="39" t="s">
        <v>4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20</v>
      </c>
      <c r="D610" s="34">
        <v>26</v>
      </c>
      <c r="E610" s="38">
        <v>141.15</v>
      </c>
      <c r="F610" s="39" t="s">
        <v>4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20</v>
      </c>
      <c r="D611" s="34">
        <v>89</v>
      </c>
      <c r="E611" s="38">
        <v>141.15</v>
      </c>
      <c r="F611" s="39" t="s">
        <v>4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20</v>
      </c>
      <c r="D612" s="34">
        <v>98</v>
      </c>
      <c r="E612" s="38">
        <v>141.15</v>
      </c>
      <c r="F612" s="39" t="s">
        <v>4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20</v>
      </c>
      <c r="D613" s="34">
        <v>2</v>
      </c>
      <c r="E613" s="38">
        <v>141.15</v>
      </c>
      <c r="F613" s="39" t="s">
        <v>4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20</v>
      </c>
      <c r="D614" s="34">
        <v>100</v>
      </c>
      <c r="E614" s="38">
        <v>141.15</v>
      </c>
      <c r="F614" s="39" t="s">
        <v>4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20</v>
      </c>
      <c r="D615" s="34">
        <v>100</v>
      </c>
      <c r="E615" s="38">
        <v>141.15</v>
      </c>
      <c r="F615" s="39" t="s">
        <v>4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20</v>
      </c>
      <c r="D616" s="34">
        <v>81</v>
      </c>
      <c r="E616" s="38">
        <v>141.07</v>
      </c>
      <c r="F616" s="39" t="s">
        <v>4</v>
      </c>
      <c r="G616" s="40" t="s">
        <v>5</v>
      </c>
    </row>
    <row r="617" spans="1:7">
      <c r="A617" s="35">
        <v>44966</v>
      </c>
      <c r="B617" s="36">
        <v>0.63587048611111108</v>
      </c>
      <c r="C617" s="37" t="s">
        <v>20</v>
      </c>
      <c r="D617" s="34">
        <v>119</v>
      </c>
      <c r="E617" s="38">
        <v>141.07</v>
      </c>
      <c r="F617" s="39" t="s">
        <v>4</v>
      </c>
      <c r="G617" s="40" t="s">
        <v>5</v>
      </c>
    </row>
    <row r="618" spans="1:7">
      <c r="A618" s="35">
        <v>44966</v>
      </c>
      <c r="B618" s="36">
        <v>0.63587048611111108</v>
      </c>
      <c r="C618" s="37" t="s">
        <v>20</v>
      </c>
      <c r="D618" s="34">
        <v>100</v>
      </c>
      <c r="E618" s="38">
        <v>141.06</v>
      </c>
      <c r="F618" s="39" t="s">
        <v>4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20</v>
      </c>
      <c r="D619" s="34">
        <v>28</v>
      </c>
      <c r="E619" s="38">
        <v>141</v>
      </c>
      <c r="F619" s="39" t="s">
        <v>4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20</v>
      </c>
      <c r="D620" s="34">
        <v>172</v>
      </c>
      <c r="E620" s="38">
        <v>141</v>
      </c>
      <c r="F620" s="39" t="s">
        <v>4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20</v>
      </c>
      <c r="D621" s="34">
        <v>18</v>
      </c>
      <c r="E621" s="38">
        <v>141</v>
      </c>
      <c r="F621" s="39" t="s">
        <v>4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20</v>
      </c>
      <c r="D622" s="34">
        <v>18</v>
      </c>
      <c r="E622" s="38">
        <v>141</v>
      </c>
      <c r="F622" s="39" t="s">
        <v>4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20</v>
      </c>
      <c r="D623" s="34">
        <v>82</v>
      </c>
      <c r="E623" s="38">
        <v>141</v>
      </c>
      <c r="F623" s="39" t="s">
        <v>4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20</v>
      </c>
      <c r="D624" s="34">
        <v>82</v>
      </c>
      <c r="E624" s="38">
        <v>141</v>
      </c>
      <c r="F624" s="39" t="s">
        <v>4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20</v>
      </c>
      <c r="D625" s="34">
        <v>4</v>
      </c>
      <c r="E625" s="38">
        <v>141.01</v>
      </c>
      <c r="F625" s="39" t="s">
        <v>4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20</v>
      </c>
      <c r="D626" s="34">
        <v>19</v>
      </c>
      <c r="E626" s="38">
        <v>141.01</v>
      </c>
      <c r="F626" s="39" t="s">
        <v>4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20</v>
      </c>
      <c r="D627" s="34">
        <v>77</v>
      </c>
      <c r="E627" s="38">
        <v>141.01</v>
      </c>
      <c r="F627" s="39" t="s">
        <v>4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20</v>
      </c>
      <c r="D628" s="34">
        <v>100</v>
      </c>
      <c r="E628" s="38">
        <v>141</v>
      </c>
      <c r="F628" s="39" t="s">
        <v>4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20</v>
      </c>
      <c r="D629" s="34">
        <v>51</v>
      </c>
      <c r="E629" s="38">
        <v>141.07</v>
      </c>
      <c r="F629" s="39" t="s">
        <v>4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20</v>
      </c>
      <c r="D630" s="34">
        <v>1</v>
      </c>
      <c r="E630" s="38">
        <v>141.01</v>
      </c>
      <c r="F630" s="39" t="s">
        <v>4</v>
      </c>
      <c r="G630" s="40" t="s">
        <v>5</v>
      </c>
    </row>
    <row r="631" spans="1:7">
      <c r="A631" s="35">
        <v>44966</v>
      </c>
      <c r="B631" s="36">
        <v>0.64234953703703712</v>
      </c>
      <c r="C631" s="37" t="s">
        <v>20</v>
      </c>
      <c r="D631" s="34">
        <v>40</v>
      </c>
      <c r="E631" s="38">
        <v>141.13999999999999</v>
      </c>
      <c r="F631" s="39" t="s">
        <v>4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20</v>
      </c>
      <c r="D632" s="34">
        <v>60</v>
      </c>
      <c r="E632" s="38">
        <v>141.13999999999999</v>
      </c>
      <c r="F632" s="39" t="s">
        <v>4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20</v>
      </c>
      <c r="D633" s="34">
        <v>100</v>
      </c>
      <c r="E633" s="38">
        <v>141.13999999999999</v>
      </c>
      <c r="F633" s="39" t="s">
        <v>4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20</v>
      </c>
      <c r="D634" s="34">
        <v>100</v>
      </c>
      <c r="E634" s="38">
        <v>141.11000000000001</v>
      </c>
      <c r="F634" s="39" t="s">
        <v>4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20</v>
      </c>
      <c r="D635" s="34">
        <v>100</v>
      </c>
      <c r="E635" s="38">
        <v>140.99</v>
      </c>
      <c r="F635" s="39" t="s">
        <v>4</v>
      </c>
      <c r="G635" s="40" t="s">
        <v>5</v>
      </c>
    </row>
    <row r="636" spans="1:7">
      <c r="A636" s="35">
        <v>44966</v>
      </c>
      <c r="B636" s="36">
        <v>0.64389780092592597</v>
      </c>
      <c r="C636" s="37" t="s">
        <v>20</v>
      </c>
      <c r="D636" s="34">
        <v>15</v>
      </c>
      <c r="E636" s="38">
        <v>141.01</v>
      </c>
      <c r="F636" s="39" t="s">
        <v>4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20</v>
      </c>
      <c r="D637" s="34">
        <v>17</v>
      </c>
      <c r="E637" s="38">
        <v>141.01</v>
      </c>
      <c r="F637" s="39" t="s">
        <v>4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20</v>
      </c>
      <c r="D638" s="34">
        <v>68</v>
      </c>
      <c r="E638" s="38">
        <v>141.01</v>
      </c>
      <c r="F638" s="39" t="s">
        <v>4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20</v>
      </c>
      <c r="D639" s="34">
        <v>15</v>
      </c>
      <c r="E639" s="38">
        <v>141.01</v>
      </c>
      <c r="F639" s="39" t="s">
        <v>4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20</v>
      </c>
      <c r="D640" s="34">
        <v>17</v>
      </c>
      <c r="E640" s="38">
        <v>141.01</v>
      </c>
      <c r="F640" s="39" t="s">
        <v>4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20</v>
      </c>
      <c r="D641" s="34">
        <v>17</v>
      </c>
      <c r="E641" s="38">
        <v>141.01</v>
      </c>
      <c r="F641" s="39" t="s">
        <v>4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20</v>
      </c>
      <c r="D642" s="34">
        <v>32</v>
      </c>
      <c r="E642" s="38">
        <v>141.01</v>
      </c>
      <c r="F642" s="39" t="s">
        <v>4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20</v>
      </c>
      <c r="D643" s="34">
        <v>51</v>
      </c>
      <c r="E643" s="38">
        <v>141.01</v>
      </c>
      <c r="F643" s="39" t="s">
        <v>4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20</v>
      </c>
      <c r="D644" s="34">
        <v>68</v>
      </c>
      <c r="E644" s="38">
        <v>141.01</v>
      </c>
      <c r="F644" s="39" t="s">
        <v>4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20</v>
      </c>
      <c r="D645" s="34">
        <v>100</v>
      </c>
      <c r="E645" s="38">
        <v>141</v>
      </c>
      <c r="F645" s="39" t="s">
        <v>4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20</v>
      </c>
      <c r="D646" s="34">
        <v>100</v>
      </c>
      <c r="E646" s="38">
        <v>141.01</v>
      </c>
      <c r="F646" s="39" t="s">
        <v>4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20</v>
      </c>
      <c r="D647" s="34">
        <v>48</v>
      </c>
      <c r="E647" s="38">
        <v>140.99</v>
      </c>
      <c r="F647" s="39" t="s">
        <v>4</v>
      </c>
      <c r="G647" s="40" t="s">
        <v>5</v>
      </c>
    </row>
    <row r="648" spans="1:7">
      <c r="A648" s="35">
        <v>44966</v>
      </c>
      <c r="B648" s="36">
        <v>0.64516261574074085</v>
      </c>
      <c r="C648" s="37" t="s">
        <v>20</v>
      </c>
      <c r="D648" s="34">
        <v>52</v>
      </c>
      <c r="E648" s="38">
        <v>140.99</v>
      </c>
      <c r="F648" s="39" t="s">
        <v>4</v>
      </c>
      <c r="G648" s="40" t="s">
        <v>5</v>
      </c>
    </row>
    <row r="649" spans="1:7">
      <c r="A649" s="35">
        <v>44966</v>
      </c>
      <c r="B649" s="36">
        <v>0.64516261574074085</v>
      </c>
      <c r="C649" s="37" t="s">
        <v>20</v>
      </c>
      <c r="D649" s="34">
        <v>9</v>
      </c>
      <c r="E649" s="38">
        <v>141</v>
      </c>
      <c r="F649" s="39" t="s">
        <v>4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20</v>
      </c>
      <c r="D650" s="34">
        <v>31</v>
      </c>
      <c r="E650" s="38">
        <v>141</v>
      </c>
      <c r="F650" s="39" t="s">
        <v>4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20</v>
      </c>
      <c r="D651" s="34">
        <v>91</v>
      </c>
      <c r="E651" s="38">
        <v>141</v>
      </c>
      <c r="F651" s="39" t="s">
        <v>4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20</v>
      </c>
      <c r="D652" s="34">
        <v>169</v>
      </c>
      <c r="E652" s="38">
        <v>141</v>
      </c>
      <c r="F652" s="39" t="s">
        <v>4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20</v>
      </c>
      <c r="D653" s="34">
        <v>100</v>
      </c>
      <c r="E653" s="38">
        <v>141.04</v>
      </c>
      <c r="F653" s="39" t="s">
        <v>4</v>
      </c>
      <c r="G653" s="40" t="s">
        <v>5</v>
      </c>
    </row>
    <row r="654" spans="1:7">
      <c r="A654" s="35">
        <v>44966</v>
      </c>
      <c r="B654" s="36">
        <v>0.64655324074074083</v>
      </c>
      <c r="C654" s="37" t="s">
        <v>20</v>
      </c>
      <c r="D654" s="34">
        <v>100</v>
      </c>
      <c r="E654" s="38">
        <v>141</v>
      </c>
      <c r="F654" s="39" t="s">
        <v>4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20</v>
      </c>
      <c r="D655" s="34">
        <v>100</v>
      </c>
      <c r="E655" s="38">
        <v>141</v>
      </c>
      <c r="F655" s="39" t="s">
        <v>4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20</v>
      </c>
      <c r="D656" s="34">
        <v>100</v>
      </c>
      <c r="E656" s="38">
        <v>141</v>
      </c>
      <c r="F656" s="39" t="s">
        <v>4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20</v>
      </c>
      <c r="D657" s="34">
        <v>100</v>
      </c>
      <c r="E657" s="38">
        <v>141</v>
      </c>
      <c r="F657" s="39" t="s">
        <v>4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20</v>
      </c>
      <c r="D658" s="34">
        <v>100</v>
      </c>
      <c r="E658" s="38">
        <v>141</v>
      </c>
      <c r="F658" s="39" t="s">
        <v>4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20</v>
      </c>
      <c r="D659" s="34">
        <v>100</v>
      </c>
      <c r="E659" s="38">
        <v>141</v>
      </c>
      <c r="F659" s="39" t="s">
        <v>4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20</v>
      </c>
      <c r="D660" s="34">
        <v>23</v>
      </c>
      <c r="E660" s="38">
        <v>140.99</v>
      </c>
      <c r="F660" s="39" t="s">
        <v>4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20</v>
      </c>
      <c r="D661" s="34">
        <v>77</v>
      </c>
      <c r="E661" s="38">
        <v>140.99</v>
      </c>
      <c r="F661" s="39" t="s">
        <v>4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20</v>
      </c>
      <c r="D662" s="34">
        <v>26</v>
      </c>
      <c r="E662" s="38">
        <v>140.83000000000001</v>
      </c>
      <c r="F662" s="39" t="s">
        <v>4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20</v>
      </c>
      <c r="D663" s="34">
        <v>74</v>
      </c>
      <c r="E663" s="38">
        <v>140.83000000000001</v>
      </c>
      <c r="F663" s="39" t="s">
        <v>4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20</v>
      </c>
      <c r="D664" s="34">
        <v>100</v>
      </c>
      <c r="E664" s="38">
        <v>140.82</v>
      </c>
      <c r="F664" s="39" t="s">
        <v>4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20</v>
      </c>
      <c r="D665" s="34">
        <v>100</v>
      </c>
      <c r="E665" s="38">
        <v>140.83000000000001</v>
      </c>
      <c r="F665" s="39" t="s">
        <v>4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20</v>
      </c>
      <c r="D666" s="34">
        <v>23</v>
      </c>
      <c r="E666" s="38">
        <v>140.75</v>
      </c>
      <c r="F666" s="39" t="s">
        <v>4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20</v>
      </c>
      <c r="D667" s="34">
        <v>2</v>
      </c>
      <c r="E667" s="38">
        <v>140.75</v>
      </c>
      <c r="F667" s="39" t="s">
        <v>4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20</v>
      </c>
      <c r="D668" s="34">
        <v>23</v>
      </c>
      <c r="E668" s="38">
        <v>140.75</v>
      </c>
      <c r="F668" s="39" t="s">
        <v>4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20</v>
      </c>
      <c r="D669" s="34">
        <v>77</v>
      </c>
      <c r="E669" s="38">
        <v>140.75</v>
      </c>
      <c r="F669" s="39" t="s">
        <v>4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20</v>
      </c>
      <c r="D670" s="34">
        <v>200</v>
      </c>
      <c r="E670" s="38">
        <v>140.75</v>
      </c>
      <c r="F670" s="39" t="s">
        <v>4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20</v>
      </c>
      <c r="D671" s="34">
        <v>70</v>
      </c>
      <c r="E671" s="38">
        <v>140.94999999999999</v>
      </c>
      <c r="F671" s="39" t="s">
        <v>4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20</v>
      </c>
      <c r="D672" s="34">
        <v>16</v>
      </c>
      <c r="E672" s="38">
        <v>140.94999999999999</v>
      </c>
      <c r="F672" s="39" t="s">
        <v>4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20</v>
      </c>
      <c r="D673" s="34">
        <v>42</v>
      </c>
      <c r="E673" s="38">
        <v>140.94999999999999</v>
      </c>
      <c r="F673" s="39" t="s">
        <v>4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20</v>
      </c>
      <c r="D674" s="34">
        <v>72</v>
      </c>
      <c r="E674" s="38">
        <v>140.94999999999999</v>
      </c>
      <c r="F674" s="39" t="s">
        <v>4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20</v>
      </c>
      <c r="D675" s="34">
        <v>88</v>
      </c>
      <c r="E675" s="38">
        <v>140.94999999999999</v>
      </c>
      <c r="F675" s="39" t="s">
        <v>4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20</v>
      </c>
      <c r="D676" s="34">
        <v>112</v>
      </c>
      <c r="E676" s="38">
        <v>140.94999999999999</v>
      </c>
      <c r="F676" s="39" t="s">
        <v>4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20</v>
      </c>
      <c r="D677" s="34">
        <v>168</v>
      </c>
      <c r="E677" s="38">
        <v>140.94</v>
      </c>
      <c r="F677" s="39" t="s">
        <v>4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20</v>
      </c>
      <c r="D678" s="34">
        <v>32</v>
      </c>
      <c r="E678" s="38">
        <v>140.94</v>
      </c>
      <c r="F678" s="39" t="s">
        <v>4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20</v>
      </c>
      <c r="D679" s="34">
        <v>14</v>
      </c>
      <c r="E679" s="38">
        <v>140.93</v>
      </c>
      <c r="F679" s="39" t="s">
        <v>4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20</v>
      </c>
      <c r="D680" s="34">
        <v>86</v>
      </c>
      <c r="E680" s="38">
        <v>140.93</v>
      </c>
      <c r="F680" s="39" t="s">
        <v>4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20</v>
      </c>
      <c r="D681" s="34">
        <v>7</v>
      </c>
      <c r="E681" s="38">
        <v>140.86000000000001</v>
      </c>
      <c r="F681" s="39" t="s">
        <v>4</v>
      </c>
      <c r="G681" s="40" t="s">
        <v>5</v>
      </c>
    </row>
    <row r="682" spans="1:7">
      <c r="A682" s="35">
        <v>44966</v>
      </c>
      <c r="B682" s="36">
        <v>0.64984363425925928</v>
      </c>
      <c r="C682" s="37" t="s">
        <v>20</v>
      </c>
      <c r="D682" s="34">
        <v>8</v>
      </c>
      <c r="E682" s="38">
        <v>140.86000000000001</v>
      </c>
      <c r="F682" s="39" t="s">
        <v>4</v>
      </c>
      <c r="G682" s="40" t="s">
        <v>5</v>
      </c>
    </row>
    <row r="683" spans="1:7">
      <c r="A683" s="35">
        <v>44966</v>
      </c>
      <c r="B683" s="36">
        <v>0.64984363425925928</v>
      </c>
      <c r="C683" s="37" t="s">
        <v>20</v>
      </c>
      <c r="D683" s="34">
        <v>9</v>
      </c>
      <c r="E683" s="38">
        <v>140.86000000000001</v>
      </c>
      <c r="F683" s="39" t="s">
        <v>4</v>
      </c>
      <c r="G683" s="40" t="s">
        <v>5</v>
      </c>
    </row>
    <row r="684" spans="1:7">
      <c r="A684" s="35">
        <v>44966</v>
      </c>
      <c r="B684" s="36">
        <v>0.64984363425925928</v>
      </c>
      <c r="C684" s="37" t="s">
        <v>20</v>
      </c>
      <c r="D684" s="34">
        <v>11</v>
      </c>
      <c r="E684" s="38">
        <v>140.86000000000001</v>
      </c>
      <c r="F684" s="39" t="s">
        <v>4</v>
      </c>
      <c r="G684" s="40" t="s">
        <v>5</v>
      </c>
    </row>
    <row r="685" spans="1:7">
      <c r="A685" s="35">
        <v>44966</v>
      </c>
      <c r="B685" s="36">
        <v>0.64984363425925928</v>
      </c>
      <c r="C685" s="37" t="s">
        <v>20</v>
      </c>
      <c r="D685" s="34">
        <v>14</v>
      </c>
      <c r="E685" s="38">
        <v>140.86000000000001</v>
      </c>
      <c r="F685" s="39" t="s">
        <v>4</v>
      </c>
      <c r="G685" s="40" t="s">
        <v>5</v>
      </c>
    </row>
    <row r="686" spans="1:7">
      <c r="A686" s="35">
        <v>44966</v>
      </c>
      <c r="B686" s="36">
        <v>0.64984363425925928</v>
      </c>
      <c r="C686" s="37" t="s">
        <v>20</v>
      </c>
      <c r="D686" s="34">
        <v>23</v>
      </c>
      <c r="E686" s="38">
        <v>140.86000000000001</v>
      </c>
      <c r="F686" s="39" t="s">
        <v>4</v>
      </c>
      <c r="G686" s="40" t="s">
        <v>5</v>
      </c>
    </row>
    <row r="687" spans="1:7">
      <c r="A687" s="35">
        <v>44966</v>
      </c>
      <c r="B687" s="36">
        <v>0.64984363425925928</v>
      </c>
      <c r="C687" s="37" t="s">
        <v>20</v>
      </c>
      <c r="D687" s="34">
        <v>28</v>
      </c>
      <c r="E687" s="38">
        <v>140.86000000000001</v>
      </c>
      <c r="F687" s="39" t="s">
        <v>4</v>
      </c>
      <c r="G687" s="40" t="s">
        <v>5</v>
      </c>
    </row>
    <row r="688" spans="1:7">
      <c r="A688" s="35">
        <v>44966</v>
      </c>
      <c r="B688" s="36">
        <v>0.64984363425925928</v>
      </c>
      <c r="C688" s="37" t="s">
        <v>20</v>
      </c>
      <c r="D688" s="34">
        <v>42</v>
      </c>
      <c r="E688" s="38">
        <v>140.86000000000001</v>
      </c>
      <c r="F688" s="39" t="s">
        <v>4</v>
      </c>
      <c r="G688" s="40" t="s">
        <v>5</v>
      </c>
    </row>
    <row r="689" spans="1:7">
      <c r="A689" s="35">
        <v>44966</v>
      </c>
      <c r="B689" s="36">
        <v>0.64984363425925928</v>
      </c>
      <c r="C689" s="37" t="s">
        <v>20</v>
      </c>
      <c r="D689" s="34">
        <v>58</v>
      </c>
      <c r="E689" s="38">
        <v>140.86000000000001</v>
      </c>
      <c r="F689" s="39" t="s">
        <v>4</v>
      </c>
      <c r="G689" s="40" t="s">
        <v>5</v>
      </c>
    </row>
    <row r="690" spans="1:7">
      <c r="A690" s="35">
        <v>44966</v>
      </c>
      <c r="B690" s="36">
        <v>0.64984363425925928</v>
      </c>
      <c r="C690" s="37" t="s">
        <v>20</v>
      </c>
      <c r="D690" s="34">
        <v>9</v>
      </c>
      <c r="E690" s="38">
        <v>140.85</v>
      </c>
      <c r="F690" s="39" t="s">
        <v>4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20</v>
      </c>
      <c r="D691" s="34">
        <v>9</v>
      </c>
      <c r="E691" s="38">
        <v>140.85</v>
      </c>
      <c r="F691" s="39" t="s">
        <v>4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20</v>
      </c>
      <c r="D692" s="34">
        <v>10</v>
      </c>
      <c r="E692" s="38">
        <v>140.85</v>
      </c>
      <c r="F692" s="39" t="s">
        <v>4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20</v>
      </c>
      <c r="D693" s="34">
        <v>18</v>
      </c>
      <c r="E693" s="38">
        <v>140.85</v>
      </c>
      <c r="F693" s="39" t="s">
        <v>4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20</v>
      </c>
      <c r="D694" s="34">
        <v>20</v>
      </c>
      <c r="E694" s="38">
        <v>140.85</v>
      </c>
      <c r="F694" s="39" t="s">
        <v>4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20</v>
      </c>
      <c r="D695" s="34">
        <v>30</v>
      </c>
      <c r="E695" s="38">
        <v>140.85</v>
      </c>
      <c r="F695" s="39" t="s">
        <v>4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20</v>
      </c>
      <c r="D696" s="34">
        <v>25</v>
      </c>
      <c r="E696" s="38">
        <v>140.81</v>
      </c>
      <c r="F696" s="39" t="s">
        <v>4</v>
      </c>
      <c r="G696" s="40" t="s">
        <v>6</v>
      </c>
    </row>
    <row r="697" spans="1:7">
      <c r="A697" s="35">
        <v>44966</v>
      </c>
      <c r="B697" s="36">
        <v>0.64986076388888891</v>
      </c>
      <c r="C697" s="37" t="s">
        <v>20</v>
      </c>
      <c r="D697" s="34">
        <v>75</v>
      </c>
      <c r="E697" s="38">
        <v>140.81</v>
      </c>
      <c r="F697" s="39" t="s">
        <v>4</v>
      </c>
      <c r="G697" s="40" t="s">
        <v>6</v>
      </c>
    </row>
    <row r="698" spans="1:7">
      <c r="A698" s="35">
        <v>44966</v>
      </c>
      <c r="B698" s="36">
        <v>0.65205879629629626</v>
      </c>
      <c r="C698" s="37" t="s">
        <v>20</v>
      </c>
      <c r="D698" s="34">
        <v>1</v>
      </c>
      <c r="E698" s="38">
        <v>140.85</v>
      </c>
      <c r="F698" s="39" t="s">
        <v>4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20</v>
      </c>
      <c r="D699" s="34">
        <v>2</v>
      </c>
      <c r="E699" s="38">
        <v>140.85</v>
      </c>
      <c r="F699" s="39" t="s">
        <v>4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20</v>
      </c>
      <c r="D700" s="34">
        <v>3</v>
      </c>
      <c r="E700" s="38">
        <v>140.85</v>
      </c>
      <c r="F700" s="39" t="s">
        <v>4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20</v>
      </c>
      <c r="D701" s="34">
        <v>97</v>
      </c>
      <c r="E701" s="38">
        <v>140.85</v>
      </c>
      <c r="F701" s="39" t="s">
        <v>4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20</v>
      </c>
      <c r="D702" s="34">
        <v>97</v>
      </c>
      <c r="E702" s="38">
        <v>140.85</v>
      </c>
      <c r="F702" s="39" t="s">
        <v>4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20</v>
      </c>
      <c r="D703" s="34">
        <v>100</v>
      </c>
      <c r="E703" s="38">
        <v>140.85</v>
      </c>
      <c r="F703" s="39" t="s">
        <v>4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20</v>
      </c>
      <c r="D704" s="34">
        <v>100</v>
      </c>
      <c r="E704" s="38">
        <v>140.81</v>
      </c>
      <c r="F704" s="39" t="s">
        <v>4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20</v>
      </c>
      <c r="D705" s="34">
        <v>100</v>
      </c>
      <c r="E705" s="38">
        <v>140.75</v>
      </c>
      <c r="F705" s="39" t="s">
        <v>4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20</v>
      </c>
      <c r="D706" s="34">
        <v>200</v>
      </c>
      <c r="E706" s="38">
        <v>140.75</v>
      </c>
      <c r="F706" s="39" t="s">
        <v>4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20</v>
      </c>
      <c r="D707" s="34">
        <v>69</v>
      </c>
      <c r="E707" s="38">
        <v>140.75</v>
      </c>
      <c r="F707" s="39" t="s">
        <v>4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20</v>
      </c>
      <c r="D708" s="34">
        <v>100</v>
      </c>
      <c r="E708" s="38">
        <v>140.75</v>
      </c>
      <c r="F708" s="39" t="s">
        <v>4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20</v>
      </c>
      <c r="D709" s="34">
        <v>31</v>
      </c>
      <c r="E709" s="38">
        <v>140.75</v>
      </c>
      <c r="F709" s="39" t="s">
        <v>4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20</v>
      </c>
      <c r="D710" s="34">
        <v>89</v>
      </c>
      <c r="E710" s="38">
        <v>140.63</v>
      </c>
      <c r="F710" s="39" t="s">
        <v>4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20</v>
      </c>
      <c r="D711" s="34">
        <v>200</v>
      </c>
      <c r="E711" s="38">
        <v>140.61000000000001</v>
      </c>
      <c r="F711" s="39" t="s">
        <v>4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20</v>
      </c>
      <c r="D712" s="34">
        <v>80</v>
      </c>
      <c r="E712" s="38">
        <v>140.6</v>
      </c>
      <c r="F712" s="39" t="s">
        <v>4</v>
      </c>
      <c r="G712" s="40" t="s">
        <v>6</v>
      </c>
    </row>
    <row r="713" spans="1:7">
      <c r="A713" s="35">
        <v>44966</v>
      </c>
      <c r="B713" s="36">
        <v>0.6572365740740741</v>
      </c>
      <c r="C713" s="37" t="s">
        <v>20</v>
      </c>
      <c r="D713" s="34">
        <v>100</v>
      </c>
      <c r="E713" s="38">
        <v>140.63</v>
      </c>
      <c r="F713" s="39" t="s">
        <v>4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20</v>
      </c>
      <c r="D714" s="34">
        <v>100</v>
      </c>
      <c r="E714" s="38">
        <v>140.63</v>
      </c>
      <c r="F714" s="39" t="s">
        <v>4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20</v>
      </c>
      <c r="D715" s="34">
        <v>12</v>
      </c>
      <c r="E715" s="38">
        <v>140.6</v>
      </c>
      <c r="F715" s="39" t="s">
        <v>4</v>
      </c>
      <c r="G715" s="40" t="s">
        <v>6</v>
      </c>
    </row>
    <row r="716" spans="1:7">
      <c r="A716" s="35">
        <v>44966</v>
      </c>
      <c r="B716" s="36">
        <v>0.65724537037037034</v>
      </c>
      <c r="C716" s="37" t="s">
        <v>20</v>
      </c>
      <c r="D716" s="34">
        <v>5</v>
      </c>
      <c r="E716" s="38">
        <v>140.6</v>
      </c>
      <c r="F716" s="39" t="s">
        <v>4</v>
      </c>
      <c r="G716" s="40" t="s">
        <v>6</v>
      </c>
    </row>
    <row r="717" spans="1:7">
      <c r="A717" s="35">
        <v>44966</v>
      </c>
      <c r="B717" s="36">
        <v>0.65724826388888891</v>
      </c>
      <c r="C717" s="37" t="s">
        <v>20</v>
      </c>
      <c r="D717" s="34">
        <v>3</v>
      </c>
      <c r="E717" s="38">
        <v>140.6</v>
      </c>
      <c r="F717" s="39" t="s">
        <v>4</v>
      </c>
      <c r="G717" s="40" t="s">
        <v>6</v>
      </c>
    </row>
    <row r="718" spans="1:7">
      <c r="A718" s="35">
        <v>44966</v>
      </c>
      <c r="B718" s="36">
        <v>0.65727777777777785</v>
      </c>
      <c r="C718" s="37" t="s">
        <v>20</v>
      </c>
      <c r="D718" s="34">
        <v>2</v>
      </c>
      <c r="E718" s="38">
        <v>140.59</v>
      </c>
      <c r="F718" s="39" t="s">
        <v>4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20</v>
      </c>
      <c r="D719" s="34">
        <v>2</v>
      </c>
      <c r="E719" s="38">
        <v>140.59</v>
      </c>
      <c r="F719" s="39" t="s">
        <v>4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20</v>
      </c>
      <c r="D720" s="34">
        <v>3</v>
      </c>
      <c r="E720" s="38">
        <v>140.59</v>
      </c>
      <c r="F720" s="39" t="s">
        <v>4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20</v>
      </c>
      <c r="D721" s="34">
        <v>16</v>
      </c>
      <c r="E721" s="38">
        <v>140.59</v>
      </c>
      <c r="F721" s="39" t="s">
        <v>4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20</v>
      </c>
      <c r="D722" s="34">
        <v>11</v>
      </c>
      <c r="E722" s="38">
        <v>140.59</v>
      </c>
      <c r="F722" s="39" t="s">
        <v>4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20</v>
      </c>
      <c r="D723" s="34">
        <v>77</v>
      </c>
      <c r="E723" s="38">
        <v>140.59</v>
      </c>
      <c r="F723" s="39" t="s">
        <v>4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20</v>
      </c>
      <c r="D724" s="34">
        <v>5</v>
      </c>
      <c r="E724" s="38">
        <v>140.59</v>
      </c>
      <c r="F724" s="39" t="s">
        <v>4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20</v>
      </c>
      <c r="D725" s="34">
        <v>56</v>
      </c>
      <c r="E725" s="38">
        <v>140.59</v>
      </c>
      <c r="F725" s="39" t="s">
        <v>4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20</v>
      </c>
      <c r="D726" s="34">
        <v>1</v>
      </c>
      <c r="E726" s="38">
        <v>140.59</v>
      </c>
      <c r="F726" s="39" t="s">
        <v>4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20</v>
      </c>
      <c r="D727" s="34">
        <v>2</v>
      </c>
      <c r="E727" s="38">
        <v>140.59</v>
      </c>
      <c r="F727" s="39" t="s">
        <v>4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20</v>
      </c>
      <c r="D728" s="34">
        <v>49</v>
      </c>
      <c r="E728" s="38">
        <v>140.59</v>
      </c>
      <c r="F728" s="39" t="s">
        <v>4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20</v>
      </c>
      <c r="D729" s="34">
        <v>10</v>
      </c>
      <c r="E729" s="38">
        <v>140.59</v>
      </c>
      <c r="F729" s="39" t="s">
        <v>4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20</v>
      </c>
      <c r="D730" s="34">
        <v>10</v>
      </c>
      <c r="E730" s="38">
        <v>140.59</v>
      </c>
      <c r="F730" s="39" t="s">
        <v>4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20</v>
      </c>
      <c r="D731" s="34">
        <v>16</v>
      </c>
      <c r="E731" s="38">
        <v>140.59</v>
      </c>
      <c r="F731" s="39" t="s">
        <v>4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20</v>
      </c>
      <c r="D732" s="34">
        <v>25</v>
      </c>
      <c r="E732" s="38">
        <v>140.59</v>
      </c>
      <c r="F732" s="39" t="s">
        <v>4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20</v>
      </c>
      <c r="D733" s="34">
        <v>31</v>
      </c>
      <c r="E733" s="38">
        <v>140.59</v>
      </c>
      <c r="F733" s="39" t="s">
        <v>4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20</v>
      </c>
      <c r="D734" s="34">
        <v>48</v>
      </c>
      <c r="E734" s="38">
        <v>140.52000000000001</v>
      </c>
      <c r="F734" s="39" t="s">
        <v>4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20</v>
      </c>
      <c r="D735" s="34">
        <v>100</v>
      </c>
      <c r="E735" s="38">
        <v>140.87</v>
      </c>
      <c r="F735" s="39" t="s">
        <v>4</v>
      </c>
      <c r="G735" s="40" t="s">
        <v>5</v>
      </c>
    </row>
    <row r="736" spans="1:7">
      <c r="A736" s="35">
        <v>44966</v>
      </c>
      <c r="B736" s="36">
        <v>0.65811875000000009</v>
      </c>
      <c r="C736" s="37" t="s">
        <v>20</v>
      </c>
      <c r="D736" s="34">
        <v>7</v>
      </c>
      <c r="E736" s="38">
        <v>140.87</v>
      </c>
      <c r="F736" s="39" t="s">
        <v>4</v>
      </c>
      <c r="G736" s="40" t="s">
        <v>6</v>
      </c>
    </row>
    <row r="737" spans="1:7">
      <c r="A737" s="35">
        <v>44966</v>
      </c>
      <c r="B737" s="36">
        <v>0.65811875000000009</v>
      </c>
      <c r="C737" s="37" t="s">
        <v>20</v>
      </c>
      <c r="D737" s="34">
        <v>46</v>
      </c>
      <c r="E737" s="38">
        <v>140.87</v>
      </c>
      <c r="F737" s="39" t="s">
        <v>4</v>
      </c>
      <c r="G737" s="40" t="s">
        <v>6</v>
      </c>
    </row>
    <row r="738" spans="1:7">
      <c r="A738" s="35">
        <v>44966</v>
      </c>
      <c r="B738" s="36">
        <v>0.65811875000000009</v>
      </c>
      <c r="C738" s="37" t="s">
        <v>20</v>
      </c>
      <c r="D738" s="34">
        <v>147</v>
      </c>
      <c r="E738" s="38">
        <v>140.87</v>
      </c>
      <c r="F738" s="39" t="s">
        <v>4</v>
      </c>
      <c r="G738" s="40" t="s">
        <v>6</v>
      </c>
    </row>
    <row r="739" spans="1:7">
      <c r="A739" s="35">
        <v>44966</v>
      </c>
      <c r="B739" s="36">
        <v>0.65840567129629635</v>
      </c>
      <c r="C739" s="37" t="s">
        <v>20</v>
      </c>
      <c r="D739" s="34">
        <v>100</v>
      </c>
      <c r="E739" s="38">
        <v>140.78</v>
      </c>
      <c r="F739" s="39" t="s">
        <v>4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20</v>
      </c>
      <c r="D740" s="34">
        <v>90</v>
      </c>
      <c r="E740" s="38">
        <v>140.78</v>
      </c>
      <c r="F740" s="39" t="s">
        <v>4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20</v>
      </c>
      <c r="D741" s="34">
        <v>100</v>
      </c>
      <c r="E741" s="38">
        <v>140.78</v>
      </c>
      <c r="F741" s="39" t="s">
        <v>4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20</v>
      </c>
      <c r="D742" s="34">
        <v>110</v>
      </c>
      <c r="E742" s="38">
        <v>140.78</v>
      </c>
      <c r="F742" s="39" t="s">
        <v>4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20</v>
      </c>
      <c r="D743" s="34">
        <v>20</v>
      </c>
      <c r="E743" s="38">
        <v>140.77000000000001</v>
      </c>
      <c r="F743" s="39" t="s">
        <v>4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20</v>
      </c>
      <c r="D744" s="34">
        <v>20</v>
      </c>
      <c r="E744" s="38">
        <v>140.77000000000001</v>
      </c>
      <c r="F744" s="39" t="s">
        <v>4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20</v>
      </c>
      <c r="D745" s="34">
        <v>60</v>
      </c>
      <c r="E745" s="38">
        <v>140.77000000000001</v>
      </c>
      <c r="F745" s="39" t="s">
        <v>4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20</v>
      </c>
      <c r="D746" s="34">
        <v>100</v>
      </c>
      <c r="E746" s="38">
        <v>140.77000000000001</v>
      </c>
      <c r="F746" s="39" t="s">
        <v>4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20</v>
      </c>
      <c r="D747" s="34">
        <v>200</v>
      </c>
      <c r="E747" s="38">
        <v>140.77000000000001</v>
      </c>
      <c r="F747" s="39" t="s">
        <v>4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20</v>
      </c>
      <c r="D748" s="34">
        <v>24</v>
      </c>
      <c r="E748" s="38">
        <v>140.75</v>
      </c>
      <c r="F748" s="39" t="s">
        <v>4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20</v>
      </c>
      <c r="D749" s="34">
        <v>70</v>
      </c>
      <c r="E749" s="38">
        <v>140.75</v>
      </c>
      <c r="F749" s="39" t="s">
        <v>4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20</v>
      </c>
      <c r="D750" s="34">
        <v>200</v>
      </c>
      <c r="E750" s="38">
        <v>140.75</v>
      </c>
      <c r="F750" s="39" t="s">
        <v>4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20</v>
      </c>
      <c r="D751" s="34">
        <v>100</v>
      </c>
      <c r="E751" s="38">
        <v>140.74</v>
      </c>
      <c r="F751" s="39" t="s">
        <v>4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20</v>
      </c>
      <c r="D752" s="34">
        <v>100</v>
      </c>
      <c r="E752" s="38">
        <v>140.72999999999999</v>
      </c>
      <c r="F752" s="39" t="s">
        <v>4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28A5-07F6-4531-8F52-37DE94C5973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44965</v>
      </c>
      <c r="B5" s="36">
        <v>0.39678483796296304</v>
      </c>
      <c r="C5" s="37" t="s">
        <v>20</v>
      </c>
      <c r="D5" s="34">
        <v>1</v>
      </c>
      <c r="E5" s="38">
        <v>141.41999999999999</v>
      </c>
      <c r="F5" s="39" t="s">
        <v>4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20</v>
      </c>
      <c r="D6" s="34">
        <v>99</v>
      </c>
      <c r="E6" s="38">
        <v>141.41999999999999</v>
      </c>
      <c r="F6" s="39" t="s">
        <v>4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20</v>
      </c>
      <c r="D7" s="34">
        <v>50</v>
      </c>
      <c r="E7" s="38">
        <v>141.4</v>
      </c>
      <c r="F7" s="39" t="s">
        <v>4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20</v>
      </c>
      <c r="D8" s="34">
        <v>10</v>
      </c>
      <c r="E8" s="38">
        <v>141.36000000000001</v>
      </c>
      <c r="F8" s="39" t="s">
        <v>4</v>
      </c>
      <c r="G8" s="40" t="s">
        <v>5</v>
      </c>
    </row>
    <row r="9" spans="1:7">
      <c r="A9" s="35">
        <v>44965</v>
      </c>
      <c r="B9" s="36">
        <v>0.39695324074074079</v>
      </c>
      <c r="C9" s="37" t="s">
        <v>20</v>
      </c>
      <c r="D9" s="34">
        <v>10</v>
      </c>
      <c r="E9" s="38">
        <v>141.36000000000001</v>
      </c>
      <c r="F9" s="39" t="s">
        <v>4</v>
      </c>
      <c r="G9" s="40" t="s">
        <v>5</v>
      </c>
    </row>
    <row r="10" spans="1:7">
      <c r="A10" s="35">
        <v>44965</v>
      </c>
      <c r="B10" s="36">
        <v>0.39695324074074079</v>
      </c>
      <c r="C10" s="37" t="s">
        <v>20</v>
      </c>
      <c r="D10" s="34">
        <v>10</v>
      </c>
      <c r="E10" s="38">
        <v>141.36000000000001</v>
      </c>
      <c r="F10" s="39" t="s">
        <v>4</v>
      </c>
      <c r="G10" s="40" t="s">
        <v>5</v>
      </c>
    </row>
    <row r="11" spans="1:7">
      <c r="A11" s="35">
        <v>44965</v>
      </c>
      <c r="B11" s="36">
        <v>0.39695324074074079</v>
      </c>
      <c r="C11" s="37" t="s">
        <v>20</v>
      </c>
      <c r="D11" s="34">
        <v>10</v>
      </c>
      <c r="E11" s="38">
        <v>141.36000000000001</v>
      </c>
      <c r="F11" s="39" t="s">
        <v>4</v>
      </c>
      <c r="G11" s="40" t="s">
        <v>5</v>
      </c>
    </row>
    <row r="12" spans="1:7">
      <c r="A12" s="35">
        <v>44965</v>
      </c>
      <c r="B12" s="36">
        <v>0.39695324074074079</v>
      </c>
      <c r="C12" s="37" t="s">
        <v>20</v>
      </c>
      <c r="D12" s="34">
        <v>60</v>
      </c>
      <c r="E12" s="38">
        <v>141.36000000000001</v>
      </c>
      <c r="F12" s="39" t="s">
        <v>4</v>
      </c>
      <c r="G12" s="40" t="s">
        <v>5</v>
      </c>
    </row>
    <row r="13" spans="1:7">
      <c r="A13" s="35">
        <v>44965</v>
      </c>
      <c r="B13" s="36">
        <v>0.39695324074074079</v>
      </c>
      <c r="C13" s="37" t="s">
        <v>20</v>
      </c>
      <c r="D13" s="34">
        <v>50</v>
      </c>
      <c r="E13" s="38">
        <v>141.4</v>
      </c>
      <c r="F13" s="39" t="s">
        <v>4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20</v>
      </c>
      <c r="D14" s="34">
        <v>2</v>
      </c>
      <c r="E14" s="38">
        <v>141.81</v>
      </c>
      <c r="F14" s="39" t="s">
        <v>4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20</v>
      </c>
      <c r="D15" s="34">
        <v>2</v>
      </c>
      <c r="E15" s="38">
        <v>141.82</v>
      </c>
      <c r="F15" s="39" t="s">
        <v>4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20</v>
      </c>
      <c r="D16" s="34">
        <v>98</v>
      </c>
      <c r="E16" s="38">
        <v>141.81</v>
      </c>
      <c r="F16" s="39" t="s">
        <v>4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20</v>
      </c>
      <c r="D17" s="34">
        <v>98</v>
      </c>
      <c r="E17" s="38">
        <v>141.82</v>
      </c>
      <c r="F17" s="39" t="s">
        <v>4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20</v>
      </c>
      <c r="D18" s="34">
        <v>100</v>
      </c>
      <c r="E18" s="38">
        <v>141.79</v>
      </c>
      <c r="F18" s="39" t="s">
        <v>4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20</v>
      </c>
      <c r="D19" s="34">
        <v>39</v>
      </c>
      <c r="E19" s="38">
        <v>141.63</v>
      </c>
      <c r="F19" s="39" t="s">
        <v>4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20</v>
      </c>
      <c r="D20" s="34">
        <v>61</v>
      </c>
      <c r="E20" s="38">
        <v>141.63</v>
      </c>
      <c r="F20" s="39" t="s">
        <v>4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20</v>
      </c>
      <c r="D21" s="34">
        <v>100</v>
      </c>
      <c r="E21" s="38">
        <v>141.61000000000001</v>
      </c>
      <c r="F21" s="39" t="s">
        <v>4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20</v>
      </c>
      <c r="D22" s="34">
        <v>20</v>
      </c>
      <c r="E22" s="38">
        <v>141.6</v>
      </c>
      <c r="F22" s="39" t="s">
        <v>4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20</v>
      </c>
      <c r="D23" s="34">
        <v>40</v>
      </c>
      <c r="E23" s="38">
        <v>141.6</v>
      </c>
      <c r="F23" s="39" t="s">
        <v>4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20</v>
      </c>
      <c r="D24" s="34">
        <v>40</v>
      </c>
      <c r="E24" s="38">
        <v>141.6</v>
      </c>
      <c r="F24" s="39" t="s">
        <v>4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20</v>
      </c>
      <c r="D25" s="34">
        <v>100</v>
      </c>
      <c r="E25" s="38">
        <v>141.6</v>
      </c>
      <c r="F25" s="39" t="s">
        <v>4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20</v>
      </c>
      <c r="D26" s="34">
        <v>95</v>
      </c>
      <c r="E26" s="38">
        <v>141.26</v>
      </c>
      <c r="F26" s="39" t="s">
        <v>4</v>
      </c>
      <c r="G26" s="40" t="s">
        <v>6</v>
      </c>
    </row>
    <row r="27" spans="1:7">
      <c r="A27" s="35">
        <v>44965</v>
      </c>
      <c r="B27" s="36">
        <v>0.40176111111111112</v>
      </c>
      <c r="C27" s="37" t="s">
        <v>20</v>
      </c>
      <c r="D27" s="34">
        <v>20</v>
      </c>
      <c r="E27" s="38">
        <v>141.24</v>
      </c>
      <c r="F27" s="39" t="s">
        <v>4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20</v>
      </c>
      <c r="D28" s="34">
        <v>80</v>
      </c>
      <c r="E28" s="38">
        <v>141.24</v>
      </c>
      <c r="F28" s="39" t="s">
        <v>4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20</v>
      </c>
      <c r="D29" s="34">
        <v>100</v>
      </c>
      <c r="E29" s="38">
        <v>141.22999999999999</v>
      </c>
      <c r="F29" s="39" t="s">
        <v>4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20</v>
      </c>
      <c r="D30" s="34">
        <v>100</v>
      </c>
      <c r="E30" s="38">
        <v>141.22999999999999</v>
      </c>
      <c r="F30" s="39" t="s">
        <v>4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20</v>
      </c>
      <c r="D31" s="34">
        <v>100</v>
      </c>
      <c r="E31" s="38">
        <v>141.22999999999999</v>
      </c>
      <c r="F31" s="39" t="s">
        <v>4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20</v>
      </c>
      <c r="D32" s="34">
        <v>3</v>
      </c>
      <c r="E32" s="38">
        <v>141.22</v>
      </c>
      <c r="F32" s="39" t="s">
        <v>4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20</v>
      </c>
      <c r="D33" s="34">
        <v>97</v>
      </c>
      <c r="E33" s="38">
        <v>141.22</v>
      </c>
      <c r="F33" s="39" t="s">
        <v>4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20</v>
      </c>
      <c r="D34" s="34">
        <v>100</v>
      </c>
      <c r="E34" s="38">
        <v>141.24</v>
      </c>
      <c r="F34" s="39" t="s">
        <v>4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20</v>
      </c>
      <c r="D35" s="34">
        <v>100</v>
      </c>
      <c r="E35" s="38">
        <v>141.25</v>
      </c>
      <c r="F35" s="39" t="s">
        <v>4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20</v>
      </c>
      <c r="D36" s="34">
        <v>15</v>
      </c>
      <c r="E36" s="38">
        <v>141.12</v>
      </c>
      <c r="F36" s="39" t="s">
        <v>4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20</v>
      </c>
      <c r="D37" s="34">
        <v>85</v>
      </c>
      <c r="E37" s="38">
        <v>141.12</v>
      </c>
      <c r="F37" s="39" t="s">
        <v>4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20</v>
      </c>
      <c r="D38" s="34">
        <v>13</v>
      </c>
      <c r="E38" s="38">
        <v>141.41999999999999</v>
      </c>
      <c r="F38" s="39" t="s">
        <v>4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20</v>
      </c>
      <c r="D39" s="34">
        <v>87</v>
      </c>
      <c r="E39" s="38">
        <v>141.41999999999999</v>
      </c>
      <c r="F39" s="39" t="s">
        <v>4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20</v>
      </c>
      <c r="D40" s="34">
        <v>100</v>
      </c>
      <c r="E40" s="38">
        <v>141.72999999999999</v>
      </c>
      <c r="F40" s="39" t="s">
        <v>4</v>
      </c>
      <c r="G40" s="40" t="s">
        <v>5</v>
      </c>
    </row>
    <row r="41" spans="1:7">
      <c r="A41" s="35">
        <v>44965</v>
      </c>
      <c r="B41" s="36">
        <v>0.40708344907407412</v>
      </c>
      <c r="C41" s="37" t="s">
        <v>20</v>
      </c>
      <c r="D41" s="34">
        <v>100</v>
      </c>
      <c r="E41" s="38">
        <v>141.71</v>
      </c>
      <c r="F41" s="39" t="s">
        <v>4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20</v>
      </c>
      <c r="D42" s="34">
        <v>100</v>
      </c>
      <c r="E42" s="38">
        <v>141.71</v>
      </c>
      <c r="F42" s="39" t="s">
        <v>4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20</v>
      </c>
      <c r="D43" s="34">
        <v>100</v>
      </c>
      <c r="E43" s="38">
        <v>141.69999999999999</v>
      </c>
      <c r="F43" s="39" t="s">
        <v>4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20</v>
      </c>
      <c r="D44" s="34">
        <v>100</v>
      </c>
      <c r="E44" s="38">
        <v>141.72</v>
      </c>
      <c r="F44" s="39" t="s">
        <v>4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20</v>
      </c>
      <c r="D45" s="34">
        <v>95</v>
      </c>
      <c r="E45" s="38">
        <v>141.63</v>
      </c>
      <c r="F45" s="39" t="s">
        <v>4</v>
      </c>
      <c r="G45" s="40" t="s">
        <v>6</v>
      </c>
    </row>
    <row r="46" spans="1:7">
      <c r="A46" s="35">
        <v>44965</v>
      </c>
      <c r="B46" s="36">
        <v>0.40936527777777787</v>
      </c>
      <c r="C46" s="37" t="s">
        <v>20</v>
      </c>
      <c r="D46" s="34">
        <v>5</v>
      </c>
      <c r="E46" s="38">
        <v>141.63</v>
      </c>
      <c r="F46" s="39" t="s">
        <v>4</v>
      </c>
      <c r="G46" s="40" t="s">
        <v>6</v>
      </c>
    </row>
    <row r="47" spans="1:7">
      <c r="A47" s="35">
        <v>44965</v>
      </c>
      <c r="B47" s="36">
        <v>0.40936527777777787</v>
      </c>
      <c r="C47" s="37" t="s">
        <v>20</v>
      </c>
      <c r="D47" s="34">
        <v>8</v>
      </c>
      <c r="E47" s="38">
        <v>141.52000000000001</v>
      </c>
      <c r="F47" s="39" t="s">
        <v>4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20</v>
      </c>
      <c r="D48" s="34">
        <v>30</v>
      </c>
      <c r="E48" s="38">
        <v>141.52000000000001</v>
      </c>
      <c r="F48" s="39" t="s">
        <v>4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20</v>
      </c>
      <c r="D49" s="34">
        <v>62</v>
      </c>
      <c r="E49" s="38">
        <v>141.52000000000001</v>
      </c>
      <c r="F49" s="39" t="s">
        <v>4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20</v>
      </c>
      <c r="D50" s="34">
        <v>100</v>
      </c>
      <c r="E50" s="38">
        <v>141.63999999999999</v>
      </c>
      <c r="F50" s="39" t="s">
        <v>4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20</v>
      </c>
      <c r="D51" s="34">
        <v>100</v>
      </c>
      <c r="E51" s="38">
        <v>141.69999999999999</v>
      </c>
      <c r="F51" s="39" t="s">
        <v>4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20</v>
      </c>
      <c r="D52" s="34">
        <v>100</v>
      </c>
      <c r="E52" s="38">
        <v>141.19999999999999</v>
      </c>
      <c r="F52" s="39" t="s">
        <v>4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20</v>
      </c>
      <c r="D53" s="34">
        <v>100</v>
      </c>
      <c r="E53" s="38">
        <v>141.22</v>
      </c>
      <c r="F53" s="39" t="s">
        <v>4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20</v>
      </c>
      <c r="D54" s="34">
        <v>42</v>
      </c>
      <c r="E54" s="38">
        <v>141.41</v>
      </c>
      <c r="F54" s="39" t="s">
        <v>4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20</v>
      </c>
      <c r="D55" s="34">
        <v>15</v>
      </c>
      <c r="E55" s="38">
        <v>141.43</v>
      </c>
      <c r="F55" s="39" t="s">
        <v>4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20</v>
      </c>
      <c r="D56" s="34">
        <v>15</v>
      </c>
      <c r="E56" s="38">
        <v>141.43</v>
      </c>
      <c r="F56" s="39" t="s">
        <v>4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20</v>
      </c>
      <c r="D57" s="34">
        <v>85</v>
      </c>
      <c r="E57" s="38">
        <v>141.43</v>
      </c>
      <c r="F57" s="39" t="s">
        <v>4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20</v>
      </c>
      <c r="D58" s="34">
        <v>85</v>
      </c>
      <c r="E58" s="38">
        <v>141.43</v>
      </c>
      <c r="F58" s="39" t="s">
        <v>4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20</v>
      </c>
      <c r="D59" s="34">
        <v>100</v>
      </c>
      <c r="E59" s="38">
        <v>141.41999999999999</v>
      </c>
      <c r="F59" s="39" t="s">
        <v>4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20</v>
      </c>
      <c r="D60" s="34">
        <v>100</v>
      </c>
      <c r="E60" s="38">
        <v>141.41999999999999</v>
      </c>
      <c r="F60" s="39" t="s">
        <v>4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20</v>
      </c>
      <c r="D61" s="34">
        <v>100</v>
      </c>
      <c r="E61" s="38">
        <v>141.41999999999999</v>
      </c>
      <c r="F61" s="39" t="s">
        <v>4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20</v>
      </c>
      <c r="D62" s="34">
        <v>20</v>
      </c>
      <c r="E62" s="38">
        <v>141.41</v>
      </c>
      <c r="F62" s="39" t="s">
        <v>4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20</v>
      </c>
      <c r="D63" s="34">
        <v>2</v>
      </c>
      <c r="E63" s="38">
        <v>141.41</v>
      </c>
      <c r="F63" s="39" t="s">
        <v>4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20</v>
      </c>
      <c r="D64" s="34">
        <v>2</v>
      </c>
      <c r="E64" s="38">
        <v>141.41</v>
      </c>
      <c r="F64" s="39" t="s">
        <v>4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20</v>
      </c>
      <c r="D65" s="34">
        <v>5</v>
      </c>
      <c r="E65" s="38">
        <v>141.41</v>
      </c>
      <c r="F65" s="39" t="s">
        <v>4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20</v>
      </c>
      <c r="D66" s="34">
        <v>31</v>
      </c>
      <c r="E66" s="38">
        <v>141.41</v>
      </c>
      <c r="F66" s="39" t="s">
        <v>4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20</v>
      </c>
      <c r="D67" s="34">
        <v>40</v>
      </c>
      <c r="E67" s="38">
        <v>141.41</v>
      </c>
      <c r="F67" s="39" t="s">
        <v>4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20</v>
      </c>
      <c r="D68" s="34">
        <v>100</v>
      </c>
      <c r="E68" s="38">
        <v>141.41</v>
      </c>
      <c r="F68" s="39" t="s">
        <v>4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20</v>
      </c>
      <c r="D69" s="34">
        <v>11</v>
      </c>
      <c r="E69" s="38">
        <v>141.46</v>
      </c>
      <c r="F69" s="39" t="s">
        <v>4</v>
      </c>
      <c r="G69" s="40" t="s">
        <v>5</v>
      </c>
    </row>
    <row r="70" spans="1:7">
      <c r="A70" s="35">
        <v>44965</v>
      </c>
      <c r="B70" s="36">
        <v>0.41339953703703713</v>
      </c>
      <c r="C70" s="37" t="s">
        <v>20</v>
      </c>
      <c r="D70" s="34">
        <v>29</v>
      </c>
      <c r="E70" s="38">
        <v>141.46</v>
      </c>
      <c r="F70" s="39" t="s">
        <v>4</v>
      </c>
      <c r="G70" s="40" t="s">
        <v>5</v>
      </c>
    </row>
    <row r="71" spans="1:7">
      <c r="A71" s="35">
        <v>44965</v>
      </c>
      <c r="B71" s="36">
        <v>0.41339953703703713</v>
      </c>
      <c r="C71" s="37" t="s">
        <v>20</v>
      </c>
      <c r="D71" s="34">
        <v>30</v>
      </c>
      <c r="E71" s="38">
        <v>141.46</v>
      </c>
      <c r="F71" s="39" t="s">
        <v>4</v>
      </c>
      <c r="G71" s="40" t="s">
        <v>5</v>
      </c>
    </row>
    <row r="72" spans="1:7">
      <c r="A72" s="35">
        <v>44965</v>
      </c>
      <c r="B72" s="36">
        <v>0.41339953703703713</v>
      </c>
      <c r="C72" s="37" t="s">
        <v>20</v>
      </c>
      <c r="D72" s="34">
        <v>30</v>
      </c>
      <c r="E72" s="38">
        <v>141.46</v>
      </c>
      <c r="F72" s="39" t="s">
        <v>4</v>
      </c>
      <c r="G72" s="40" t="s">
        <v>5</v>
      </c>
    </row>
    <row r="73" spans="1:7">
      <c r="A73" s="35">
        <v>44965</v>
      </c>
      <c r="B73" s="36">
        <v>0.41339953703703713</v>
      </c>
      <c r="C73" s="37" t="s">
        <v>20</v>
      </c>
      <c r="D73" s="34">
        <v>1</v>
      </c>
      <c r="E73" s="38">
        <v>141.46</v>
      </c>
      <c r="F73" s="39" t="s">
        <v>4</v>
      </c>
      <c r="G73" s="40" t="s">
        <v>5</v>
      </c>
    </row>
    <row r="74" spans="1:7">
      <c r="A74" s="35">
        <v>44965</v>
      </c>
      <c r="B74" s="36">
        <v>0.41339953703703713</v>
      </c>
      <c r="C74" s="37" t="s">
        <v>20</v>
      </c>
      <c r="D74" s="34">
        <v>1</v>
      </c>
      <c r="E74" s="38">
        <v>141.46</v>
      </c>
      <c r="F74" s="39" t="s">
        <v>4</v>
      </c>
      <c r="G74" s="40" t="s">
        <v>5</v>
      </c>
    </row>
    <row r="75" spans="1:7">
      <c r="A75" s="35">
        <v>44965</v>
      </c>
      <c r="B75" s="36">
        <v>0.41339953703703713</v>
      </c>
      <c r="C75" s="37" t="s">
        <v>20</v>
      </c>
      <c r="D75" s="34">
        <v>2</v>
      </c>
      <c r="E75" s="38">
        <v>141.46</v>
      </c>
      <c r="F75" s="39" t="s">
        <v>4</v>
      </c>
      <c r="G75" s="40" t="s">
        <v>5</v>
      </c>
    </row>
    <row r="76" spans="1:7">
      <c r="A76" s="35">
        <v>44965</v>
      </c>
      <c r="B76" s="36">
        <v>0.41339953703703713</v>
      </c>
      <c r="C76" s="37" t="s">
        <v>20</v>
      </c>
      <c r="D76" s="34">
        <v>2</v>
      </c>
      <c r="E76" s="38">
        <v>141.46</v>
      </c>
      <c r="F76" s="39" t="s">
        <v>4</v>
      </c>
      <c r="G76" s="40" t="s">
        <v>5</v>
      </c>
    </row>
    <row r="77" spans="1:7">
      <c r="A77" s="35">
        <v>44965</v>
      </c>
      <c r="B77" s="36">
        <v>0.41339953703703713</v>
      </c>
      <c r="C77" s="37" t="s">
        <v>20</v>
      </c>
      <c r="D77" s="34">
        <v>3</v>
      </c>
      <c r="E77" s="38">
        <v>141.46</v>
      </c>
      <c r="F77" s="39" t="s">
        <v>4</v>
      </c>
      <c r="G77" s="40" t="s">
        <v>5</v>
      </c>
    </row>
    <row r="78" spans="1:7">
      <c r="A78" s="35">
        <v>44965</v>
      </c>
      <c r="B78" s="36">
        <v>0.41339953703703713</v>
      </c>
      <c r="C78" s="37" t="s">
        <v>20</v>
      </c>
      <c r="D78" s="34">
        <v>91</v>
      </c>
      <c r="E78" s="38">
        <v>141.46</v>
      </c>
      <c r="F78" s="39" t="s">
        <v>4</v>
      </c>
      <c r="G78" s="40" t="s">
        <v>5</v>
      </c>
    </row>
    <row r="79" spans="1:7">
      <c r="A79" s="35">
        <v>44965</v>
      </c>
      <c r="B79" s="36">
        <v>0.41339953703703713</v>
      </c>
      <c r="C79" s="37" t="s">
        <v>20</v>
      </c>
      <c r="D79" s="34">
        <v>15</v>
      </c>
      <c r="E79" s="38">
        <v>141.47999999999999</v>
      </c>
      <c r="F79" s="39" t="s">
        <v>4</v>
      </c>
      <c r="G79" s="40" t="s">
        <v>6</v>
      </c>
    </row>
    <row r="80" spans="1:7">
      <c r="A80" s="35">
        <v>44965</v>
      </c>
      <c r="B80" s="36">
        <v>0.41339953703703713</v>
      </c>
      <c r="C80" s="37" t="s">
        <v>20</v>
      </c>
      <c r="D80" s="34">
        <v>15</v>
      </c>
      <c r="E80" s="38">
        <v>141.47999999999999</v>
      </c>
      <c r="F80" s="39" t="s">
        <v>4</v>
      </c>
      <c r="G80" s="40" t="s">
        <v>6</v>
      </c>
    </row>
    <row r="81" spans="1:7">
      <c r="A81" s="35">
        <v>44965</v>
      </c>
      <c r="B81" s="36">
        <v>0.41339953703703713</v>
      </c>
      <c r="C81" s="37" t="s">
        <v>20</v>
      </c>
      <c r="D81" s="34">
        <v>30</v>
      </c>
      <c r="E81" s="38">
        <v>141.47999999999999</v>
      </c>
      <c r="F81" s="39" t="s">
        <v>4</v>
      </c>
      <c r="G81" s="40" t="s">
        <v>6</v>
      </c>
    </row>
    <row r="82" spans="1:7">
      <c r="A82" s="35">
        <v>44965</v>
      </c>
      <c r="B82" s="36">
        <v>0.41339953703703713</v>
      </c>
      <c r="C82" s="37" t="s">
        <v>20</v>
      </c>
      <c r="D82" s="34">
        <v>40</v>
      </c>
      <c r="E82" s="38">
        <v>141.47999999999999</v>
      </c>
      <c r="F82" s="39" t="s">
        <v>4</v>
      </c>
      <c r="G82" s="40" t="s">
        <v>6</v>
      </c>
    </row>
    <row r="83" spans="1:7">
      <c r="A83" s="35">
        <v>44965</v>
      </c>
      <c r="B83" s="36">
        <v>0.41339953703703713</v>
      </c>
      <c r="C83" s="37" t="s">
        <v>20</v>
      </c>
      <c r="D83" s="34">
        <v>100</v>
      </c>
      <c r="E83" s="38">
        <v>141.47999999999999</v>
      </c>
      <c r="F83" s="39" t="s">
        <v>4</v>
      </c>
      <c r="G83" s="40" t="s">
        <v>6</v>
      </c>
    </row>
    <row r="84" spans="1:7">
      <c r="A84" s="35">
        <v>44965</v>
      </c>
      <c r="B84" s="36">
        <v>0.41339953703703713</v>
      </c>
      <c r="C84" s="37" t="s">
        <v>20</v>
      </c>
      <c r="D84" s="34">
        <v>30</v>
      </c>
      <c r="E84" s="38">
        <v>141.47</v>
      </c>
      <c r="F84" s="39" t="s">
        <v>4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20</v>
      </c>
      <c r="D85" s="34">
        <v>34</v>
      </c>
      <c r="E85" s="38">
        <v>141.47</v>
      </c>
      <c r="F85" s="39" t="s">
        <v>4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20</v>
      </c>
      <c r="D86" s="34">
        <v>36</v>
      </c>
      <c r="E86" s="38">
        <v>141.47</v>
      </c>
      <c r="F86" s="39" t="s">
        <v>4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20</v>
      </c>
      <c r="D87" s="34">
        <v>85</v>
      </c>
      <c r="E87" s="38">
        <v>141.33000000000001</v>
      </c>
      <c r="F87" s="39" t="s">
        <v>4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20</v>
      </c>
      <c r="D88" s="34">
        <v>15</v>
      </c>
      <c r="E88" s="38">
        <v>141.33000000000001</v>
      </c>
      <c r="F88" s="39" t="s">
        <v>4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20</v>
      </c>
      <c r="D89" s="34">
        <v>29</v>
      </c>
      <c r="E89" s="38">
        <v>141.32</v>
      </c>
      <c r="F89" s="39" t="s">
        <v>4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20</v>
      </c>
      <c r="D90" s="34">
        <v>1</v>
      </c>
      <c r="E90" s="38">
        <v>141.5</v>
      </c>
      <c r="F90" s="39" t="s">
        <v>4</v>
      </c>
      <c r="G90" s="40" t="s">
        <v>5</v>
      </c>
    </row>
    <row r="91" spans="1:7">
      <c r="A91" s="35">
        <v>44965</v>
      </c>
      <c r="B91" s="36">
        <v>0.41465474537037039</v>
      </c>
      <c r="C91" s="37" t="s">
        <v>20</v>
      </c>
      <c r="D91" s="34">
        <v>6</v>
      </c>
      <c r="E91" s="38">
        <v>141.5</v>
      </c>
      <c r="F91" s="39" t="s">
        <v>4</v>
      </c>
      <c r="G91" s="40" t="s">
        <v>5</v>
      </c>
    </row>
    <row r="92" spans="1:7">
      <c r="A92" s="35">
        <v>44965</v>
      </c>
      <c r="B92" s="36">
        <v>0.41465474537037039</v>
      </c>
      <c r="C92" s="37" t="s">
        <v>20</v>
      </c>
      <c r="D92" s="34">
        <v>45</v>
      </c>
      <c r="E92" s="38">
        <v>141.5</v>
      </c>
      <c r="F92" s="39" t="s">
        <v>4</v>
      </c>
      <c r="G92" s="40" t="s">
        <v>5</v>
      </c>
    </row>
    <row r="93" spans="1:7">
      <c r="A93" s="35">
        <v>44965</v>
      </c>
      <c r="B93" s="36">
        <v>0.41465474537037039</v>
      </c>
      <c r="C93" s="37" t="s">
        <v>20</v>
      </c>
      <c r="D93" s="34">
        <v>148</v>
      </c>
      <c r="E93" s="38">
        <v>141.5</v>
      </c>
      <c r="F93" s="39" t="s">
        <v>4</v>
      </c>
      <c r="G93" s="40" t="s">
        <v>5</v>
      </c>
    </row>
    <row r="94" spans="1:7">
      <c r="A94" s="35">
        <v>44965</v>
      </c>
      <c r="B94" s="36">
        <v>0.41466932870370377</v>
      </c>
      <c r="C94" s="37" t="s">
        <v>20</v>
      </c>
      <c r="D94" s="34">
        <v>5</v>
      </c>
      <c r="E94" s="38">
        <v>141.49</v>
      </c>
      <c r="F94" s="39" t="s">
        <v>4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20</v>
      </c>
      <c r="D95" s="34">
        <v>95</v>
      </c>
      <c r="E95" s="38">
        <v>141.49</v>
      </c>
      <c r="F95" s="39" t="s">
        <v>4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20</v>
      </c>
      <c r="D96" s="34">
        <v>49</v>
      </c>
      <c r="E96" s="38">
        <v>141.47999999999999</v>
      </c>
      <c r="F96" s="39" t="s">
        <v>4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20</v>
      </c>
      <c r="D97" s="34">
        <v>100</v>
      </c>
      <c r="E97" s="38">
        <v>141.47999999999999</v>
      </c>
      <c r="F97" s="39" t="s">
        <v>4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20</v>
      </c>
      <c r="D98" s="34">
        <v>151</v>
      </c>
      <c r="E98" s="38">
        <v>141.47999999999999</v>
      </c>
      <c r="F98" s="39" t="s">
        <v>4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20</v>
      </c>
      <c r="D99" s="34">
        <v>16</v>
      </c>
      <c r="E99" s="38">
        <v>141.65</v>
      </c>
      <c r="F99" s="39" t="s">
        <v>4</v>
      </c>
      <c r="G99" s="40" t="s">
        <v>5</v>
      </c>
    </row>
    <row r="100" spans="1:7">
      <c r="A100" s="35">
        <v>44965</v>
      </c>
      <c r="B100" s="36">
        <v>0.4189243055555556</v>
      </c>
      <c r="C100" s="37" t="s">
        <v>20</v>
      </c>
      <c r="D100" s="34">
        <v>84</v>
      </c>
      <c r="E100" s="38">
        <v>141.65</v>
      </c>
      <c r="F100" s="39" t="s">
        <v>4</v>
      </c>
      <c r="G100" s="40" t="s">
        <v>5</v>
      </c>
    </row>
    <row r="101" spans="1:7">
      <c r="A101" s="35">
        <v>44965</v>
      </c>
      <c r="B101" s="36">
        <v>0.4189243055555556</v>
      </c>
      <c r="C101" s="37" t="s">
        <v>20</v>
      </c>
      <c r="D101" s="34">
        <v>47</v>
      </c>
      <c r="E101" s="38">
        <v>141.63</v>
      </c>
      <c r="F101" s="39" t="s">
        <v>4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20</v>
      </c>
      <c r="D102" s="34">
        <v>53</v>
      </c>
      <c r="E102" s="38">
        <v>141.63</v>
      </c>
      <c r="F102" s="39" t="s">
        <v>4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20</v>
      </c>
      <c r="D103" s="34">
        <v>100</v>
      </c>
      <c r="E103" s="38">
        <v>141.63999999999999</v>
      </c>
      <c r="F103" s="39" t="s">
        <v>4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20</v>
      </c>
      <c r="D104" s="34">
        <v>100</v>
      </c>
      <c r="E104" s="38">
        <v>141.63999999999999</v>
      </c>
      <c r="F104" s="39" t="s">
        <v>4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20</v>
      </c>
      <c r="D105" s="34">
        <v>18</v>
      </c>
      <c r="E105" s="38">
        <v>141.81</v>
      </c>
      <c r="F105" s="39" t="s">
        <v>4</v>
      </c>
      <c r="G105" s="40" t="s">
        <v>5</v>
      </c>
    </row>
    <row r="106" spans="1:7">
      <c r="A106" s="35">
        <v>44965</v>
      </c>
      <c r="B106" s="36">
        <v>0.42068854166666669</v>
      </c>
      <c r="C106" s="37" t="s">
        <v>20</v>
      </c>
      <c r="D106" s="34">
        <v>82</v>
      </c>
      <c r="E106" s="38">
        <v>141.81</v>
      </c>
      <c r="F106" s="39" t="s">
        <v>4</v>
      </c>
      <c r="G106" s="40" t="s">
        <v>5</v>
      </c>
    </row>
    <row r="107" spans="1:7">
      <c r="A107" s="35">
        <v>44965</v>
      </c>
      <c r="B107" s="36">
        <v>0.42068854166666669</v>
      </c>
      <c r="C107" s="37" t="s">
        <v>20</v>
      </c>
      <c r="D107" s="34">
        <v>100</v>
      </c>
      <c r="E107" s="38">
        <v>141.81</v>
      </c>
      <c r="F107" s="39" t="s">
        <v>4</v>
      </c>
      <c r="G107" s="40" t="s">
        <v>5</v>
      </c>
    </row>
    <row r="108" spans="1:7">
      <c r="A108" s="35">
        <v>44965</v>
      </c>
      <c r="B108" s="36">
        <v>0.42068854166666669</v>
      </c>
      <c r="C108" s="37" t="s">
        <v>20</v>
      </c>
      <c r="D108" s="34">
        <v>100</v>
      </c>
      <c r="E108" s="38">
        <v>141.80000000000001</v>
      </c>
      <c r="F108" s="39" t="s">
        <v>4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20</v>
      </c>
      <c r="D109" s="34">
        <v>15</v>
      </c>
      <c r="E109" s="38">
        <v>141.82</v>
      </c>
      <c r="F109" s="39" t="s">
        <v>4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20</v>
      </c>
      <c r="D110" s="34">
        <v>32</v>
      </c>
      <c r="E110" s="38">
        <v>141.82</v>
      </c>
      <c r="F110" s="39" t="s">
        <v>4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20</v>
      </c>
      <c r="D111" s="34">
        <v>53</v>
      </c>
      <c r="E111" s="38">
        <v>141.82</v>
      </c>
      <c r="F111" s="39" t="s">
        <v>4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20</v>
      </c>
      <c r="D112" s="34">
        <v>1</v>
      </c>
      <c r="E112" s="38">
        <v>141.78</v>
      </c>
      <c r="F112" s="39" t="s">
        <v>4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20</v>
      </c>
      <c r="D113" s="34">
        <v>3</v>
      </c>
      <c r="E113" s="38">
        <v>141.78</v>
      </c>
      <c r="F113" s="39" t="s">
        <v>4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20</v>
      </c>
      <c r="D114" s="34">
        <v>6</v>
      </c>
      <c r="E114" s="38">
        <v>141.74</v>
      </c>
      <c r="F114" s="39" t="s">
        <v>4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20</v>
      </c>
      <c r="D115" s="34">
        <v>8</v>
      </c>
      <c r="E115" s="38">
        <v>141.74</v>
      </c>
      <c r="F115" s="39" t="s">
        <v>4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20</v>
      </c>
      <c r="D116" s="34">
        <v>21</v>
      </c>
      <c r="E116" s="38">
        <v>141.79</v>
      </c>
      <c r="F116" s="39" t="s">
        <v>4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20</v>
      </c>
      <c r="D117" s="34">
        <v>30</v>
      </c>
      <c r="E117" s="38">
        <v>141.74</v>
      </c>
      <c r="F117" s="39" t="s">
        <v>4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20</v>
      </c>
      <c r="D118" s="34">
        <v>56</v>
      </c>
      <c r="E118" s="38">
        <v>141.74</v>
      </c>
      <c r="F118" s="39" t="s">
        <v>4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20</v>
      </c>
      <c r="D119" s="34">
        <v>79</v>
      </c>
      <c r="E119" s="38">
        <v>141.79</v>
      </c>
      <c r="F119" s="39" t="s">
        <v>4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20</v>
      </c>
      <c r="D120" s="34">
        <v>96</v>
      </c>
      <c r="E120" s="38">
        <v>141.78</v>
      </c>
      <c r="F120" s="39" t="s">
        <v>4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20</v>
      </c>
      <c r="D121" s="34">
        <v>100</v>
      </c>
      <c r="E121" s="38">
        <v>141.59</v>
      </c>
      <c r="F121" s="39" t="s">
        <v>4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20</v>
      </c>
      <c r="D122" s="34">
        <v>100</v>
      </c>
      <c r="E122" s="38">
        <v>141.74</v>
      </c>
      <c r="F122" s="39" t="s">
        <v>4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20</v>
      </c>
      <c r="D123" s="34">
        <v>100</v>
      </c>
      <c r="E123" s="38">
        <v>141.74</v>
      </c>
      <c r="F123" s="39" t="s">
        <v>4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20</v>
      </c>
      <c r="D124" s="34">
        <v>100</v>
      </c>
      <c r="E124" s="38">
        <v>141.75</v>
      </c>
      <c r="F124" s="39" t="s">
        <v>4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20</v>
      </c>
      <c r="D125" s="34">
        <v>100</v>
      </c>
      <c r="E125" s="38">
        <v>141.75</v>
      </c>
      <c r="F125" s="39" t="s">
        <v>4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20</v>
      </c>
      <c r="D126" s="34">
        <v>31</v>
      </c>
      <c r="E126" s="38">
        <v>141.72999999999999</v>
      </c>
      <c r="F126" s="39" t="s">
        <v>4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20</v>
      </c>
      <c r="D127" s="34">
        <v>8</v>
      </c>
      <c r="E127" s="38">
        <v>142.15</v>
      </c>
      <c r="F127" s="39" t="s">
        <v>4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20</v>
      </c>
      <c r="D128" s="34">
        <v>8</v>
      </c>
      <c r="E128" s="38">
        <v>142.15</v>
      </c>
      <c r="F128" s="39" t="s">
        <v>4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20</v>
      </c>
      <c r="D129" s="34">
        <v>16</v>
      </c>
      <c r="E129" s="38">
        <v>142.15</v>
      </c>
      <c r="F129" s="39" t="s">
        <v>4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20</v>
      </c>
      <c r="D130" s="34">
        <v>16</v>
      </c>
      <c r="E130" s="38">
        <v>142.15</v>
      </c>
      <c r="F130" s="39" t="s">
        <v>4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20</v>
      </c>
      <c r="D131" s="34">
        <v>100</v>
      </c>
      <c r="E131" s="38">
        <v>142.18</v>
      </c>
      <c r="F131" s="39" t="s">
        <v>4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20</v>
      </c>
      <c r="D132" s="34">
        <v>100</v>
      </c>
      <c r="E132" s="38">
        <v>142.18</v>
      </c>
      <c r="F132" s="39" t="s">
        <v>4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20</v>
      </c>
      <c r="D133" s="34">
        <v>85</v>
      </c>
      <c r="E133" s="38">
        <v>142.19</v>
      </c>
      <c r="F133" s="39" t="s">
        <v>4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20</v>
      </c>
      <c r="D134" s="34">
        <v>100</v>
      </c>
      <c r="E134" s="38">
        <v>142.19999999999999</v>
      </c>
      <c r="F134" s="39" t="s">
        <v>4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20</v>
      </c>
      <c r="D135" s="34">
        <v>100</v>
      </c>
      <c r="E135" s="38">
        <v>142.19999999999999</v>
      </c>
      <c r="F135" s="39" t="s">
        <v>4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20</v>
      </c>
      <c r="D136" s="34">
        <v>6</v>
      </c>
      <c r="E136" s="38">
        <v>142.19</v>
      </c>
      <c r="F136" s="39" t="s">
        <v>4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20</v>
      </c>
      <c r="D137" s="34">
        <v>9</v>
      </c>
      <c r="E137" s="38">
        <v>142.19</v>
      </c>
      <c r="F137" s="39" t="s">
        <v>4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20</v>
      </c>
      <c r="D138" s="34">
        <v>13</v>
      </c>
      <c r="E138" s="38">
        <v>142.13</v>
      </c>
      <c r="F138" s="39" t="s">
        <v>4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20</v>
      </c>
      <c r="D139" s="34">
        <v>13</v>
      </c>
      <c r="E139" s="38">
        <v>142.13</v>
      </c>
      <c r="F139" s="39" t="s">
        <v>4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20</v>
      </c>
      <c r="D140" s="34">
        <v>87</v>
      </c>
      <c r="E140" s="38">
        <v>142.13</v>
      </c>
      <c r="F140" s="39" t="s">
        <v>4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20</v>
      </c>
      <c r="D141" s="34">
        <v>87</v>
      </c>
      <c r="E141" s="38">
        <v>142.13</v>
      </c>
      <c r="F141" s="39" t="s">
        <v>4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20</v>
      </c>
      <c r="D142" s="34">
        <v>100</v>
      </c>
      <c r="E142" s="38">
        <v>142.13999999999999</v>
      </c>
      <c r="F142" s="39" t="s">
        <v>4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20</v>
      </c>
      <c r="D143" s="34">
        <v>43</v>
      </c>
      <c r="E143" s="38">
        <v>141.53</v>
      </c>
      <c r="F143" s="39" t="s">
        <v>4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20</v>
      </c>
      <c r="D144" s="34">
        <v>57</v>
      </c>
      <c r="E144" s="38">
        <v>141.53</v>
      </c>
      <c r="F144" s="39" t="s">
        <v>4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20</v>
      </c>
      <c r="D145" s="34">
        <v>100</v>
      </c>
      <c r="E145" s="38">
        <v>141.53</v>
      </c>
      <c r="F145" s="39" t="s">
        <v>4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20</v>
      </c>
      <c r="D146" s="34">
        <v>100</v>
      </c>
      <c r="E146" s="38">
        <v>141.54</v>
      </c>
      <c r="F146" s="39" t="s">
        <v>4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20</v>
      </c>
      <c r="D147" s="34">
        <v>100</v>
      </c>
      <c r="E147" s="38">
        <v>141.52000000000001</v>
      </c>
      <c r="F147" s="39" t="s">
        <v>4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20</v>
      </c>
      <c r="D148" s="34">
        <v>3</v>
      </c>
      <c r="E148" s="38">
        <v>141.38</v>
      </c>
      <c r="F148" s="39" t="s">
        <v>4</v>
      </c>
      <c r="G148" s="40" t="s">
        <v>6</v>
      </c>
    </row>
    <row r="149" spans="1:7">
      <c r="A149" s="35">
        <v>44965</v>
      </c>
      <c r="B149" s="36">
        <v>0.43905428240740751</v>
      </c>
      <c r="C149" s="37" t="s">
        <v>20</v>
      </c>
      <c r="D149" s="34">
        <v>16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20</v>
      </c>
      <c r="D150" s="34">
        <v>67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20</v>
      </c>
      <c r="D151" s="34">
        <v>84</v>
      </c>
      <c r="E151" s="38">
        <v>141.38999999999999</v>
      </c>
      <c r="F151" s="39" t="s">
        <v>4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20</v>
      </c>
      <c r="D152" s="34">
        <v>100</v>
      </c>
      <c r="E152" s="38">
        <v>141.38999999999999</v>
      </c>
      <c r="F152" s="39" t="s">
        <v>4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20</v>
      </c>
      <c r="D153" s="34">
        <v>66</v>
      </c>
      <c r="E153" s="38">
        <v>141.37</v>
      </c>
      <c r="F153" s="39" t="s">
        <v>4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20</v>
      </c>
      <c r="D154" s="34">
        <v>34</v>
      </c>
      <c r="E154" s="38">
        <v>141.37</v>
      </c>
      <c r="F154" s="39" t="s">
        <v>4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20</v>
      </c>
      <c r="D155" s="34">
        <v>100</v>
      </c>
      <c r="E155" s="38">
        <v>141.37</v>
      </c>
      <c r="F155" s="39" t="s">
        <v>4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20</v>
      </c>
      <c r="D156" s="34">
        <v>66</v>
      </c>
      <c r="E156" s="38">
        <v>141.37</v>
      </c>
      <c r="F156" s="39" t="s">
        <v>4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20</v>
      </c>
      <c r="D157" s="34">
        <v>24</v>
      </c>
      <c r="E157" s="38">
        <v>141.36000000000001</v>
      </c>
      <c r="F157" s="39" t="s">
        <v>4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20</v>
      </c>
      <c r="D158" s="34">
        <v>30</v>
      </c>
      <c r="E158" s="38">
        <v>141.36000000000001</v>
      </c>
      <c r="F158" s="39" t="s">
        <v>4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20</v>
      </c>
      <c r="D159" s="34">
        <v>46</v>
      </c>
      <c r="E159" s="38">
        <v>141.36000000000001</v>
      </c>
      <c r="F159" s="39" t="s">
        <v>4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20</v>
      </c>
      <c r="D160" s="34">
        <v>100</v>
      </c>
      <c r="E160" s="38">
        <v>141.36000000000001</v>
      </c>
      <c r="F160" s="39" t="s">
        <v>4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20</v>
      </c>
      <c r="D161" s="34">
        <v>35</v>
      </c>
      <c r="E161" s="38">
        <v>141.49</v>
      </c>
      <c r="F161" s="39" t="s">
        <v>4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20</v>
      </c>
      <c r="D162" s="34">
        <v>52</v>
      </c>
      <c r="E162" s="38">
        <v>141.5</v>
      </c>
      <c r="F162" s="39" t="s">
        <v>4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20</v>
      </c>
      <c r="D163" s="34">
        <v>100</v>
      </c>
      <c r="E163" s="38">
        <v>141.5</v>
      </c>
      <c r="F163" s="39" t="s">
        <v>4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20</v>
      </c>
      <c r="D164" s="34">
        <v>100</v>
      </c>
      <c r="E164" s="38">
        <v>141.51</v>
      </c>
      <c r="F164" s="39" t="s">
        <v>4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20</v>
      </c>
      <c r="D165" s="34">
        <v>148</v>
      </c>
      <c r="E165" s="38">
        <v>141.5</v>
      </c>
      <c r="F165" s="39" t="s">
        <v>4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20</v>
      </c>
      <c r="D166" s="34">
        <v>65</v>
      </c>
      <c r="E166" s="38">
        <v>141.49</v>
      </c>
      <c r="F166" s="39" t="s">
        <v>4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20</v>
      </c>
      <c r="D167" s="34">
        <v>13</v>
      </c>
      <c r="E167" s="38">
        <v>141.51</v>
      </c>
      <c r="F167" s="39" t="s">
        <v>4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20</v>
      </c>
      <c r="D168" s="34">
        <v>87</v>
      </c>
      <c r="E168" s="38">
        <v>141.51</v>
      </c>
      <c r="F168" s="39" t="s">
        <v>4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20</v>
      </c>
      <c r="D169" s="34">
        <v>13</v>
      </c>
      <c r="E169" s="38">
        <v>141.51</v>
      </c>
      <c r="F169" s="39" t="s">
        <v>4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20</v>
      </c>
      <c r="D170" s="34">
        <v>100</v>
      </c>
      <c r="E170" s="38">
        <v>141.51</v>
      </c>
      <c r="F170" s="39" t="s">
        <v>4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20</v>
      </c>
      <c r="D171" s="34">
        <v>100</v>
      </c>
      <c r="E171" s="38">
        <v>141.51</v>
      </c>
      <c r="F171" s="39" t="s">
        <v>4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20</v>
      </c>
      <c r="D172" s="34">
        <v>87</v>
      </c>
      <c r="E172" s="38">
        <v>141.51</v>
      </c>
      <c r="F172" s="39" t="s">
        <v>4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20</v>
      </c>
      <c r="D173" s="34">
        <v>100</v>
      </c>
      <c r="E173" s="38">
        <v>141.49</v>
      </c>
      <c r="F173" s="39" t="s">
        <v>4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20</v>
      </c>
      <c r="D174" s="34">
        <v>100</v>
      </c>
      <c r="E174" s="38">
        <v>141.56</v>
      </c>
      <c r="F174" s="39" t="s">
        <v>4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20</v>
      </c>
      <c r="D175" s="34">
        <v>100</v>
      </c>
      <c r="E175" s="38">
        <v>141.56</v>
      </c>
      <c r="F175" s="39" t="s">
        <v>4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20</v>
      </c>
      <c r="D176" s="34">
        <v>100</v>
      </c>
      <c r="E176" s="38">
        <v>141.56</v>
      </c>
      <c r="F176" s="39" t="s">
        <v>4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20</v>
      </c>
      <c r="D177" s="34">
        <v>100</v>
      </c>
      <c r="E177" s="38">
        <v>141.56</v>
      </c>
      <c r="F177" s="39" t="s">
        <v>4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20</v>
      </c>
      <c r="D178" s="34">
        <v>27</v>
      </c>
      <c r="E178" s="38">
        <v>141.54</v>
      </c>
      <c r="F178" s="39" t="s">
        <v>4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20</v>
      </c>
      <c r="D179" s="34">
        <v>73</v>
      </c>
      <c r="E179" s="38">
        <v>141.54</v>
      </c>
      <c r="F179" s="39" t="s">
        <v>4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20</v>
      </c>
      <c r="D180" s="34">
        <v>1</v>
      </c>
      <c r="E180" s="38">
        <v>141.41999999999999</v>
      </c>
      <c r="F180" s="39" t="s">
        <v>4</v>
      </c>
      <c r="G180" s="40" t="s">
        <v>6</v>
      </c>
    </row>
    <row r="181" spans="1:7">
      <c r="A181" s="35">
        <v>44965</v>
      </c>
      <c r="B181" s="36">
        <v>0.45604189814814822</v>
      </c>
      <c r="C181" s="37" t="s">
        <v>20</v>
      </c>
      <c r="D181" s="34">
        <v>1</v>
      </c>
      <c r="E181" s="38">
        <v>141.41999999999999</v>
      </c>
      <c r="F181" s="39" t="s">
        <v>4</v>
      </c>
      <c r="G181" s="40" t="s">
        <v>6</v>
      </c>
    </row>
    <row r="182" spans="1:7">
      <c r="A182" s="35">
        <v>44965</v>
      </c>
      <c r="B182" s="36">
        <v>0.45604189814814822</v>
      </c>
      <c r="C182" s="37" t="s">
        <v>20</v>
      </c>
      <c r="D182" s="34">
        <v>1</v>
      </c>
      <c r="E182" s="38">
        <v>141.41999999999999</v>
      </c>
      <c r="F182" s="39" t="s">
        <v>4</v>
      </c>
      <c r="G182" s="40" t="s">
        <v>6</v>
      </c>
    </row>
    <row r="183" spans="1:7">
      <c r="A183" s="35">
        <v>44965</v>
      </c>
      <c r="B183" s="36">
        <v>0.45604189814814822</v>
      </c>
      <c r="C183" s="37" t="s">
        <v>20</v>
      </c>
      <c r="D183" s="34">
        <v>2</v>
      </c>
      <c r="E183" s="38">
        <v>141.41999999999999</v>
      </c>
      <c r="F183" s="39" t="s">
        <v>4</v>
      </c>
      <c r="G183" s="40" t="s">
        <v>6</v>
      </c>
    </row>
    <row r="184" spans="1:7">
      <c r="A184" s="35">
        <v>44965</v>
      </c>
      <c r="B184" s="36">
        <v>0.45604189814814822</v>
      </c>
      <c r="C184" s="37" t="s">
        <v>20</v>
      </c>
      <c r="D184" s="34">
        <v>10</v>
      </c>
      <c r="E184" s="38">
        <v>141.41999999999999</v>
      </c>
      <c r="F184" s="39" t="s">
        <v>4</v>
      </c>
      <c r="G184" s="40" t="s">
        <v>6</v>
      </c>
    </row>
    <row r="185" spans="1:7">
      <c r="A185" s="35">
        <v>44965</v>
      </c>
      <c r="B185" s="36">
        <v>0.45604189814814822</v>
      </c>
      <c r="C185" s="37" t="s">
        <v>20</v>
      </c>
      <c r="D185" s="34">
        <v>85</v>
      </c>
      <c r="E185" s="38">
        <v>141.41999999999999</v>
      </c>
      <c r="F185" s="39" t="s">
        <v>4</v>
      </c>
      <c r="G185" s="40" t="s">
        <v>6</v>
      </c>
    </row>
    <row r="186" spans="1:7">
      <c r="A186" s="35">
        <v>44965</v>
      </c>
      <c r="B186" s="36">
        <v>0.45604189814814822</v>
      </c>
      <c r="C186" s="37" t="s">
        <v>20</v>
      </c>
      <c r="D186" s="34">
        <v>100</v>
      </c>
      <c r="E186" s="38">
        <v>141.41999999999999</v>
      </c>
      <c r="F186" s="39" t="s">
        <v>4</v>
      </c>
      <c r="G186" s="40" t="s">
        <v>6</v>
      </c>
    </row>
    <row r="187" spans="1:7">
      <c r="A187" s="35">
        <v>44965</v>
      </c>
      <c r="B187" s="36">
        <v>0.45842002314814811</v>
      </c>
      <c r="C187" s="37" t="s">
        <v>20</v>
      </c>
      <c r="D187" s="34">
        <v>100</v>
      </c>
      <c r="E187" s="38">
        <v>141.24</v>
      </c>
      <c r="F187" s="39" t="s">
        <v>4</v>
      </c>
      <c r="G187" s="40" t="s">
        <v>5</v>
      </c>
    </row>
    <row r="188" spans="1:7">
      <c r="A188" s="35">
        <v>44965</v>
      </c>
      <c r="B188" s="36">
        <v>0.45842002314814811</v>
      </c>
      <c r="C188" s="37" t="s">
        <v>20</v>
      </c>
      <c r="D188" s="34">
        <v>100</v>
      </c>
      <c r="E188" s="38">
        <v>141.26</v>
      </c>
      <c r="F188" s="39" t="s">
        <v>4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20</v>
      </c>
      <c r="D189" s="34">
        <v>10</v>
      </c>
      <c r="E189" s="38">
        <v>141.26</v>
      </c>
      <c r="F189" s="39" t="s">
        <v>4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20</v>
      </c>
      <c r="D190" s="34">
        <v>10</v>
      </c>
      <c r="E190" s="38">
        <v>141.26</v>
      </c>
      <c r="F190" s="39" t="s">
        <v>4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20</v>
      </c>
      <c r="D191" s="34">
        <v>90</v>
      </c>
      <c r="E191" s="38">
        <v>141.26</v>
      </c>
      <c r="F191" s="39" t="s">
        <v>4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20</v>
      </c>
      <c r="D192" s="34">
        <v>90</v>
      </c>
      <c r="E192" s="38">
        <v>141.26</v>
      </c>
      <c r="F192" s="39" t="s">
        <v>4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20</v>
      </c>
      <c r="D193" s="34">
        <v>20</v>
      </c>
      <c r="E193" s="38">
        <v>141.02000000000001</v>
      </c>
      <c r="F193" s="39" t="s">
        <v>4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20</v>
      </c>
      <c r="D194" s="34">
        <v>80</v>
      </c>
      <c r="E194" s="38">
        <v>141.02000000000001</v>
      </c>
      <c r="F194" s="39" t="s">
        <v>4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20</v>
      </c>
      <c r="D195" s="34">
        <v>25</v>
      </c>
      <c r="E195" s="38">
        <v>140.94</v>
      </c>
      <c r="F195" s="39" t="s">
        <v>4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20</v>
      </c>
      <c r="D196" s="34">
        <v>100</v>
      </c>
      <c r="E196" s="38">
        <v>140.94</v>
      </c>
      <c r="F196" s="39" t="s">
        <v>4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20</v>
      </c>
      <c r="D197" s="34">
        <v>100</v>
      </c>
      <c r="E197" s="38">
        <v>140.91</v>
      </c>
      <c r="F197" s="39" t="s">
        <v>4</v>
      </c>
      <c r="G197" s="40" t="s">
        <v>5</v>
      </c>
    </row>
    <row r="198" spans="1:7">
      <c r="A198" s="35">
        <v>44965</v>
      </c>
      <c r="B198" s="36">
        <v>0.46422685185185186</v>
      </c>
      <c r="C198" s="37" t="s">
        <v>20</v>
      </c>
      <c r="D198" s="34">
        <v>19</v>
      </c>
      <c r="E198" s="38">
        <v>140.91999999999999</v>
      </c>
      <c r="F198" s="39" t="s">
        <v>4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20</v>
      </c>
      <c r="D199" s="34">
        <v>81</v>
      </c>
      <c r="E199" s="38">
        <v>140.91999999999999</v>
      </c>
      <c r="F199" s="39" t="s">
        <v>4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20</v>
      </c>
      <c r="D200" s="34">
        <v>100</v>
      </c>
      <c r="E200" s="38">
        <v>140.91999999999999</v>
      </c>
      <c r="F200" s="39" t="s">
        <v>4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20</v>
      </c>
      <c r="D201" s="34">
        <v>19</v>
      </c>
      <c r="E201" s="38">
        <v>140.91999999999999</v>
      </c>
      <c r="F201" s="39" t="s">
        <v>4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20</v>
      </c>
      <c r="D202" s="34">
        <v>81</v>
      </c>
      <c r="E202" s="38">
        <v>140.91999999999999</v>
      </c>
      <c r="F202" s="39" t="s">
        <v>4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20</v>
      </c>
      <c r="D203" s="34">
        <v>100</v>
      </c>
      <c r="E203" s="38">
        <v>140.91999999999999</v>
      </c>
      <c r="F203" s="39" t="s">
        <v>4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20</v>
      </c>
      <c r="D204" s="34">
        <v>8</v>
      </c>
      <c r="E204" s="38">
        <v>140.83000000000001</v>
      </c>
      <c r="F204" s="39" t="s">
        <v>4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20</v>
      </c>
      <c r="D205" s="34">
        <v>14</v>
      </c>
      <c r="E205" s="38">
        <v>140.83000000000001</v>
      </c>
      <c r="F205" s="39" t="s">
        <v>4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20</v>
      </c>
      <c r="D206" s="34">
        <v>21</v>
      </c>
      <c r="E206" s="38">
        <v>140.83000000000001</v>
      </c>
      <c r="F206" s="39" t="s">
        <v>4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20</v>
      </c>
      <c r="D207" s="34">
        <v>57</v>
      </c>
      <c r="E207" s="38">
        <v>140.83000000000001</v>
      </c>
      <c r="F207" s="39" t="s">
        <v>4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20</v>
      </c>
      <c r="D208" s="34">
        <v>100</v>
      </c>
      <c r="E208" s="38">
        <v>140.77000000000001</v>
      </c>
      <c r="F208" s="39" t="s">
        <v>4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20</v>
      </c>
      <c r="D209" s="34">
        <v>100</v>
      </c>
      <c r="E209" s="38">
        <v>140.71</v>
      </c>
      <c r="F209" s="39" t="s">
        <v>4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20</v>
      </c>
      <c r="D210" s="34">
        <v>36</v>
      </c>
      <c r="E210" s="38">
        <v>140.71</v>
      </c>
      <c r="F210" s="39" t="s">
        <v>4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20</v>
      </c>
      <c r="D211" s="34">
        <v>48</v>
      </c>
      <c r="E211" s="38">
        <v>140.91999999999999</v>
      </c>
      <c r="F211" s="39" t="s">
        <v>4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20</v>
      </c>
      <c r="D212" s="34">
        <v>52</v>
      </c>
      <c r="E212" s="38">
        <v>140.91999999999999</v>
      </c>
      <c r="F212" s="39" t="s">
        <v>4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20</v>
      </c>
      <c r="D213" s="34">
        <v>1</v>
      </c>
      <c r="E213" s="38">
        <v>140.91999999999999</v>
      </c>
      <c r="F213" s="39" t="s">
        <v>4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20</v>
      </c>
      <c r="D214" s="34">
        <v>1</v>
      </c>
      <c r="E214" s="38">
        <v>140.91999999999999</v>
      </c>
      <c r="F214" s="39" t="s">
        <v>4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20</v>
      </c>
      <c r="D215" s="34">
        <v>43</v>
      </c>
      <c r="E215" s="38">
        <v>140.91999999999999</v>
      </c>
      <c r="F215" s="39" t="s">
        <v>4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20</v>
      </c>
      <c r="D216" s="34">
        <v>56</v>
      </c>
      <c r="E216" s="38">
        <v>140.91999999999999</v>
      </c>
      <c r="F216" s="39" t="s">
        <v>4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20</v>
      </c>
      <c r="D217" s="34">
        <v>99</v>
      </c>
      <c r="E217" s="38">
        <v>140.91999999999999</v>
      </c>
      <c r="F217" s="39" t="s">
        <v>4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20</v>
      </c>
      <c r="D218" s="34">
        <v>30</v>
      </c>
      <c r="E218" s="38">
        <v>141.05000000000001</v>
      </c>
      <c r="F218" s="39" t="s">
        <v>4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20</v>
      </c>
      <c r="D219" s="34">
        <v>30</v>
      </c>
      <c r="E219" s="38">
        <v>141.05000000000001</v>
      </c>
      <c r="F219" s="39" t="s">
        <v>4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20</v>
      </c>
      <c r="D220" s="34">
        <v>30</v>
      </c>
      <c r="E220" s="38">
        <v>141.05000000000001</v>
      </c>
      <c r="F220" s="39" t="s">
        <v>4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20</v>
      </c>
      <c r="D221" s="34">
        <v>40</v>
      </c>
      <c r="E221" s="38">
        <v>141.05000000000001</v>
      </c>
      <c r="F221" s="39" t="s">
        <v>4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20</v>
      </c>
      <c r="D222" s="34">
        <v>70</v>
      </c>
      <c r="E222" s="38">
        <v>141.05000000000001</v>
      </c>
      <c r="F222" s="39" t="s">
        <v>4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20</v>
      </c>
      <c r="D223" s="34">
        <v>9</v>
      </c>
      <c r="E223" s="38">
        <v>141.01</v>
      </c>
      <c r="F223" s="39" t="s">
        <v>4</v>
      </c>
      <c r="G223" s="40" t="s">
        <v>6</v>
      </c>
    </row>
    <row r="224" spans="1:7">
      <c r="A224" s="35">
        <v>44965</v>
      </c>
      <c r="B224" s="36">
        <v>0.47236342592592595</v>
      </c>
      <c r="C224" s="37" t="s">
        <v>20</v>
      </c>
      <c r="D224" s="34">
        <v>30</v>
      </c>
      <c r="E224" s="38">
        <v>141.01</v>
      </c>
      <c r="F224" s="39" t="s">
        <v>4</v>
      </c>
      <c r="G224" s="40" t="s">
        <v>6</v>
      </c>
    </row>
    <row r="225" spans="1:7">
      <c r="A225" s="35">
        <v>44965</v>
      </c>
      <c r="B225" s="36">
        <v>0.47236342592592595</v>
      </c>
      <c r="C225" s="37" t="s">
        <v>20</v>
      </c>
      <c r="D225" s="34">
        <v>30</v>
      </c>
      <c r="E225" s="38">
        <v>141.02000000000001</v>
      </c>
      <c r="F225" s="39" t="s">
        <v>4</v>
      </c>
      <c r="G225" s="40" t="s">
        <v>6</v>
      </c>
    </row>
    <row r="226" spans="1:7">
      <c r="A226" s="35">
        <v>44965</v>
      </c>
      <c r="B226" s="36">
        <v>0.47236342592592595</v>
      </c>
      <c r="C226" s="37" t="s">
        <v>20</v>
      </c>
      <c r="D226" s="34">
        <v>61</v>
      </c>
      <c r="E226" s="38">
        <v>141.01</v>
      </c>
      <c r="F226" s="39" t="s">
        <v>4</v>
      </c>
      <c r="G226" s="40" t="s">
        <v>6</v>
      </c>
    </row>
    <row r="227" spans="1:7">
      <c r="A227" s="35">
        <v>44965</v>
      </c>
      <c r="B227" s="36">
        <v>0.47236342592592595</v>
      </c>
      <c r="C227" s="37" t="s">
        <v>20</v>
      </c>
      <c r="D227" s="34">
        <v>70</v>
      </c>
      <c r="E227" s="38">
        <v>141.02000000000001</v>
      </c>
      <c r="F227" s="39" t="s">
        <v>4</v>
      </c>
      <c r="G227" s="40" t="s">
        <v>6</v>
      </c>
    </row>
    <row r="228" spans="1:7">
      <c r="A228" s="35">
        <v>44965</v>
      </c>
      <c r="B228" s="36">
        <v>0.4734046296296297</v>
      </c>
      <c r="C228" s="37" t="s">
        <v>20</v>
      </c>
      <c r="D228" s="34">
        <v>29</v>
      </c>
      <c r="E228" s="38">
        <v>140.93</v>
      </c>
      <c r="F228" s="39" t="s">
        <v>4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20</v>
      </c>
      <c r="D229" s="34">
        <v>8</v>
      </c>
      <c r="E229" s="38">
        <v>140.93</v>
      </c>
      <c r="F229" s="39" t="s">
        <v>4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20</v>
      </c>
      <c r="D230" s="34">
        <v>10</v>
      </c>
      <c r="E230" s="38">
        <v>140.93</v>
      </c>
      <c r="F230" s="39" t="s">
        <v>4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20</v>
      </c>
      <c r="D231" s="34">
        <v>10</v>
      </c>
      <c r="E231" s="38">
        <v>140.93</v>
      </c>
      <c r="F231" s="39" t="s">
        <v>4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20</v>
      </c>
      <c r="D232" s="34">
        <v>10</v>
      </c>
      <c r="E232" s="38">
        <v>140.93</v>
      </c>
      <c r="F232" s="39" t="s">
        <v>4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20</v>
      </c>
      <c r="D233" s="34">
        <v>70</v>
      </c>
      <c r="E233" s="38">
        <v>140.93</v>
      </c>
      <c r="F233" s="39" t="s">
        <v>4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20</v>
      </c>
      <c r="D234" s="34">
        <v>92</v>
      </c>
      <c r="E234" s="38">
        <v>140.93</v>
      </c>
      <c r="F234" s="39" t="s">
        <v>4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20</v>
      </c>
      <c r="D235" s="34">
        <v>100</v>
      </c>
      <c r="E235" s="38">
        <v>140.93</v>
      </c>
      <c r="F235" s="39" t="s">
        <v>4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20</v>
      </c>
      <c r="D236" s="34">
        <v>71</v>
      </c>
      <c r="E236" s="38">
        <v>140.93</v>
      </c>
      <c r="F236" s="39" t="s">
        <v>4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20</v>
      </c>
      <c r="D237" s="34">
        <v>42</v>
      </c>
      <c r="E237" s="38">
        <v>140.91999999999999</v>
      </c>
      <c r="F237" s="39" t="s">
        <v>4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20</v>
      </c>
      <c r="D238" s="34">
        <v>58</v>
      </c>
      <c r="E238" s="38">
        <v>140.91999999999999</v>
      </c>
      <c r="F238" s="39" t="s">
        <v>4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20</v>
      </c>
      <c r="D239" s="34">
        <v>100</v>
      </c>
      <c r="E239" s="38">
        <v>140.84</v>
      </c>
      <c r="F239" s="39" t="s">
        <v>4</v>
      </c>
      <c r="G239" s="40" t="s">
        <v>5</v>
      </c>
    </row>
    <row r="240" spans="1:7">
      <c r="A240" s="35">
        <v>44965</v>
      </c>
      <c r="B240" s="36">
        <v>0.47498807870370374</v>
      </c>
      <c r="C240" s="37" t="s">
        <v>20</v>
      </c>
      <c r="D240" s="34">
        <v>2</v>
      </c>
      <c r="E240" s="38">
        <v>140.83000000000001</v>
      </c>
      <c r="F240" s="39" t="s">
        <v>4</v>
      </c>
      <c r="G240" s="40" t="s">
        <v>5</v>
      </c>
    </row>
    <row r="241" spans="1:7">
      <c r="A241" s="35">
        <v>44965</v>
      </c>
      <c r="B241" s="36">
        <v>0.47498807870370374</v>
      </c>
      <c r="C241" s="37" t="s">
        <v>20</v>
      </c>
      <c r="D241" s="34">
        <v>98</v>
      </c>
      <c r="E241" s="38">
        <v>140.83000000000001</v>
      </c>
      <c r="F241" s="39" t="s">
        <v>4</v>
      </c>
      <c r="G241" s="40" t="s">
        <v>5</v>
      </c>
    </row>
    <row r="242" spans="1:7">
      <c r="A242" s="35">
        <v>44965</v>
      </c>
      <c r="B242" s="36">
        <v>0.47498807870370374</v>
      </c>
      <c r="C242" s="37" t="s">
        <v>20</v>
      </c>
      <c r="D242" s="34">
        <v>100</v>
      </c>
      <c r="E242" s="38">
        <v>140.85</v>
      </c>
      <c r="F242" s="39" t="s">
        <v>4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20</v>
      </c>
      <c r="D243" s="34">
        <v>100</v>
      </c>
      <c r="E243" s="38">
        <v>140.85</v>
      </c>
      <c r="F243" s="39" t="s">
        <v>4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20</v>
      </c>
      <c r="D244" s="34">
        <v>100</v>
      </c>
      <c r="E244" s="38">
        <v>140.85</v>
      </c>
      <c r="F244" s="39" t="s">
        <v>4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20</v>
      </c>
      <c r="D245" s="34">
        <v>53</v>
      </c>
      <c r="E245" s="38">
        <v>140.85</v>
      </c>
      <c r="F245" s="39" t="s">
        <v>4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20</v>
      </c>
      <c r="D246" s="34">
        <v>100</v>
      </c>
      <c r="E246" s="38">
        <v>140.85</v>
      </c>
      <c r="F246" s="39" t="s">
        <v>4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20</v>
      </c>
      <c r="D247" s="34">
        <v>147</v>
      </c>
      <c r="E247" s="38">
        <v>140.85</v>
      </c>
      <c r="F247" s="39" t="s">
        <v>4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20</v>
      </c>
      <c r="D248" s="34">
        <v>100</v>
      </c>
      <c r="E248" s="38">
        <v>140.88</v>
      </c>
      <c r="F248" s="39" t="s">
        <v>4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20</v>
      </c>
      <c r="D249" s="34">
        <v>100</v>
      </c>
      <c r="E249" s="38">
        <v>140.9</v>
      </c>
      <c r="F249" s="39" t="s">
        <v>4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20</v>
      </c>
      <c r="D250" s="34">
        <v>200</v>
      </c>
      <c r="E250" s="38">
        <v>140.85</v>
      </c>
      <c r="F250" s="39" t="s">
        <v>4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20</v>
      </c>
      <c r="D251" s="34">
        <v>25</v>
      </c>
      <c r="E251" s="38">
        <v>140.80000000000001</v>
      </c>
      <c r="F251" s="39" t="s">
        <v>4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20</v>
      </c>
      <c r="D252" s="34">
        <v>25</v>
      </c>
      <c r="E252" s="38">
        <v>140.80000000000001</v>
      </c>
      <c r="F252" s="39" t="s">
        <v>4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20</v>
      </c>
      <c r="D253" s="34">
        <v>75</v>
      </c>
      <c r="E253" s="38">
        <v>140.80000000000001</v>
      </c>
      <c r="F253" s="39" t="s">
        <v>4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20</v>
      </c>
      <c r="D254" s="34">
        <v>100</v>
      </c>
      <c r="E254" s="38">
        <v>140.80000000000001</v>
      </c>
      <c r="F254" s="39" t="s">
        <v>4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20</v>
      </c>
      <c r="D255" s="34">
        <v>75</v>
      </c>
      <c r="E255" s="38">
        <v>140.80000000000001</v>
      </c>
      <c r="F255" s="39" t="s">
        <v>4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20</v>
      </c>
      <c r="D256" s="34">
        <v>15</v>
      </c>
      <c r="E256" s="38">
        <v>140.71</v>
      </c>
      <c r="F256" s="39" t="s">
        <v>4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20</v>
      </c>
      <c r="D257" s="34">
        <v>100</v>
      </c>
      <c r="E257" s="38">
        <v>140.71</v>
      </c>
      <c r="F257" s="39" t="s">
        <v>4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20</v>
      </c>
      <c r="D258" s="34">
        <v>4</v>
      </c>
      <c r="E258" s="38">
        <v>140.71</v>
      </c>
      <c r="F258" s="39" t="s">
        <v>4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20</v>
      </c>
      <c r="D259" s="34">
        <v>96</v>
      </c>
      <c r="E259" s="38">
        <v>140.71</v>
      </c>
      <c r="F259" s="39" t="s">
        <v>4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20</v>
      </c>
      <c r="D260" s="34">
        <v>85</v>
      </c>
      <c r="E260" s="38">
        <v>140.71</v>
      </c>
      <c r="F260" s="39" t="s">
        <v>4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20</v>
      </c>
      <c r="D261" s="34">
        <v>100</v>
      </c>
      <c r="E261" s="38">
        <v>140.69</v>
      </c>
      <c r="F261" s="39" t="s">
        <v>4</v>
      </c>
      <c r="G261" s="40" t="s">
        <v>5</v>
      </c>
    </row>
    <row r="262" spans="1:7">
      <c r="A262" s="35">
        <v>44965</v>
      </c>
      <c r="B262" s="36">
        <v>0.48100844907407414</v>
      </c>
      <c r="C262" s="37" t="s">
        <v>20</v>
      </c>
      <c r="D262" s="34">
        <v>100</v>
      </c>
      <c r="E262" s="38">
        <v>140.69</v>
      </c>
      <c r="F262" s="39" t="s">
        <v>4</v>
      </c>
      <c r="G262" s="40" t="s">
        <v>5</v>
      </c>
    </row>
    <row r="263" spans="1:7">
      <c r="A263" s="35">
        <v>44965</v>
      </c>
      <c r="B263" s="36">
        <v>0.48435798611111114</v>
      </c>
      <c r="C263" s="37" t="s">
        <v>20</v>
      </c>
      <c r="D263" s="34">
        <v>100</v>
      </c>
      <c r="E263" s="38">
        <v>140.86000000000001</v>
      </c>
      <c r="F263" s="39" t="s">
        <v>4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20</v>
      </c>
      <c r="D264" s="34">
        <v>100</v>
      </c>
      <c r="E264" s="38">
        <v>140.86000000000001</v>
      </c>
      <c r="F264" s="39" t="s">
        <v>4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20</v>
      </c>
      <c r="D265" s="34">
        <v>16</v>
      </c>
      <c r="E265" s="38">
        <v>140.85</v>
      </c>
      <c r="F265" s="39" t="s">
        <v>4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20</v>
      </c>
      <c r="D266" s="34">
        <v>84</v>
      </c>
      <c r="E266" s="38">
        <v>140.85</v>
      </c>
      <c r="F266" s="39" t="s">
        <v>4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20</v>
      </c>
      <c r="D267" s="34">
        <v>8</v>
      </c>
      <c r="E267" s="38">
        <v>140.77000000000001</v>
      </c>
      <c r="F267" s="39" t="s">
        <v>4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20</v>
      </c>
      <c r="D268" s="34">
        <v>15</v>
      </c>
      <c r="E268" s="38">
        <v>140.77000000000001</v>
      </c>
      <c r="F268" s="39" t="s">
        <v>4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20</v>
      </c>
      <c r="D269" s="34">
        <v>15</v>
      </c>
      <c r="E269" s="38">
        <v>140.77000000000001</v>
      </c>
      <c r="F269" s="39" t="s">
        <v>4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20</v>
      </c>
      <c r="D270" s="34">
        <v>85</v>
      </c>
      <c r="E270" s="38">
        <v>140.77000000000001</v>
      </c>
      <c r="F270" s="39" t="s">
        <v>4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20</v>
      </c>
      <c r="D271" s="34">
        <v>85</v>
      </c>
      <c r="E271" s="38">
        <v>140.77000000000001</v>
      </c>
      <c r="F271" s="39" t="s">
        <v>4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20</v>
      </c>
      <c r="D272" s="34">
        <v>100</v>
      </c>
      <c r="E272" s="38">
        <v>140.77000000000001</v>
      </c>
      <c r="F272" s="39" t="s">
        <v>4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20</v>
      </c>
      <c r="D273" s="34">
        <v>100</v>
      </c>
      <c r="E273" s="38">
        <v>140.77000000000001</v>
      </c>
      <c r="F273" s="39" t="s">
        <v>4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20</v>
      </c>
      <c r="D274" s="34">
        <v>100</v>
      </c>
      <c r="E274" s="38">
        <v>140.77000000000001</v>
      </c>
      <c r="F274" s="39" t="s">
        <v>4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20</v>
      </c>
      <c r="D275" s="34">
        <v>100</v>
      </c>
      <c r="E275" s="38">
        <v>140.77000000000001</v>
      </c>
      <c r="F275" s="39" t="s">
        <v>4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20</v>
      </c>
      <c r="D276" s="34">
        <v>100</v>
      </c>
      <c r="E276" s="38">
        <v>140.77000000000001</v>
      </c>
      <c r="F276" s="39" t="s">
        <v>4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20</v>
      </c>
      <c r="D277" s="34">
        <v>100</v>
      </c>
      <c r="E277" s="38">
        <v>140.77000000000001</v>
      </c>
      <c r="F277" s="39" t="s">
        <v>4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20</v>
      </c>
      <c r="D278" s="34">
        <v>100</v>
      </c>
      <c r="E278" s="38">
        <v>140.77000000000001</v>
      </c>
      <c r="F278" s="39" t="s">
        <v>4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20</v>
      </c>
      <c r="D279" s="34">
        <v>92</v>
      </c>
      <c r="E279" s="38">
        <v>140.77000000000001</v>
      </c>
      <c r="F279" s="39" t="s">
        <v>4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20</v>
      </c>
      <c r="D280" s="34">
        <v>2</v>
      </c>
      <c r="E280" s="38">
        <v>140.76</v>
      </c>
      <c r="F280" s="39" t="s">
        <v>4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20</v>
      </c>
      <c r="D281" s="34">
        <v>2</v>
      </c>
      <c r="E281" s="38">
        <v>140.76</v>
      </c>
      <c r="F281" s="39" t="s">
        <v>4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20</v>
      </c>
      <c r="D282" s="34">
        <v>26</v>
      </c>
      <c r="E282" s="38">
        <v>140.76</v>
      </c>
      <c r="F282" s="39" t="s">
        <v>4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20</v>
      </c>
      <c r="D283" s="34">
        <v>72</v>
      </c>
      <c r="E283" s="38">
        <v>140.76</v>
      </c>
      <c r="F283" s="39" t="s">
        <v>4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20</v>
      </c>
      <c r="D284" s="34">
        <v>98</v>
      </c>
      <c r="E284" s="38">
        <v>140.76</v>
      </c>
      <c r="F284" s="39" t="s">
        <v>4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20</v>
      </c>
      <c r="D285" s="34">
        <v>7</v>
      </c>
      <c r="E285" s="38">
        <v>140.76</v>
      </c>
      <c r="F285" s="39" t="s">
        <v>4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20</v>
      </c>
      <c r="D286" s="34">
        <v>100</v>
      </c>
      <c r="E286" s="38">
        <v>140.76</v>
      </c>
      <c r="F286" s="39" t="s">
        <v>4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20</v>
      </c>
      <c r="D287" s="34">
        <v>100</v>
      </c>
      <c r="E287" s="38">
        <v>140.76</v>
      </c>
      <c r="F287" s="39" t="s">
        <v>4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20</v>
      </c>
      <c r="D288" s="34">
        <v>107</v>
      </c>
      <c r="E288" s="38">
        <v>140.76</v>
      </c>
      <c r="F288" s="39" t="s">
        <v>4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20</v>
      </c>
      <c r="D289" s="34">
        <v>2</v>
      </c>
      <c r="E289" s="38">
        <v>140.76</v>
      </c>
      <c r="F289" s="39" t="s">
        <v>4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20</v>
      </c>
      <c r="D290" s="34">
        <v>7</v>
      </c>
      <c r="E290" s="38">
        <v>140.75</v>
      </c>
      <c r="F290" s="39" t="s">
        <v>4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20</v>
      </c>
      <c r="D291" s="34">
        <v>10</v>
      </c>
      <c r="E291" s="38">
        <v>140.75</v>
      </c>
      <c r="F291" s="39" t="s">
        <v>4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20</v>
      </c>
      <c r="D292" s="34">
        <v>10</v>
      </c>
      <c r="E292" s="38">
        <v>140.75</v>
      </c>
      <c r="F292" s="39" t="s">
        <v>4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20</v>
      </c>
      <c r="D293" s="34">
        <v>10</v>
      </c>
      <c r="E293" s="38">
        <v>140.75</v>
      </c>
      <c r="F293" s="39" t="s">
        <v>4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20</v>
      </c>
      <c r="D294" s="34">
        <v>13</v>
      </c>
      <c r="E294" s="38">
        <v>140.75</v>
      </c>
      <c r="F294" s="39" t="s">
        <v>4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20</v>
      </c>
      <c r="D295" s="34">
        <v>28</v>
      </c>
      <c r="E295" s="38">
        <v>140.75</v>
      </c>
      <c r="F295" s="39" t="s">
        <v>4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20</v>
      </c>
      <c r="D296" s="34">
        <v>55</v>
      </c>
      <c r="E296" s="38">
        <v>140.75</v>
      </c>
      <c r="F296" s="39" t="s">
        <v>4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20</v>
      </c>
      <c r="D297" s="34">
        <v>67</v>
      </c>
      <c r="E297" s="38">
        <v>140.75</v>
      </c>
      <c r="F297" s="39" t="s">
        <v>4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20</v>
      </c>
      <c r="D298" s="34">
        <v>84</v>
      </c>
      <c r="E298" s="38">
        <v>140.76</v>
      </c>
      <c r="F298" s="39" t="s">
        <v>4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20</v>
      </c>
      <c r="D299" s="34">
        <v>100</v>
      </c>
      <c r="E299" s="38">
        <v>140.76</v>
      </c>
      <c r="F299" s="39" t="s">
        <v>4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20</v>
      </c>
      <c r="D300" s="34">
        <v>100</v>
      </c>
      <c r="E300" s="38">
        <v>140.69999999999999</v>
      </c>
      <c r="F300" s="39" t="s">
        <v>4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20</v>
      </c>
      <c r="D301" s="34">
        <v>5</v>
      </c>
      <c r="E301" s="38">
        <v>140.72</v>
      </c>
      <c r="F301" s="39" t="s">
        <v>4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20</v>
      </c>
      <c r="D302" s="34">
        <v>100</v>
      </c>
      <c r="E302" s="38">
        <v>140.72</v>
      </c>
      <c r="F302" s="39" t="s">
        <v>4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20</v>
      </c>
      <c r="D303" s="34">
        <v>3</v>
      </c>
      <c r="E303" s="38">
        <v>140.72</v>
      </c>
      <c r="F303" s="39" t="s">
        <v>4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20</v>
      </c>
      <c r="D304" s="34">
        <v>3</v>
      </c>
      <c r="E304" s="38">
        <v>140.72</v>
      </c>
      <c r="F304" s="39" t="s">
        <v>4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20</v>
      </c>
      <c r="D305" s="34">
        <v>89</v>
      </c>
      <c r="E305" s="38">
        <v>140.72</v>
      </c>
      <c r="F305" s="39" t="s">
        <v>4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20</v>
      </c>
      <c r="D306" s="34">
        <v>100</v>
      </c>
      <c r="E306" s="38">
        <v>140.69</v>
      </c>
      <c r="F306" s="39" t="s">
        <v>4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20</v>
      </c>
      <c r="D307" s="34">
        <v>45</v>
      </c>
      <c r="E307" s="38">
        <v>140.74</v>
      </c>
      <c r="F307" s="39" t="s">
        <v>4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20</v>
      </c>
      <c r="D308" s="34">
        <v>55</v>
      </c>
      <c r="E308" s="38">
        <v>140.74</v>
      </c>
      <c r="F308" s="39" t="s">
        <v>4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20</v>
      </c>
      <c r="D309" s="34">
        <v>85</v>
      </c>
      <c r="E309" s="38">
        <v>140.74</v>
      </c>
      <c r="F309" s="39" t="s">
        <v>4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20</v>
      </c>
      <c r="D310" s="34">
        <v>100</v>
      </c>
      <c r="E310" s="38">
        <v>140.94999999999999</v>
      </c>
      <c r="F310" s="39" t="s">
        <v>4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20</v>
      </c>
      <c r="D311" s="34">
        <v>6</v>
      </c>
      <c r="E311" s="38">
        <v>140.97</v>
      </c>
      <c r="F311" s="39" t="s">
        <v>4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20</v>
      </c>
      <c r="D312" s="34">
        <v>89</v>
      </c>
      <c r="E312" s="38">
        <v>140.97</v>
      </c>
      <c r="F312" s="39" t="s">
        <v>4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20</v>
      </c>
      <c r="D313" s="34">
        <v>3</v>
      </c>
      <c r="E313" s="38">
        <v>140.97</v>
      </c>
      <c r="F313" s="39" t="s">
        <v>4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20</v>
      </c>
      <c r="D314" s="34">
        <v>94</v>
      </c>
      <c r="E314" s="38">
        <v>140.97</v>
      </c>
      <c r="F314" s="39" t="s">
        <v>4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20</v>
      </c>
      <c r="D315" s="34">
        <v>100</v>
      </c>
      <c r="E315" s="38">
        <v>140.97</v>
      </c>
      <c r="F315" s="39" t="s">
        <v>4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20</v>
      </c>
      <c r="D316" s="34">
        <v>100</v>
      </c>
      <c r="E316" s="38">
        <v>140.97</v>
      </c>
      <c r="F316" s="39" t="s">
        <v>4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20</v>
      </c>
      <c r="D317" s="34">
        <v>103</v>
      </c>
      <c r="E317" s="38">
        <v>140.97</v>
      </c>
      <c r="F317" s="39" t="s">
        <v>4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20</v>
      </c>
      <c r="D318" s="34">
        <v>3</v>
      </c>
      <c r="E318" s="38">
        <v>140.97</v>
      </c>
      <c r="F318" s="39" t="s">
        <v>4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20</v>
      </c>
      <c r="D319" s="34">
        <v>2</v>
      </c>
      <c r="E319" s="38">
        <v>140.97</v>
      </c>
      <c r="F319" s="39" t="s">
        <v>4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20</v>
      </c>
      <c r="D320" s="34">
        <v>26</v>
      </c>
      <c r="E320" s="38">
        <v>140.96</v>
      </c>
      <c r="F320" s="39" t="s">
        <v>4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20</v>
      </c>
      <c r="D321" s="34">
        <v>74</v>
      </c>
      <c r="E321" s="38">
        <v>140.96</v>
      </c>
      <c r="F321" s="39" t="s">
        <v>4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20</v>
      </c>
      <c r="D322" s="34">
        <v>73</v>
      </c>
      <c r="E322" s="38">
        <v>140.94999999999999</v>
      </c>
      <c r="F322" s="39" t="s">
        <v>4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20</v>
      </c>
      <c r="D323" s="34">
        <v>27</v>
      </c>
      <c r="E323" s="38">
        <v>140.94999999999999</v>
      </c>
      <c r="F323" s="39" t="s">
        <v>4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20</v>
      </c>
      <c r="D324" s="34">
        <v>40</v>
      </c>
      <c r="E324" s="38">
        <v>141.27000000000001</v>
      </c>
      <c r="F324" s="39" t="s">
        <v>4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20</v>
      </c>
      <c r="D325" s="34">
        <v>40</v>
      </c>
      <c r="E325" s="38">
        <v>141.27000000000001</v>
      </c>
      <c r="F325" s="39" t="s">
        <v>4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20</v>
      </c>
      <c r="D326" s="34">
        <v>40</v>
      </c>
      <c r="E326" s="38">
        <v>141.27000000000001</v>
      </c>
      <c r="F326" s="39" t="s">
        <v>4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20</v>
      </c>
      <c r="D327" s="34">
        <v>60</v>
      </c>
      <c r="E327" s="38">
        <v>141.27000000000001</v>
      </c>
      <c r="F327" s="39" t="s">
        <v>4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20</v>
      </c>
      <c r="D328" s="34">
        <v>100</v>
      </c>
      <c r="E328" s="38">
        <v>141.27000000000001</v>
      </c>
      <c r="F328" s="39" t="s">
        <v>4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20</v>
      </c>
      <c r="D329" s="34">
        <v>7</v>
      </c>
      <c r="E329" s="38">
        <v>141.26</v>
      </c>
      <c r="F329" s="39" t="s">
        <v>4</v>
      </c>
      <c r="G329" s="40" t="s">
        <v>5</v>
      </c>
    </row>
    <row r="330" spans="1:7">
      <c r="A330" s="35">
        <v>44965</v>
      </c>
      <c r="B330" s="36">
        <v>0.50286620370370372</v>
      </c>
      <c r="C330" s="37" t="s">
        <v>20</v>
      </c>
      <c r="D330" s="34">
        <v>93</v>
      </c>
      <c r="E330" s="38">
        <v>141.26</v>
      </c>
      <c r="F330" s="39" t="s">
        <v>4</v>
      </c>
      <c r="G330" s="40" t="s">
        <v>5</v>
      </c>
    </row>
    <row r="331" spans="1:7">
      <c r="A331" s="35">
        <v>44965</v>
      </c>
      <c r="B331" s="36">
        <v>0.50286620370370372</v>
      </c>
      <c r="C331" s="37" t="s">
        <v>20</v>
      </c>
      <c r="D331" s="34">
        <v>100</v>
      </c>
      <c r="E331" s="38">
        <v>141.26</v>
      </c>
      <c r="F331" s="39" t="s">
        <v>4</v>
      </c>
      <c r="G331" s="40" t="s">
        <v>5</v>
      </c>
    </row>
    <row r="332" spans="1:7">
      <c r="A332" s="35">
        <v>44965</v>
      </c>
      <c r="B332" s="36">
        <v>0.50294236111111112</v>
      </c>
      <c r="C332" s="37" t="s">
        <v>20</v>
      </c>
      <c r="D332" s="34">
        <v>5</v>
      </c>
      <c r="E332" s="38">
        <v>141.25</v>
      </c>
      <c r="F332" s="39" t="s">
        <v>4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20</v>
      </c>
      <c r="D333" s="34">
        <v>10</v>
      </c>
      <c r="E333" s="38">
        <v>141.25</v>
      </c>
      <c r="F333" s="39" t="s">
        <v>4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20</v>
      </c>
      <c r="D334" s="34">
        <v>85</v>
      </c>
      <c r="E334" s="38">
        <v>141.25</v>
      </c>
      <c r="F334" s="39" t="s">
        <v>4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20</v>
      </c>
      <c r="D335" s="34">
        <v>100</v>
      </c>
      <c r="E335" s="38">
        <v>141.25</v>
      </c>
      <c r="F335" s="39" t="s">
        <v>4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20</v>
      </c>
      <c r="D336" s="34">
        <v>100</v>
      </c>
      <c r="E336" s="38">
        <v>141.21</v>
      </c>
      <c r="F336" s="39" t="s">
        <v>4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20</v>
      </c>
      <c r="D337" s="34">
        <v>40</v>
      </c>
      <c r="E337" s="38">
        <v>141.13</v>
      </c>
      <c r="F337" s="39" t="s">
        <v>4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20</v>
      </c>
      <c r="D338" s="34">
        <v>60</v>
      </c>
      <c r="E338" s="38">
        <v>141.13</v>
      </c>
      <c r="F338" s="39" t="s">
        <v>4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20</v>
      </c>
      <c r="D339" s="34">
        <v>100</v>
      </c>
      <c r="E339" s="38">
        <v>141.13</v>
      </c>
      <c r="F339" s="39" t="s">
        <v>4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20</v>
      </c>
      <c r="D340" s="34">
        <v>10</v>
      </c>
      <c r="E340" s="38">
        <v>141.13</v>
      </c>
      <c r="F340" s="39" t="s">
        <v>4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20</v>
      </c>
      <c r="D341" s="34">
        <v>30</v>
      </c>
      <c r="E341" s="38">
        <v>141.13</v>
      </c>
      <c r="F341" s="39" t="s">
        <v>4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20</v>
      </c>
      <c r="D342" s="34">
        <v>60</v>
      </c>
      <c r="E342" s="38">
        <v>141.11000000000001</v>
      </c>
      <c r="F342" s="39" t="s">
        <v>4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20</v>
      </c>
      <c r="D343" s="34">
        <v>60</v>
      </c>
      <c r="E343" s="38">
        <v>141.13</v>
      </c>
      <c r="F343" s="39" t="s">
        <v>4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20</v>
      </c>
      <c r="D344" s="34">
        <v>100</v>
      </c>
      <c r="E344" s="38">
        <v>141.13</v>
      </c>
      <c r="F344" s="39" t="s">
        <v>4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20</v>
      </c>
      <c r="D345" s="34">
        <v>100</v>
      </c>
      <c r="E345" s="38">
        <v>141.13</v>
      </c>
      <c r="F345" s="39" t="s">
        <v>4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20</v>
      </c>
      <c r="D346" s="34">
        <v>1</v>
      </c>
      <c r="E346" s="38">
        <v>141.11000000000001</v>
      </c>
      <c r="F346" s="39" t="s">
        <v>4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20</v>
      </c>
      <c r="D347" s="34">
        <v>10</v>
      </c>
      <c r="E347" s="38">
        <v>141.1</v>
      </c>
      <c r="F347" s="39" t="s">
        <v>4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20</v>
      </c>
      <c r="D348" s="34">
        <v>13</v>
      </c>
      <c r="E348" s="38">
        <v>141.1</v>
      </c>
      <c r="F348" s="39" t="s">
        <v>4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20</v>
      </c>
      <c r="D349" s="34">
        <v>14</v>
      </c>
      <c r="E349" s="38">
        <v>141.11000000000001</v>
      </c>
      <c r="F349" s="39" t="s">
        <v>4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20</v>
      </c>
      <c r="D350" s="34">
        <v>25</v>
      </c>
      <c r="E350" s="38">
        <v>141.11000000000001</v>
      </c>
      <c r="F350" s="39" t="s">
        <v>4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20</v>
      </c>
      <c r="D351" s="34">
        <v>100</v>
      </c>
      <c r="E351" s="38">
        <v>141.1</v>
      </c>
      <c r="F351" s="39" t="s">
        <v>4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20</v>
      </c>
      <c r="D352" s="34">
        <v>100</v>
      </c>
      <c r="E352" s="38">
        <v>141.11000000000001</v>
      </c>
      <c r="F352" s="39" t="s">
        <v>4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20</v>
      </c>
      <c r="D353" s="34">
        <v>10</v>
      </c>
      <c r="E353" s="38">
        <v>141.1</v>
      </c>
      <c r="F353" s="39" t="s">
        <v>4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20</v>
      </c>
      <c r="D354" s="34">
        <v>80</v>
      </c>
      <c r="E354" s="38">
        <v>141.1</v>
      </c>
      <c r="F354" s="39" t="s">
        <v>4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20</v>
      </c>
      <c r="D355" s="34">
        <v>87</v>
      </c>
      <c r="E355" s="38">
        <v>141.1</v>
      </c>
      <c r="F355" s="39" t="s">
        <v>4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20</v>
      </c>
      <c r="D356" s="34">
        <v>14</v>
      </c>
      <c r="E356" s="38">
        <v>141.09</v>
      </c>
      <c r="F356" s="39" t="s">
        <v>4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20</v>
      </c>
      <c r="D357" s="34">
        <v>17</v>
      </c>
      <c r="E357" s="38">
        <v>141.09</v>
      </c>
      <c r="F357" s="39" t="s">
        <v>4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20</v>
      </c>
      <c r="D358" s="34">
        <v>29</v>
      </c>
      <c r="E358" s="38">
        <v>141.09</v>
      </c>
      <c r="F358" s="39" t="s">
        <v>4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20</v>
      </c>
      <c r="D359" s="34">
        <v>36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20</v>
      </c>
      <c r="D360" s="34">
        <v>64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20</v>
      </c>
      <c r="D361" s="34">
        <v>100</v>
      </c>
      <c r="E361" s="38">
        <v>140.91</v>
      </c>
      <c r="F361" s="39" t="s">
        <v>4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20</v>
      </c>
      <c r="D362" s="34">
        <v>15</v>
      </c>
      <c r="E362" s="38">
        <v>141.06</v>
      </c>
      <c r="F362" s="39" t="s">
        <v>4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20</v>
      </c>
      <c r="D363" s="34">
        <v>15</v>
      </c>
      <c r="E363" s="38">
        <v>141.06</v>
      </c>
      <c r="F363" s="39" t="s">
        <v>4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20</v>
      </c>
      <c r="D364" s="34">
        <v>29</v>
      </c>
      <c r="E364" s="38">
        <v>141.06</v>
      </c>
      <c r="F364" s="39" t="s">
        <v>4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20</v>
      </c>
      <c r="D365" s="34">
        <v>47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20</v>
      </c>
      <c r="D366" s="34">
        <v>53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20</v>
      </c>
      <c r="D367" s="34">
        <v>56</v>
      </c>
      <c r="E367" s="38">
        <v>141.06</v>
      </c>
      <c r="F367" s="39" t="s">
        <v>4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20</v>
      </c>
      <c r="D368" s="34">
        <v>85</v>
      </c>
      <c r="E368" s="38">
        <v>141.06</v>
      </c>
      <c r="F368" s="39" t="s">
        <v>4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20</v>
      </c>
      <c r="D369" s="34">
        <v>85</v>
      </c>
      <c r="E369" s="38">
        <v>141.06</v>
      </c>
      <c r="F369" s="39" t="s">
        <v>4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20</v>
      </c>
      <c r="D370" s="34">
        <v>100</v>
      </c>
      <c r="E370" s="38">
        <v>141.06</v>
      </c>
      <c r="F370" s="39" t="s">
        <v>4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20</v>
      </c>
      <c r="D371" s="34">
        <v>100</v>
      </c>
      <c r="E371" s="38">
        <v>141.05000000000001</v>
      </c>
      <c r="F371" s="39" t="s">
        <v>4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20</v>
      </c>
      <c r="D372" s="34">
        <v>100</v>
      </c>
      <c r="E372" s="38">
        <v>141.05000000000001</v>
      </c>
      <c r="F372" s="39" t="s">
        <v>4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20</v>
      </c>
      <c r="D373" s="34">
        <v>100</v>
      </c>
      <c r="E373" s="38">
        <v>141.04</v>
      </c>
      <c r="F373" s="39" t="s">
        <v>4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20</v>
      </c>
      <c r="D374" s="34">
        <v>100</v>
      </c>
      <c r="E374" s="38">
        <v>141.05000000000001</v>
      </c>
      <c r="F374" s="39" t="s">
        <v>4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20</v>
      </c>
      <c r="D375" s="34">
        <v>34</v>
      </c>
      <c r="E375" s="38">
        <v>141.01</v>
      </c>
      <c r="F375" s="39" t="s">
        <v>4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20</v>
      </c>
      <c r="D376" s="34">
        <v>66</v>
      </c>
      <c r="E376" s="38">
        <v>141.01</v>
      </c>
      <c r="F376" s="39" t="s">
        <v>4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20</v>
      </c>
      <c r="D377" s="34">
        <v>100</v>
      </c>
      <c r="E377" s="38">
        <v>141.01</v>
      </c>
      <c r="F377" s="39" t="s">
        <v>4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20</v>
      </c>
      <c r="D378" s="34">
        <v>94</v>
      </c>
      <c r="E378" s="38">
        <v>141.19</v>
      </c>
      <c r="F378" s="39" t="s">
        <v>4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20</v>
      </c>
      <c r="D379" s="34">
        <v>91</v>
      </c>
      <c r="E379" s="38">
        <v>141.19</v>
      </c>
      <c r="F379" s="39" t="s">
        <v>4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20</v>
      </c>
      <c r="D380" s="34">
        <v>100</v>
      </c>
      <c r="E380" s="38">
        <v>141.19</v>
      </c>
      <c r="F380" s="39" t="s">
        <v>4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20</v>
      </c>
      <c r="D381" s="34">
        <v>3</v>
      </c>
      <c r="E381" s="38">
        <v>141.19</v>
      </c>
      <c r="F381" s="39" t="s">
        <v>4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20</v>
      </c>
      <c r="D382" s="34">
        <v>6</v>
      </c>
      <c r="E382" s="38">
        <v>141.19</v>
      </c>
      <c r="F382" s="39" t="s">
        <v>4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20</v>
      </c>
      <c r="D383" s="34">
        <v>6</v>
      </c>
      <c r="E383" s="38">
        <v>141.18</v>
      </c>
      <c r="F383" s="39" t="s">
        <v>4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20</v>
      </c>
      <c r="D384" s="34">
        <v>6</v>
      </c>
      <c r="E384" s="38">
        <v>141.19</v>
      </c>
      <c r="F384" s="39" t="s">
        <v>4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20</v>
      </c>
      <c r="D385" s="34">
        <v>94</v>
      </c>
      <c r="E385" s="38">
        <v>141.18</v>
      </c>
      <c r="F385" s="39" t="s">
        <v>4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20</v>
      </c>
      <c r="D386" s="34">
        <v>100</v>
      </c>
      <c r="E386" s="38">
        <v>141.19999999999999</v>
      </c>
      <c r="F386" s="39" t="s">
        <v>4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20</v>
      </c>
      <c r="D387" s="34">
        <v>100</v>
      </c>
      <c r="E387" s="38">
        <v>141.19999999999999</v>
      </c>
      <c r="F387" s="39" t="s">
        <v>4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20</v>
      </c>
      <c r="D388" s="34">
        <v>92</v>
      </c>
      <c r="E388" s="38">
        <v>141.09</v>
      </c>
      <c r="F388" s="39" t="s">
        <v>4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20</v>
      </c>
      <c r="D389" s="34">
        <v>100</v>
      </c>
      <c r="E389" s="38">
        <v>141.09</v>
      </c>
      <c r="F389" s="39" t="s">
        <v>4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20</v>
      </c>
      <c r="D390" s="34">
        <v>100</v>
      </c>
      <c r="E390" s="38">
        <v>141.27000000000001</v>
      </c>
      <c r="F390" s="39" t="s">
        <v>4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20</v>
      </c>
      <c r="D391" s="34">
        <v>9</v>
      </c>
      <c r="E391" s="38">
        <v>141.27000000000001</v>
      </c>
      <c r="F391" s="39" t="s">
        <v>4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20</v>
      </c>
      <c r="D392" s="34">
        <v>9</v>
      </c>
      <c r="E392" s="38">
        <v>141.27000000000001</v>
      </c>
      <c r="F392" s="39" t="s">
        <v>4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20</v>
      </c>
      <c r="D393" s="34">
        <v>90</v>
      </c>
      <c r="E393" s="38">
        <v>141.27000000000001</v>
      </c>
      <c r="F393" s="39" t="s">
        <v>4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20</v>
      </c>
      <c r="D394" s="34">
        <v>91</v>
      </c>
      <c r="E394" s="38">
        <v>141.27000000000001</v>
      </c>
      <c r="F394" s="39" t="s">
        <v>4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20</v>
      </c>
      <c r="D395" s="34">
        <v>100</v>
      </c>
      <c r="E395" s="38">
        <v>141.27000000000001</v>
      </c>
      <c r="F395" s="39" t="s">
        <v>4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20</v>
      </c>
      <c r="D396" s="34">
        <v>100</v>
      </c>
      <c r="E396" s="38">
        <v>141.27000000000001</v>
      </c>
      <c r="F396" s="39" t="s">
        <v>4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20</v>
      </c>
      <c r="D397" s="34">
        <v>1</v>
      </c>
      <c r="E397" s="38">
        <v>141.27000000000001</v>
      </c>
      <c r="F397" s="39" t="s">
        <v>4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20</v>
      </c>
      <c r="D398" s="34">
        <v>99</v>
      </c>
      <c r="E398" s="38">
        <v>141.26</v>
      </c>
      <c r="F398" s="39" t="s">
        <v>4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20</v>
      </c>
      <c r="D399" s="34">
        <v>100</v>
      </c>
      <c r="E399" s="38">
        <v>141.27000000000001</v>
      </c>
      <c r="F399" s="39" t="s">
        <v>4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20</v>
      </c>
      <c r="D400" s="34">
        <v>1</v>
      </c>
      <c r="E400" s="38">
        <v>141.26</v>
      </c>
      <c r="F400" s="39" t="s">
        <v>4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20</v>
      </c>
      <c r="D401" s="34">
        <v>99</v>
      </c>
      <c r="E401" s="38">
        <v>141.26</v>
      </c>
      <c r="F401" s="39" t="s">
        <v>4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20</v>
      </c>
      <c r="D402" s="34">
        <v>99</v>
      </c>
      <c r="E402" s="38">
        <v>141.28</v>
      </c>
      <c r="F402" s="39" t="s">
        <v>4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20</v>
      </c>
      <c r="D403" s="34">
        <v>100</v>
      </c>
      <c r="E403" s="38">
        <v>141.26</v>
      </c>
      <c r="F403" s="39" t="s">
        <v>4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20</v>
      </c>
      <c r="D404" s="34">
        <v>44</v>
      </c>
      <c r="E404" s="38">
        <v>141.07</v>
      </c>
      <c r="F404" s="39" t="s">
        <v>4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20</v>
      </c>
      <c r="D405" s="34">
        <v>44</v>
      </c>
      <c r="E405" s="38">
        <v>141.07</v>
      </c>
      <c r="F405" s="39" t="s">
        <v>4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20</v>
      </c>
      <c r="D406" s="34">
        <v>44</v>
      </c>
      <c r="E406" s="38">
        <v>141.07</v>
      </c>
      <c r="F406" s="39" t="s">
        <v>4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20</v>
      </c>
      <c r="D407" s="34">
        <v>56</v>
      </c>
      <c r="E407" s="38">
        <v>141.07</v>
      </c>
      <c r="F407" s="39" t="s">
        <v>4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20</v>
      </c>
      <c r="D408" s="34">
        <v>56</v>
      </c>
      <c r="E408" s="38">
        <v>141.07</v>
      </c>
      <c r="F408" s="39" t="s">
        <v>4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20</v>
      </c>
      <c r="D409" s="34">
        <v>100</v>
      </c>
      <c r="E409" s="38">
        <v>140.94999999999999</v>
      </c>
      <c r="F409" s="39" t="s">
        <v>4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20</v>
      </c>
      <c r="D410" s="34">
        <v>100</v>
      </c>
      <c r="E410" s="38">
        <v>140.94999999999999</v>
      </c>
      <c r="F410" s="39" t="s">
        <v>4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20</v>
      </c>
      <c r="D411" s="34">
        <v>100</v>
      </c>
      <c r="E411" s="38">
        <v>141.04</v>
      </c>
      <c r="F411" s="39" t="s">
        <v>4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20</v>
      </c>
      <c r="D412" s="34">
        <v>57</v>
      </c>
      <c r="E412" s="38">
        <v>141.38</v>
      </c>
      <c r="F412" s="39" t="s">
        <v>4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20</v>
      </c>
      <c r="D413" s="34">
        <v>68</v>
      </c>
      <c r="E413" s="38">
        <v>141.38</v>
      </c>
      <c r="F413" s="39" t="s">
        <v>4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20</v>
      </c>
      <c r="D414" s="34">
        <v>75</v>
      </c>
      <c r="E414" s="38">
        <v>141.38</v>
      </c>
      <c r="F414" s="39" t="s">
        <v>4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20</v>
      </c>
      <c r="D415" s="34">
        <v>100</v>
      </c>
      <c r="E415" s="38">
        <v>141.38</v>
      </c>
      <c r="F415" s="39" t="s">
        <v>4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20</v>
      </c>
      <c r="D416" s="34">
        <v>100</v>
      </c>
      <c r="E416" s="38">
        <v>141.38</v>
      </c>
      <c r="F416" s="39" t="s">
        <v>4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20</v>
      </c>
      <c r="D417" s="34">
        <v>100</v>
      </c>
      <c r="E417" s="38">
        <v>141.38</v>
      </c>
      <c r="F417" s="39" t="s">
        <v>4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20</v>
      </c>
      <c r="D418" s="34">
        <v>100</v>
      </c>
      <c r="E418" s="38">
        <v>141.38</v>
      </c>
      <c r="F418" s="39" t="s">
        <v>4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20</v>
      </c>
      <c r="D419" s="34">
        <v>6</v>
      </c>
      <c r="E419" s="38">
        <v>141.37</v>
      </c>
      <c r="F419" s="39" t="s">
        <v>4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20</v>
      </c>
      <c r="D420" s="34">
        <v>14</v>
      </c>
      <c r="E420" s="38">
        <v>141.37</v>
      </c>
      <c r="F420" s="39" t="s">
        <v>4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20</v>
      </c>
      <c r="D421" s="34">
        <v>23</v>
      </c>
      <c r="E421" s="38">
        <v>141.37</v>
      </c>
      <c r="F421" s="39" t="s">
        <v>4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20</v>
      </c>
      <c r="D422" s="34">
        <v>23</v>
      </c>
      <c r="E422" s="38">
        <v>141.37</v>
      </c>
      <c r="F422" s="39" t="s">
        <v>4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20</v>
      </c>
      <c r="D423" s="34">
        <v>34</v>
      </c>
      <c r="E423" s="38">
        <v>141.37</v>
      </c>
      <c r="F423" s="39" t="s">
        <v>4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20</v>
      </c>
      <c r="D424" s="34">
        <v>77</v>
      </c>
      <c r="E424" s="38">
        <v>141.37</v>
      </c>
      <c r="F424" s="39" t="s">
        <v>4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20</v>
      </c>
      <c r="D425" s="34">
        <v>17</v>
      </c>
      <c r="E425" s="38">
        <v>141.80000000000001</v>
      </c>
      <c r="F425" s="39" t="s">
        <v>4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20</v>
      </c>
      <c r="D426" s="34">
        <v>34</v>
      </c>
      <c r="E426" s="38">
        <v>141.80000000000001</v>
      </c>
      <c r="F426" s="39" t="s">
        <v>4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20</v>
      </c>
      <c r="D427" s="34">
        <v>83</v>
      </c>
      <c r="E427" s="38">
        <v>141.80000000000001</v>
      </c>
      <c r="F427" s="39" t="s">
        <v>4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20</v>
      </c>
      <c r="D428" s="34">
        <v>83</v>
      </c>
      <c r="E428" s="38">
        <v>141.80000000000001</v>
      </c>
      <c r="F428" s="39" t="s">
        <v>4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20</v>
      </c>
      <c r="D429" s="34">
        <v>83</v>
      </c>
      <c r="E429" s="38">
        <v>141.80000000000001</v>
      </c>
      <c r="F429" s="39" t="s">
        <v>4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20</v>
      </c>
      <c r="D430" s="34">
        <v>6</v>
      </c>
      <c r="E430" s="38">
        <v>141.94</v>
      </c>
      <c r="F430" s="39" t="s">
        <v>4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20</v>
      </c>
      <c r="D431" s="34">
        <v>94</v>
      </c>
      <c r="E431" s="38">
        <v>141.94</v>
      </c>
      <c r="F431" s="39" t="s">
        <v>4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20</v>
      </c>
      <c r="D432" s="34">
        <v>6</v>
      </c>
      <c r="E432" s="38">
        <v>141.94</v>
      </c>
      <c r="F432" s="39" t="s">
        <v>4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20</v>
      </c>
      <c r="D433" s="34">
        <v>6</v>
      </c>
      <c r="E433" s="38">
        <v>141.94</v>
      </c>
      <c r="F433" s="39" t="s">
        <v>4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20</v>
      </c>
      <c r="D434" s="34">
        <v>17</v>
      </c>
      <c r="E434" s="38">
        <v>141.94</v>
      </c>
      <c r="F434" s="39" t="s">
        <v>4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20</v>
      </c>
      <c r="D435" s="34">
        <v>183</v>
      </c>
      <c r="E435" s="38">
        <v>141.94</v>
      </c>
      <c r="F435" s="39" t="s">
        <v>4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20</v>
      </c>
      <c r="D436" s="34">
        <v>194</v>
      </c>
      <c r="E436" s="38">
        <v>141.94</v>
      </c>
      <c r="F436" s="39" t="s">
        <v>4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20</v>
      </c>
      <c r="D437" s="34">
        <v>194</v>
      </c>
      <c r="E437" s="38">
        <v>141.94</v>
      </c>
      <c r="F437" s="39" t="s">
        <v>4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20</v>
      </c>
      <c r="D438" s="34">
        <v>45</v>
      </c>
      <c r="E438" s="38">
        <v>141.93</v>
      </c>
      <c r="F438" s="39" t="s">
        <v>4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20</v>
      </c>
      <c r="D439" s="34">
        <v>62</v>
      </c>
      <c r="E439" s="38">
        <v>141.93</v>
      </c>
      <c r="F439" s="39" t="s">
        <v>4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20</v>
      </c>
      <c r="D440" s="34">
        <v>93</v>
      </c>
      <c r="E440" s="38">
        <v>141.93</v>
      </c>
      <c r="F440" s="39" t="s">
        <v>4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20</v>
      </c>
      <c r="D441" s="34">
        <v>2</v>
      </c>
      <c r="E441" s="38">
        <v>141.93</v>
      </c>
      <c r="F441" s="39" t="s">
        <v>4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20</v>
      </c>
      <c r="D442" s="34">
        <v>98</v>
      </c>
      <c r="E442" s="38">
        <v>141.93</v>
      </c>
      <c r="F442" s="39" t="s">
        <v>4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20</v>
      </c>
      <c r="D443" s="34">
        <v>100</v>
      </c>
      <c r="E443" s="38">
        <v>141.91999999999999</v>
      </c>
      <c r="F443" s="39" t="s">
        <v>4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20</v>
      </c>
      <c r="D444" s="34">
        <v>200</v>
      </c>
      <c r="E444" s="38">
        <v>141.93</v>
      </c>
      <c r="F444" s="39" t="s">
        <v>4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20</v>
      </c>
      <c r="D445" s="34">
        <v>100</v>
      </c>
      <c r="E445" s="38">
        <v>141.79</v>
      </c>
      <c r="F445" s="39" t="s">
        <v>4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20</v>
      </c>
      <c r="D446" s="34">
        <v>8</v>
      </c>
      <c r="E446" s="38">
        <v>141.78</v>
      </c>
      <c r="F446" s="39" t="s">
        <v>4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20</v>
      </c>
      <c r="D447" s="34">
        <v>92</v>
      </c>
      <c r="E447" s="38">
        <v>141.78</v>
      </c>
      <c r="F447" s="39" t="s">
        <v>4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20</v>
      </c>
      <c r="D448" s="34">
        <v>100</v>
      </c>
      <c r="E448" s="38">
        <v>141.78</v>
      </c>
      <c r="F448" s="39" t="s">
        <v>4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20</v>
      </c>
      <c r="D449" s="34">
        <v>40</v>
      </c>
      <c r="E449" s="38">
        <v>141.75</v>
      </c>
      <c r="F449" s="39" t="s">
        <v>4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20</v>
      </c>
      <c r="D450" s="34">
        <v>40</v>
      </c>
      <c r="E450" s="38">
        <v>141.75</v>
      </c>
      <c r="F450" s="39" t="s">
        <v>4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20</v>
      </c>
      <c r="D451" s="34">
        <v>60</v>
      </c>
      <c r="E451" s="38">
        <v>141.75</v>
      </c>
      <c r="F451" s="39" t="s">
        <v>4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20</v>
      </c>
      <c r="D452" s="34">
        <v>100</v>
      </c>
      <c r="E452" s="38">
        <v>141.75</v>
      </c>
      <c r="F452" s="39" t="s">
        <v>4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20</v>
      </c>
      <c r="D453" s="34">
        <v>60</v>
      </c>
      <c r="E453" s="38">
        <v>141.75</v>
      </c>
      <c r="F453" s="39" t="s">
        <v>4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20</v>
      </c>
      <c r="D454" s="34">
        <v>100</v>
      </c>
      <c r="E454" s="38">
        <v>141.88</v>
      </c>
      <c r="F454" s="39" t="s">
        <v>4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20</v>
      </c>
      <c r="D455" s="34">
        <v>100</v>
      </c>
      <c r="E455" s="38">
        <v>141.88</v>
      </c>
      <c r="F455" s="39" t="s">
        <v>4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20</v>
      </c>
      <c r="D456" s="34">
        <v>85</v>
      </c>
      <c r="E456" s="38">
        <v>142</v>
      </c>
      <c r="F456" s="39" t="s">
        <v>4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20</v>
      </c>
      <c r="D457" s="34">
        <v>4</v>
      </c>
      <c r="E457" s="38">
        <v>142</v>
      </c>
      <c r="F457" s="39" t="s">
        <v>4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20</v>
      </c>
      <c r="D458" s="34">
        <v>8</v>
      </c>
      <c r="E458" s="38">
        <v>141.97999999999999</v>
      </c>
      <c r="F458" s="39" t="s">
        <v>4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20</v>
      </c>
      <c r="D459" s="34">
        <v>11</v>
      </c>
      <c r="E459" s="38">
        <v>142</v>
      </c>
      <c r="F459" s="39" t="s">
        <v>4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20</v>
      </c>
      <c r="D460" s="34">
        <v>30</v>
      </c>
      <c r="E460" s="38">
        <v>141.97999999999999</v>
      </c>
      <c r="F460" s="39" t="s">
        <v>4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20</v>
      </c>
      <c r="D461" s="34">
        <v>62</v>
      </c>
      <c r="E461" s="38">
        <v>141.97999999999999</v>
      </c>
      <c r="F461" s="39" t="s">
        <v>4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20</v>
      </c>
      <c r="D462" s="34">
        <v>85</v>
      </c>
      <c r="E462" s="38">
        <v>142</v>
      </c>
      <c r="F462" s="39" t="s">
        <v>4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20</v>
      </c>
      <c r="D463" s="34">
        <v>92</v>
      </c>
      <c r="E463" s="38">
        <v>141.97999999999999</v>
      </c>
      <c r="F463" s="39" t="s">
        <v>4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20</v>
      </c>
      <c r="D464" s="34">
        <v>200</v>
      </c>
      <c r="E464" s="38">
        <v>141.77000000000001</v>
      </c>
      <c r="F464" s="39" t="s">
        <v>4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20</v>
      </c>
      <c r="D465" s="34">
        <v>100</v>
      </c>
      <c r="E465" s="38">
        <v>141.71</v>
      </c>
      <c r="F465" s="39" t="s">
        <v>4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20</v>
      </c>
      <c r="D466" s="34">
        <v>100</v>
      </c>
      <c r="E466" s="38">
        <v>141.71</v>
      </c>
      <c r="F466" s="39" t="s">
        <v>4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20</v>
      </c>
      <c r="D467" s="34">
        <v>100</v>
      </c>
      <c r="E467" s="38">
        <v>141.71</v>
      </c>
      <c r="F467" s="39" t="s">
        <v>4</v>
      </c>
      <c r="G467" s="40" t="s">
        <v>5</v>
      </c>
    </row>
    <row r="468" spans="1:7">
      <c r="A468" s="35">
        <v>44965</v>
      </c>
      <c r="B468" s="36">
        <v>0.57214363425925929</v>
      </c>
      <c r="C468" s="37" t="s">
        <v>20</v>
      </c>
      <c r="D468" s="34">
        <v>100</v>
      </c>
      <c r="E468" s="38">
        <v>141.62</v>
      </c>
      <c r="F468" s="39" t="s">
        <v>4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20</v>
      </c>
      <c r="D469" s="34">
        <v>100</v>
      </c>
      <c r="E469" s="38">
        <v>141.62</v>
      </c>
      <c r="F469" s="39" t="s">
        <v>4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20</v>
      </c>
      <c r="D470" s="34">
        <v>100</v>
      </c>
      <c r="E470" s="38">
        <v>141.62</v>
      </c>
      <c r="F470" s="39" t="s">
        <v>4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20</v>
      </c>
      <c r="D471" s="34">
        <v>100</v>
      </c>
      <c r="E471" s="38">
        <v>141.68</v>
      </c>
      <c r="F471" s="39" t="s">
        <v>4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20</v>
      </c>
      <c r="D472" s="34">
        <v>100</v>
      </c>
      <c r="E472" s="38">
        <v>141.59</v>
      </c>
      <c r="F472" s="39" t="s">
        <v>4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20</v>
      </c>
      <c r="D473" s="34">
        <v>100</v>
      </c>
      <c r="E473" s="38">
        <v>141.58000000000001</v>
      </c>
      <c r="F473" s="39" t="s">
        <v>4</v>
      </c>
      <c r="G473" s="40" t="s">
        <v>5</v>
      </c>
    </row>
    <row r="474" spans="1:7">
      <c r="A474" s="35">
        <v>44965</v>
      </c>
      <c r="B474" s="36">
        <v>0.57717997685185185</v>
      </c>
      <c r="C474" s="37" t="s">
        <v>20</v>
      </c>
      <c r="D474" s="34">
        <v>3</v>
      </c>
      <c r="E474" s="38">
        <v>141.52000000000001</v>
      </c>
      <c r="F474" s="39" t="s">
        <v>4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20</v>
      </c>
      <c r="D475" s="34">
        <v>100</v>
      </c>
      <c r="E475" s="38">
        <v>141.52000000000001</v>
      </c>
      <c r="F475" s="39" t="s">
        <v>4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20</v>
      </c>
      <c r="D476" s="34">
        <v>100</v>
      </c>
      <c r="E476" s="38">
        <v>141.52000000000001</v>
      </c>
      <c r="F476" s="39" t="s">
        <v>4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20</v>
      </c>
      <c r="D477" s="34">
        <v>200</v>
      </c>
      <c r="E477" s="38">
        <v>141.52000000000001</v>
      </c>
      <c r="F477" s="39" t="s">
        <v>4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20</v>
      </c>
      <c r="D478" s="34">
        <v>97</v>
      </c>
      <c r="E478" s="38">
        <v>141.52000000000001</v>
      </c>
      <c r="F478" s="39" t="s">
        <v>4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20</v>
      </c>
      <c r="D479" s="34">
        <v>100</v>
      </c>
      <c r="E479" s="38">
        <v>141.58000000000001</v>
      </c>
      <c r="F479" s="39" t="s">
        <v>4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20</v>
      </c>
      <c r="D480" s="34">
        <v>100</v>
      </c>
      <c r="E480" s="38">
        <v>141.57</v>
      </c>
      <c r="F480" s="39" t="s">
        <v>4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20</v>
      </c>
      <c r="D481" s="34">
        <v>10</v>
      </c>
      <c r="E481" s="38">
        <v>141.55000000000001</v>
      </c>
      <c r="F481" s="39" t="s">
        <v>4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20</v>
      </c>
      <c r="D482" s="34">
        <v>90</v>
      </c>
      <c r="E482" s="38">
        <v>141.55000000000001</v>
      </c>
      <c r="F482" s="39" t="s">
        <v>4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20</v>
      </c>
      <c r="D483" s="34">
        <v>100</v>
      </c>
      <c r="E483" s="38">
        <v>141.55000000000001</v>
      </c>
      <c r="F483" s="39" t="s">
        <v>4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20</v>
      </c>
      <c r="D484" s="34">
        <v>20</v>
      </c>
      <c r="E484" s="38">
        <v>141.87</v>
      </c>
      <c r="F484" s="39" t="s">
        <v>4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20</v>
      </c>
      <c r="D485" s="34">
        <v>80</v>
      </c>
      <c r="E485" s="38">
        <v>141.87</v>
      </c>
      <c r="F485" s="39" t="s">
        <v>4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20</v>
      </c>
      <c r="D486" s="34">
        <v>100</v>
      </c>
      <c r="E486" s="38">
        <v>141.87</v>
      </c>
      <c r="F486" s="39" t="s">
        <v>4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20</v>
      </c>
      <c r="D487" s="34">
        <v>13</v>
      </c>
      <c r="E487" s="38">
        <v>142</v>
      </c>
      <c r="F487" s="39" t="s">
        <v>4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20</v>
      </c>
      <c r="D488" s="34">
        <v>13</v>
      </c>
      <c r="E488" s="38">
        <v>142</v>
      </c>
      <c r="F488" s="39" t="s">
        <v>4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20</v>
      </c>
      <c r="D489" s="34">
        <v>13</v>
      </c>
      <c r="E489" s="38">
        <v>142</v>
      </c>
      <c r="F489" s="39" t="s">
        <v>4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20</v>
      </c>
      <c r="D490" s="34">
        <v>13</v>
      </c>
      <c r="E490" s="38">
        <v>142</v>
      </c>
      <c r="F490" s="39" t="s">
        <v>4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20</v>
      </c>
      <c r="D491" s="34">
        <v>13</v>
      </c>
      <c r="E491" s="38">
        <v>142</v>
      </c>
      <c r="F491" s="39" t="s">
        <v>4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20</v>
      </c>
      <c r="D492" s="34">
        <v>13</v>
      </c>
      <c r="E492" s="38">
        <v>142</v>
      </c>
      <c r="F492" s="39" t="s">
        <v>4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20</v>
      </c>
      <c r="D493" s="34">
        <v>35</v>
      </c>
      <c r="E493" s="38">
        <v>142</v>
      </c>
      <c r="F493" s="39" t="s">
        <v>4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20</v>
      </c>
      <c r="D494" s="34">
        <v>39</v>
      </c>
      <c r="E494" s="38">
        <v>142</v>
      </c>
      <c r="F494" s="39" t="s">
        <v>4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20</v>
      </c>
      <c r="D495" s="34">
        <v>48</v>
      </c>
      <c r="E495" s="38">
        <v>142</v>
      </c>
      <c r="F495" s="39" t="s">
        <v>4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20</v>
      </c>
      <c r="D496" s="34">
        <v>100</v>
      </c>
      <c r="E496" s="38">
        <v>142</v>
      </c>
      <c r="F496" s="39" t="s">
        <v>4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20</v>
      </c>
      <c r="D497" s="34">
        <v>100</v>
      </c>
      <c r="E497" s="38">
        <v>142</v>
      </c>
      <c r="F497" s="39" t="s">
        <v>4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20</v>
      </c>
      <c r="D498" s="34">
        <v>100</v>
      </c>
      <c r="E498" s="38">
        <v>141.99</v>
      </c>
      <c r="F498" s="39" t="s">
        <v>4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20</v>
      </c>
      <c r="D499" s="34">
        <v>100</v>
      </c>
      <c r="E499" s="38">
        <v>141.97999999999999</v>
      </c>
      <c r="F499" s="39" t="s">
        <v>4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20</v>
      </c>
      <c r="D500" s="34">
        <v>100</v>
      </c>
      <c r="E500" s="38">
        <v>141.93</v>
      </c>
      <c r="F500" s="39" t="s">
        <v>4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20</v>
      </c>
      <c r="D501" s="34">
        <v>100</v>
      </c>
      <c r="E501" s="38">
        <v>141.93</v>
      </c>
      <c r="F501" s="39" t="s">
        <v>4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20</v>
      </c>
      <c r="D502" s="34">
        <v>100</v>
      </c>
      <c r="E502" s="38">
        <v>141.99</v>
      </c>
      <c r="F502" s="39" t="s">
        <v>4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20</v>
      </c>
      <c r="D503" s="34">
        <v>97</v>
      </c>
      <c r="E503" s="38">
        <v>141.87</v>
      </c>
      <c r="F503" s="39" t="s">
        <v>4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20</v>
      </c>
      <c r="D504" s="34">
        <v>3</v>
      </c>
      <c r="E504" s="38">
        <v>141.87</v>
      </c>
      <c r="F504" s="39" t="s">
        <v>4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20</v>
      </c>
      <c r="D505" s="34">
        <v>100</v>
      </c>
      <c r="E505" s="38">
        <v>141.84</v>
      </c>
      <c r="F505" s="39" t="s">
        <v>4</v>
      </c>
      <c r="G505" s="40" t="s">
        <v>5</v>
      </c>
    </row>
    <row r="506" spans="1:7">
      <c r="A506" s="35">
        <v>44965</v>
      </c>
      <c r="B506" s="36">
        <v>0.59411574074074069</v>
      </c>
      <c r="C506" s="37" t="s">
        <v>20</v>
      </c>
      <c r="D506" s="34">
        <v>100</v>
      </c>
      <c r="E506" s="38">
        <v>141.83000000000001</v>
      </c>
      <c r="F506" s="39" t="s">
        <v>4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20</v>
      </c>
      <c r="D507" s="34">
        <v>100</v>
      </c>
      <c r="E507" s="38">
        <v>141.84</v>
      </c>
      <c r="F507" s="39" t="s">
        <v>4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20</v>
      </c>
      <c r="D508" s="34">
        <v>32</v>
      </c>
      <c r="E508" s="38">
        <v>141.84</v>
      </c>
      <c r="F508" s="39" t="s">
        <v>4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20</v>
      </c>
      <c r="D509" s="34">
        <v>45</v>
      </c>
      <c r="E509" s="38">
        <v>141.84</v>
      </c>
      <c r="F509" s="39" t="s">
        <v>4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20</v>
      </c>
      <c r="D510" s="34">
        <v>100</v>
      </c>
      <c r="E510" s="38">
        <v>141.84</v>
      </c>
      <c r="F510" s="39" t="s">
        <v>4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20</v>
      </c>
      <c r="D511" s="34">
        <v>5</v>
      </c>
      <c r="E511" s="38">
        <v>141.84</v>
      </c>
      <c r="F511" s="39" t="s">
        <v>4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20</v>
      </c>
      <c r="D512" s="34">
        <v>23</v>
      </c>
      <c r="E512" s="38">
        <v>141.84</v>
      </c>
      <c r="F512" s="39" t="s">
        <v>4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20</v>
      </c>
      <c r="D513" s="34">
        <v>95</v>
      </c>
      <c r="E513" s="38">
        <v>141.84</v>
      </c>
      <c r="F513" s="39" t="s">
        <v>4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20</v>
      </c>
      <c r="D514" s="34">
        <v>10</v>
      </c>
      <c r="E514" s="38">
        <v>141.83000000000001</v>
      </c>
      <c r="F514" s="39" t="s">
        <v>4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20</v>
      </c>
      <c r="D515" s="34">
        <v>10</v>
      </c>
      <c r="E515" s="38">
        <v>141.83000000000001</v>
      </c>
      <c r="F515" s="39" t="s">
        <v>4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20</v>
      </c>
      <c r="D516" s="34">
        <v>10</v>
      </c>
      <c r="E516" s="38">
        <v>141.83000000000001</v>
      </c>
      <c r="F516" s="39" t="s">
        <v>4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20</v>
      </c>
      <c r="D517" s="34">
        <v>10</v>
      </c>
      <c r="E517" s="38">
        <v>141.83000000000001</v>
      </c>
      <c r="F517" s="39" t="s">
        <v>4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20</v>
      </c>
      <c r="D518" s="34">
        <v>90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20</v>
      </c>
      <c r="D519" s="34">
        <v>96</v>
      </c>
      <c r="E519" s="38">
        <v>141.82</v>
      </c>
      <c r="F519" s="39" t="s">
        <v>4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20</v>
      </c>
      <c r="D520" s="34">
        <v>200</v>
      </c>
      <c r="E520" s="38">
        <v>141.82</v>
      </c>
      <c r="F520" s="39" t="s">
        <v>4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20</v>
      </c>
      <c r="D521" s="34">
        <v>28</v>
      </c>
      <c r="E521" s="38">
        <v>141.82</v>
      </c>
      <c r="F521" s="39" t="s">
        <v>4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20</v>
      </c>
      <c r="D522" s="34">
        <v>72</v>
      </c>
      <c r="E522" s="38">
        <v>141.82</v>
      </c>
      <c r="F522" s="39" t="s">
        <v>4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20</v>
      </c>
      <c r="D523" s="34">
        <v>72</v>
      </c>
      <c r="E523" s="38">
        <v>141.82</v>
      </c>
      <c r="F523" s="39" t="s">
        <v>4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20</v>
      </c>
      <c r="D524" s="34">
        <v>4</v>
      </c>
      <c r="E524" s="38">
        <v>141.82</v>
      </c>
      <c r="F524" s="39" t="s">
        <v>4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20</v>
      </c>
      <c r="D525" s="34">
        <v>96</v>
      </c>
      <c r="E525" s="38">
        <v>141.82</v>
      </c>
      <c r="F525" s="39" t="s">
        <v>4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20</v>
      </c>
      <c r="D526" s="34">
        <v>100</v>
      </c>
      <c r="E526" s="38">
        <v>141.82</v>
      </c>
      <c r="F526" s="39" t="s">
        <v>4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20</v>
      </c>
      <c r="D527" s="34">
        <v>4</v>
      </c>
      <c r="E527" s="38">
        <v>141.82</v>
      </c>
      <c r="F527" s="39" t="s">
        <v>4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20</v>
      </c>
      <c r="D528" s="34">
        <v>7</v>
      </c>
      <c r="E528" s="38">
        <v>141.82</v>
      </c>
      <c r="F528" s="39" t="s">
        <v>4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20</v>
      </c>
      <c r="D529" s="34">
        <v>4</v>
      </c>
      <c r="E529" s="38">
        <v>141.82</v>
      </c>
      <c r="F529" s="39" t="s">
        <v>4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20</v>
      </c>
      <c r="D530" s="34">
        <v>19</v>
      </c>
      <c r="E530" s="38">
        <v>141.82</v>
      </c>
      <c r="F530" s="39" t="s">
        <v>4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20</v>
      </c>
      <c r="D531" s="34">
        <v>9</v>
      </c>
      <c r="E531" s="38">
        <v>141.82</v>
      </c>
      <c r="F531" s="39" t="s">
        <v>4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20</v>
      </c>
      <c r="D532" s="34">
        <v>9</v>
      </c>
      <c r="E532" s="38">
        <v>141.82</v>
      </c>
      <c r="F532" s="39" t="s">
        <v>4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20</v>
      </c>
      <c r="D533" s="34">
        <v>35</v>
      </c>
      <c r="E533" s="38">
        <v>141.82</v>
      </c>
      <c r="F533" s="39" t="s">
        <v>4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20</v>
      </c>
      <c r="D534" s="34">
        <v>56</v>
      </c>
      <c r="E534" s="38">
        <v>141.82</v>
      </c>
      <c r="F534" s="39" t="s">
        <v>4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20</v>
      </c>
      <c r="D535" s="34">
        <v>72</v>
      </c>
      <c r="E535" s="38">
        <v>141.82</v>
      </c>
      <c r="F535" s="39" t="s">
        <v>4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20</v>
      </c>
      <c r="D536" s="34">
        <v>93</v>
      </c>
      <c r="E536" s="38">
        <v>141.82</v>
      </c>
      <c r="F536" s="39" t="s">
        <v>4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20</v>
      </c>
      <c r="D537" s="34">
        <v>19</v>
      </c>
      <c r="E537" s="38">
        <v>141.82</v>
      </c>
      <c r="F537" s="39" t="s">
        <v>4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20</v>
      </c>
      <c r="D538" s="34">
        <v>1</v>
      </c>
      <c r="E538" s="38">
        <v>141.82</v>
      </c>
      <c r="F538" s="39" t="s">
        <v>4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20</v>
      </c>
      <c r="D539" s="34">
        <v>100</v>
      </c>
      <c r="E539" s="38">
        <v>141.99</v>
      </c>
      <c r="F539" s="39" t="s">
        <v>4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20</v>
      </c>
      <c r="D540" s="34">
        <v>6</v>
      </c>
      <c r="E540" s="38">
        <v>142.02000000000001</v>
      </c>
      <c r="F540" s="39" t="s">
        <v>4</v>
      </c>
      <c r="G540" s="40" t="s">
        <v>5</v>
      </c>
    </row>
    <row r="541" spans="1:7">
      <c r="A541" s="35">
        <v>44965</v>
      </c>
      <c r="B541" s="36">
        <v>0.60664618055555564</v>
      </c>
      <c r="C541" s="37" t="s">
        <v>20</v>
      </c>
      <c r="D541" s="34">
        <v>46</v>
      </c>
      <c r="E541" s="38">
        <v>142.02000000000001</v>
      </c>
      <c r="F541" s="39" t="s">
        <v>4</v>
      </c>
      <c r="G541" s="40" t="s">
        <v>5</v>
      </c>
    </row>
    <row r="542" spans="1:7">
      <c r="A542" s="35">
        <v>44965</v>
      </c>
      <c r="B542" s="36">
        <v>0.60664629629629629</v>
      </c>
      <c r="C542" s="37" t="s">
        <v>20</v>
      </c>
      <c r="D542" s="34">
        <v>48</v>
      </c>
      <c r="E542" s="38">
        <v>142.02000000000001</v>
      </c>
      <c r="F542" s="39" t="s">
        <v>4</v>
      </c>
      <c r="G542" s="40" t="s">
        <v>5</v>
      </c>
    </row>
    <row r="543" spans="1:7">
      <c r="A543" s="35">
        <v>44965</v>
      </c>
      <c r="B543" s="36">
        <v>0.60664629629629629</v>
      </c>
      <c r="C543" s="37" t="s">
        <v>20</v>
      </c>
      <c r="D543" s="34">
        <v>100</v>
      </c>
      <c r="E543" s="38">
        <v>142.02000000000001</v>
      </c>
      <c r="F543" s="39" t="s">
        <v>4</v>
      </c>
      <c r="G543" s="40" t="s">
        <v>5</v>
      </c>
    </row>
    <row r="544" spans="1:7">
      <c r="A544" s="35">
        <v>44965</v>
      </c>
      <c r="B544" s="36">
        <v>0.61175474537037045</v>
      </c>
      <c r="C544" s="37" t="s">
        <v>20</v>
      </c>
      <c r="D544" s="34">
        <v>100</v>
      </c>
      <c r="E544" s="38">
        <v>142.1</v>
      </c>
      <c r="F544" s="39" t="s">
        <v>4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20</v>
      </c>
      <c r="D545" s="34">
        <v>100</v>
      </c>
      <c r="E545" s="38">
        <v>142.09</v>
      </c>
      <c r="F545" s="39" t="s">
        <v>4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20</v>
      </c>
      <c r="D546" s="34">
        <v>100</v>
      </c>
      <c r="E546" s="38">
        <v>142.07</v>
      </c>
      <c r="F546" s="39" t="s">
        <v>4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20</v>
      </c>
      <c r="D547" s="34">
        <v>3</v>
      </c>
      <c r="E547" s="38">
        <v>142.04</v>
      </c>
      <c r="F547" s="39" t="s">
        <v>4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20</v>
      </c>
      <c r="D548" s="34">
        <v>12</v>
      </c>
      <c r="E548" s="38">
        <v>142.04</v>
      </c>
      <c r="F548" s="39" t="s">
        <v>4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20</v>
      </c>
      <c r="D549" s="34">
        <v>41</v>
      </c>
      <c r="E549" s="38">
        <v>142.04</v>
      </c>
      <c r="F549" s="39" t="s">
        <v>4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20</v>
      </c>
      <c r="D550" s="34">
        <v>44</v>
      </c>
      <c r="E550" s="38">
        <v>142.04</v>
      </c>
      <c r="F550" s="39" t="s">
        <v>4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20</v>
      </c>
      <c r="D551" s="34">
        <v>100</v>
      </c>
      <c r="E551" s="38">
        <v>142.03</v>
      </c>
      <c r="F551" s="39" t="s">
        <v>4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20</v>
      </c>
      <c r="D552" s="34">
        <v>200</v>
      </c>
      <c r="E552" s="38">
        <v>142.03</v>
      </c>
      <c r="F552" s="39" t="s">
        <v>4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20</v>
      </c>
      <c r="D553" s="34">
        <v>34</v>
      </c>
      <c r="E553" s="38">
        <v>142.02000000000001</v>
      </c>
      <c r="F553" s="39" t="s">
        <v>4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20</v>
      </c>
      <c r="D554" s="34">
        <v>100</v>
      </c>
      <c r="E554" s="38">
        <v>142.02000000000001</v>
      </c>
      <c r="F554" s="39" t="s">
        <v>4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20</v>
      </c>
      <c r="D555" s="34">
        <v>66</v>
      </c>
      <c r="E555" s="38">
        <v>142.02000000000001</v>
      </c>
      <c r="F555" s="39" t="s">
        <v>4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20</v>
      </c>
      <c r="D556" s="34">
        <v>100</v>
      </c>
      <c r="E556" s="38">
        <v>142.01</v>
      </c>
      <c r="F556" s="39" t="s">
        <v>4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20</v>
      </c>
      <c r="D557" s="34">
        <v>100</v>
      </c>
      <c r="E557" s="38">
        <v>142.01</v>
      </c>
      <c r="F557" s="39" t="s">
        <v>4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20</v>
      </c>
      <c r="D558" s="34">
        <v>200</v>
      </c>
      <c r="E558" s="38">
        <v>142</v>
      </c>
      <c r="F558" s="39" t="s">
        <v>4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20</v>
      </c>
      <c r="D559" s="34">
        <v>98</v>
      </c>
      <c r="E559" s="38">
        <v>141.80000000000001</v>
      </c>
      <c r="F559" s="39" t="s">
        <v>4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20</v>
      </c>
      <c r="D560" s="34">
        <v>100</v>
      </c>
      <c r="E560" s="38">
        <v>141.80000000000001</v>
      </c>
      <c r="F560" s="39" t="s">
        <v>4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20</v>
      </c>
      <c r="D561" s="34">
        <v>2</v>
      </c>
      <c r="E561" s="38">
        <v>141.80000000000001</v>
      </c>
      <c r="F561" s="39" t="s">
        <v>4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20</v>
      </c>
      <c r="D562" s="34">
        <v>100</v>
      </c>
      <c r="E562" s="38">
        <v>141.9</v>
      </c>
      <c r="F562" s="39" t="s">
        <v>4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20</v>
      </c>
      <c r="D563" s="34">
        <v>38</v>
      </c>
      <c r="E563" s="38">
        <v>142</v>
      </c>
      <c r="F563" s="39" t="s">
        <v>4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20</v>
      </c>
      <c r="D564" s="34">
        <v>62</v>
      </c>
      <c r="E564" s="38">
        <v>142</v>
      </c>
      <c r="F564" s="39" t="s">
        <v>4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20</v>
      </c>
      <c r="D565" s="34">
        <v>100</v>
      </c>
      <c r="E565" s="38">
        <v>142</v>
      </c>
      <c r="F565" s="39" t="s">
        <v>4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20</v>
      </c>
      <c r="D566" s="34">
        <v>100</v>
      </c>
      <c r="E566" s="38">
        <v>142</v>
      </c>
      <c r="F566" s="39" t="s">
        <v>4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20</v>
      </c>
      <c r="D567" s="34">
        <v>100</v>
      </c>
      <c r="E567" s="38">
        <v>142</v>
      </c>
      <c r="F567" s="39" t="s">
        <v>4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20</v>
      </c>
      <c r="D568" s="34">
        <v>100</v>
      </c>
      <c r="E568" s="38">
        <v>142</v>
      </c>
      <c r="F568" s="39" t="s">
        <v>4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20</v>
      </c>
      <c r="D569" s="34">
        <v>38</v>
      </c>
      <c r="E569" s="38">
        <v>141.97999999999999</v>
      </c>
      <c r="F569" s="39" t="s">
        <v>4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20</v>
      </c>
      <c r="D570" s="34">
        <v>38</v>
      </c>
      <c r="E570" s="38">
        <v>141.99</v>
      </c>
      <c r="F570" s="39" t="s">
        <v>4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20</v>
      </c>
      <c r="D571" s="34">
        <v>38</v>
      </c>
      <c r="E571" s="38">
        <v>141.99</v>
      </c>
      <c r="F571" s="39" t="s">
        <v>4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20</v>
      </c>
      <c r="D572" s="34">
        <v>62</v>
      </c>
      <c r="E572" s="38">
        <v>141.97999999999999</v>
      </c>
      <c r="F572" s="39" t="s">
        <v>4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20</v>
      </c>
      <c r="D573" s="34">
        <v>62</v>
      </c>
      <c r="E573" s="38">
        <v>141.99</v>
      </c>
      <c r="F573" s="39" t="s">
        <v>4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20</v>
      </c>
      <c r="D574" s="34">
        <v>62</v>
      </c>
      <c r="E574" s="38">
        <v>141.99</v>
      </c>
      <c r="F574" s="39" t="s">
        <v>4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20</v>
      </c>
      <c r="D575" s="34">
        <v>100</v>
      </c>
      <c r="E575" s="38">
        <v>141.97999999999999</v>
      </c>
      <c r="F575" s="39" t="s">
        <v>4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20</v>
      </c>
      <c r="D579" s="34">
        <v>100</v>
      </c>
      <c r="E579" s="38">
        <v>141.88</v>
      </c>
      <c r="F579" s="39" t="s">
        <v>4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20</v>
      </c>
      <c r="D580" s="34">
        <v>100</v>
      </c>
      <c r="E580" s="38">
        <v>141.86000000000001</v>
      </c>
      <c r="F580" s="39" t="s">
        <v>4</v>
      </c>
      <c r="G580" s="40" t="s">
        <v>5</v>
      </c>
    </row>
    <row r="581" spans="1:7">
      <c r="A581" s="35">
        <v>44965</v>
      </c>
      <c r="B581" s="36">
        <v>0.61696597222222227</v>
      </c>
      <c r="C581" s="37" t="s">
        <v>20</v>
      </c>
      <c r="D581" s="34">
        <v>100</v>
      </c>
      <c r="E581" s="38">
        <v>141.86000000000001</v>
      </c>
      <c r="F581" s="39" t="s">
        <v>4</v>
      </c>
      <c r="G581" s="40" t="s">
        <v>5</v>
      </c>
    </row>
    <row r="582" spans="1:7">
      <c r="A582" s="35">
        <v>44965</v>
      </c>
      <c r="B582" s="36">
        <v>0.61696597222222227</v>
      </c>
      <c r="C582" s="37" t="s">
        <v>20</v>
      </c>
      <c r="D582" s="34">
        <v>36</v>
      </c>
      <c r="E582" s="38">
        <v>141.85</v>
      </c>
      <c r="F582" s="39" t="s">
        <v>4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20</v>
      </c>
      <c r="D583" s="34">
        <v>64</v>
      </c>
      <c r="E583" s="38">
        <v>141.85</v>
      </c>
      <c r="F583" s="39" t="s">
        <v>4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20</v>
      </c>
      <c r="D584" s="34">
        <v>28</v>
      </c>
      <c r="E584" s="38">
        <v>141.82</v>
      </c>
      <c r="F584" s="39" t="s">
        <v>4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20</v>
      </c>
      <c r="D585" s="34">
        <v>28</v>
      </c>
      <c r="E585" s="38">
        <v>141.82</v>
      </c>
      <c r="F585" s="39" t="s">
        <v>4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20</v>
      </c>
      <c r="D586" s="34">
        <v>72</v>
      </c>
      <c r="E586" s="38">
        <v>141.82</v>
      </c>
      <c r="F586" s="39" t="s">
        <v>4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20</v>
      </c>
      <c r="D587" s="34">
        <v>72</v>
      </c>
      <c r="E587" s="38">
        <v>141.82</v>
      </c>
      <c r="F587" s="39" t="s">
        <v>4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20</v>
      </c>
      <c r="D588" s="34">
        <v>100</v>
      </c>
      <c r="E588" s="38">
        <v>141.83000000000001</v>
      </c>
      <c r="F588" s="39" t="s">
        <v>4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20</v>
      </c>
      <c r="D589" s="34">
        <v>100</v>
      </c>
      <c r="E589" s="38">
        <v>141.85</v>
      </c>
      <c r="F589" s="39" t="s">
        <v>4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20</v>
      </c>
      <c r="D590" s="34">
        <v>100</v>
      </c>
      <c r="E590" s="38">
        <v>141.85</v>
      </c>
      <c r="F590" s="39" t="s">
        <v>4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20</v>
      </c>
      <c r="D591" s="34">
        <v>56</v>
      </c>
      <c r="E591" s="38">
        <v>141.91</v>
      </c>
      <c r="F591" s="39" t="s">
        <v>4</v>
      </c>
      <c r="G591" s="40" t="s">
        <v>5</v>
      </c>
    </row>
    <row r="592" spans="1:7">
      <c r="A592" s="35">
        <v>44965</v>
      </c>
      <c r="B592" s="36">
        <v>0.6260331018518519</v>
      </c>
      <c r="C592" s="37" t="s">
        <v>20</v>
      </c>
      <c r="D592" s="34">
        <v>200</v>
      </c>
      <c r="E592" s="38">
        <v>141.96</v>
      </c>
      <c r="F592" s="39" t="s">
        <v>4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20</v>
      </c>
      <c r="D593" s="34">
        <v>100</v>
      </c>
      <c r="E593" s="38">
        <v>141.96</v>
      </c>
      <c r="F593" s="39" t="s">
        <v>4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20</v>
      </c>
      <c r="D594" s="34">
        <v>40</v>
      </c>
      <c r="E594" s="38">
        <v>142.01</v>
      </c>
      <c r="F594" s="39" t="s">
        <v>4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20</v>
      </c>
      <c r="D595" s="34">
        <v>60</v>
      </c>
      <c r="E595" s="38">
        <v>142.01</v>
      </c>
      <c r="F595" s="39" t="s">
        <v>4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20</v>
      </c>
      <c r="D596" s="34">
        <v>100</v>
      </c>
      <c r="E596" s="38">
        <v>142.01</v>
      </c>
      <c r="F596" s="39" t="s">
        <v>4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20</v>
      </c>
      <c r="D597" s="34">
        <v>15</v>
      </c>
      <c r="E597" s="38">
        <v>141.99</v>
      </c>
      <c r="F597" s="39" t="s">
        <v>4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20</v>
      </c>
      <c r="D598" s="34">
        <v>85</v>
      </c>
      <c r="E598" s="38">
        <v>141.99</v>
      </c>
      <c r="F598" s="39" t="s">
        <v>4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20</v>
      </c>
      <c r="D599" s="34">
        <v>14</v>
      </c>
      <c r="E599" s="38">
        <v>141.94</v>
      </c>
      <c r="F599" s="39" t="s">
        <v>4</v>
      </c>
      <c r="G599" s="40" t="s">
        <v>6</v>
      </c>
    </row>
    <row r="600" spans="1:7">
      <c r="A600" s="35">
        <v>44965</v>
      </c>
      <c r="B600" s="36">
        <v>0.62614490740740747</v>
      </c>
      <c r="C600" s="37" t="s">
        <v>20</v>
      </c>
      <c r="D600" s="34">
        <v>17</v>
      </c>
      <c r="E600" s="38">
        <v>141.94</v>
      </c>
      <c r="F600" s="39" t="s">
        <v>4</v>
      </c>
      <c r="G600" s="40" t="s">
        <v>6</v>
      </c>
    </row>
    <row r="601" spans="1:7">
      <c r="A601" s="35">
        <v>44965</v>
      </c>
      <c r="B601" s="36">
        <v>0.62614490740740747</v>
      </c>
      <c r="C601" s="37" t="s">
        <v>20</v>
      </c>
      <c r="D601" s="34">
        <v>25</v>
      </c>
      <c r="E601" s="38">
        <v>141.94</v>
      </c>
      <c r="F601" s="39" t="s">
        <v>4</v>
      </c>
      <c r="G601" s="40" t="s">
        <v>6</v>
      </c>
    </row>
    <row r="602" spans="1:7">
      <c r="A602" s="35">
        <v>44965</v>
      </c>
      <c r="B602" s="36">
        <v>0.62642233796296298</v>
      </c>
      <c r="C602" s="37" t="s">
        <v>20</v>
      </c>
      <c r="D602" s="34">
        <v>44</v>
      </c>
      <c r="E602" s="38">
        <v>141.91</v>
      </c>
      <c r="F602" s="39" t="s">
        <v>4</v>
      </c>
      <c r="G602" s="40" t="s">
        <v>5</v>
      </c>
    </row>
    <row r="603" spans="1:7">
      <c r="A603" s="35">
        <v>44965</v>
      </c>
      <c r="B603" s="36">
        <v>0.62642233796296298</v>
      </c>
      <c r="C603" s="37" t="s">
        <v>20</v>
      </c>
      <c r="D603" s="34">
        <v>100</v>
      </c>
      <c r="E603" s="38">
        <v>141.9</v>
      </c>
      <c r="F603" s="39" t="s">
        <v>4</v>
      </c>
      <c r="G603" s="40" t="s">
        <v>5</v>
      </c>
    </row>
    <row r="604" spans="1:7">
      <c r="A604" s="35">
        <v>44965</v>
      </c>
      <c r="B604" s="36">
        <v>0.62642233796296298</v>
      </c>
      <c r="C604" s="37" t="s">
        <v>20</v>
      </c>
      <c r="D604" s="34">
        <v>100</v>
      </c>
      <c r="E604" s="38">
        <v>141.91</v>
      </c>
      <c r="F604" s="39" t="s">
        <v>4</v>
      </c>
      <c r="G604" s="40" t="s">
        <v>5</v>
      </c>
    </row>
    <row r="605" spans="1:7">
      <c r="A605" s="35">
        <v>44965</v>
      </c>
      <c r="B605" s="36">
        <v>0.6278748842592593</v>
      </c>
      <c r="C605" s="37" t="s">
        <v>20</v>
      </c>
      <c r="D605" s="34">
        <v>100</v>
      </c>
      <c r="E605" s="38">
        <v>141.75</v>
      </c>
      <c r="F605" s="39" t="s">
        <v>4</v>
      </c>
      <c r="G605" s="40" t="s">
        <v>6</v>
      </c>
    </row>
    <row r="606" spans="1:7">
      <c r="A606" s="35">
        <v>44965</v>
      </c>
      <c r="B606" s="36">
        <v>0.62880023148148145</v>
      </c>
      <c r="C606" s="37" t="s">
        <v>20</v>
      </c>
      <c r="D606" s="34">
        <v>27</v>
      </c>
      <c r="E606" s="38">
        <v>141.63999999999999</v>
      </c>
      <c r="F606" s="39" t="s">
        <v>4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20</v>
      </c>
      <c r="D607" s="34">
        <v>100</v>
      </c>
      <c r="E607" s="38">
        <v>141.63999999999999</v>
      </c>
      <c r="F607" s="39" t="s">
        <v>4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20</v>
      </c>
      <c r="D608" s="34">
        <v>100</v>
      </c>
      <c r="E608" s="38">
        <v>141.65</v>
      </c>
      <c r="F608" s="39" t="s">
        <v>4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20</v>
      </c>
      <c r="D609" s="34">
        <v>100</v>
      </c>
      <c r="E609" s="38">
        <v>141.65</v>
      </c>
      <c r="F609" s="39" t="s">
        <v>4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20</v>
      </c>
      <c r="D610" s="34">
        <v>17</v>
      </c>
      <c r="E610" s="38">
        <v>141.65</v>
      </c>
      <c r="F610" s="39" t="s">
        <v>4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20</v>
      </c>
      <c r="D611" s="34">
        <v>17</v>
      </c>
      <c r="E611" s="38">
        <v>141.65</v>
      </c>
      <c r="F611" s="39" t="s">
        <v>4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20</v>
      </c>
      <c r="D612" s="34">
        <v>83</v>
      </c>
      <c r="E612" s="38">
        <v>141.65</v>
      </c>
      <c r="F612" s="39" t="s">
        <v>4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20</v>
      </c>
      <c r="D613" s="34">
        <v>83</v>
      </c>
      <c r="E613" s="38">
        <v>141.65</v>
      </c>
      <c r="F613" s="39" t="s">
        <v>4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20</v>
      </c>
      <c r="D614" s="34">
        <v>45</v>
      </c>
      <c r="E614" s="38">
        <v>141.65</v>
      </c>
      <c r="F614" s="39" t="s">
        <v>4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20</v>
      </c>
      <c r="D615" s="34">
        <v>55</v>
      </c>
      <c r="E615" s="38">
        <v>141.65</v>
      </c>
      <c r="F615" s="39" t="s">
        <v>4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20</v>
      </c>
      <c r="D616" s="34">
        <v>100</v>
      </c>
      <c r="E616" s="38">
        <v>141.65</v>
      </c>
      <c r="F616" s="39" t="s">
        <v>4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20</v>
      </c>
      <c r="D617" s="34">
        <v>100</v>
      </c>
      <c r="E617" s="38">
        <v>141.63</v>
      </c>
      <c r="F617" s="39" t="s">
        <v>4</v>
      </c>
      <c r="G617" s="40" t="s">
        <v>5</v>
      </c>
    </row>
    <row r="618" spans="1:7">
      <c r="A618" s="35">
        <v>44965</v>
      </c>
      <c r="B618" s="36">
        <v>0.62880046296296299</v>
      </c>
      <c r="C618" s="37" t="s">
        <v>20</v>
      </c>
      <c r="D618" s="34">
        <v>73</v>
      </c>
      <c r="E618" s="38">
        <v>141.63999999999999</v>
      </c>
      <c r="F618" s="39" t="s">
        <v>4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20</v>
      </c>
      <c r="D619" s="34">
        <v>100</v>
      </c>
      <c r="E619" s="38">
        <v>141.5</v>
      </c>
      <c r="F619" s="39" t="s">
        <v>4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20</v>
      </c>
      <c r="D620" s="34">
        <v>30</v>
      </c>
      <c r="E620" s="38">
        <v>141.49</v>
      </c>
      <c r="F620" s="39" t="s">
        <v>4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20</v>
      </c>
      <c r="D621" s="34">
        <v>41</v>
      </c>
      <c r="E621" s="38">
        <v>141.5</v>
      </c>
      <c r="F621" s="39" t="s">
        <v>4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20</v>
      </c>
      <c r="D622" s="34">
        <v>59</v>
      </c>
      <c r="E622" s="38">
        <v>141.5</v>
      </c>
      <c r="F622" s="39" t="s">
        <v>4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20</v>
      </c>
      <c r="D623" s="34">
        <v>100</v>
      </c>
      <c r="E623" s="38">
        <v>141.5</v>
      </c>
      <c r="F623" s="39" t="s">
        <v>4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20</v>
      </c>
      <c r="D624" s="34">
        <v>170</v>
      </c>
      <c r="E624" s="38">
        <v>141.49</v>
      </c>
      <c r="F624" s="39" t="s">
        <v>4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20</v>
      </c>
      <c r="D625" s="34">
        <v>100</v>
      </c>
      <c r="E625" s="38">
        <v>141.49</v>
      </c>
      <c r="F625" s="39" t="s">
        <v>4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20</v>
      </c>
      <c r="D626" s="34">
        <v>100</v>
      </c>
      <c r="E626" s="38">
        <v>141.49</v>
      </c>
      <c r="F626" s="39" t="s">
        <v>4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20</v>
      </c>
      <c r="D627" s="34">
        <v>9</v>
      </c>
      <c r="E627" s="38">
        <v>141.49</v>
      </c>
      <c r="F627" s="39" t="s">
        <v>4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20</v>
      </c>
      <c r="D628" s="34">
        <v>45</v>
      </c>
      <c r="E628" s="38">
        <v>141.49</v>
      </c>
      <c r="F628" s="39" t="s">
        <v>4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20</v>
      </c>
      <c r="D629" s="34">
        <v>46</v>
      </c>
      <c r="E629" s="38">
        <v>141.49</v>
      </c>
      <c r="F629" s="39" t="s">
        <v>4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20</v>
      </c>
      <c r="D630" s="34">
        <v>100</v>
      </c>
      <c r="E630" s="38">
        <v>141.49</v>
      </c>
      <c r="F630" s="39" t="s">
        <v>4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20</v>
      </c>
      <c r="D631" s="34">
        <v>100</v>
      </c>
      <c r="E631" s="38">
        <v>141.49</v>
      </c>
      <c r="F631" s="39" t="s">
        <v>4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20</v>
      </c>
      <c r="D632" s="34">
        <v>29</v>
      </c>
      <c r="E632" s="38">
        <v>141.51</v>
      </c>
      <c r="F632" s="39" t="s">
        <v>4</v>
      </c>
      <c r="G632" s="40" t="s">
        <v>6</v>
      </c>
    </row>
    <row r="633" spans="1:7">
      <c r="A633" s="35">
        <v>44965</v>
      </c>
      <c r="B633" s="36">
        <v>0.6336584490740742</v>
      </c>
      <c r="C633" s="37" t="s">
        <v>20</v>
      </c>
      <c r="D633" s="34">
        <v>71</v>
      </c>
      <c r="E633" s="38">
        <v>141.51</v>
      </c>
      <c r="F633" s="39" t="s">
        <v>4</v>
      </c>
      <c r="G633" s="40" t="s">
        <v>6</v>
      </c>
    </row>
    <row r="634" spans="1:7">
      <c r="A634" s="35">
        <v>44965</v>
      </c>
      <c r="B634" s="36">
        <v>0.6336584490740742</v>
      </c>
      <c r="C634" s="37" t="s">
        <v>20</v>
      </c>
      <c r="D634" s="34">
        <v>100</v>
      </c>
      <c r="E634" s="38">
        <v>141.53</v>
      </c>
      <c r="F634" s="39" t="s">
        <v>4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20</v>
      </c>
      <c r="D635" s="34">
        <v>200</v>
      </c>
      <c r="E635" s="38">
        <v>141.53</v>
      </c>
      <c r="F635" s="39" t="s">
        <v>4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20</v>
      </c>
      <c r="D636" s="34">
        <v>1</v>
      </c>
      <c r="E636" s="38">
        <v>141.63</v>
      </c>
      <c r="F636" s="39" t="s">
        <v>4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20</v>
      </c>
      <c r="D637" s="34">
        <v>199</v>
      </c>
      <c r="E637" s="38">
        <v>141.63</v>
      </c>
      <c r="F637" s="39" t="s">
        <v>4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20</v>
      </c>
      <c r="D638" s="34">
        <v>1</v>
      </c>
      <c r="E638" s="38">
        <v>141.61000000000001</v>
      </c>
      <c r="F638" s="39" t="s">
        <v>4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20</v>
      </c>
      <c r="D639" s="34">
        <v>1</v>
      </c>
      <c r="E639" s="38">
        <v>141.61000000000001</v>
      </c>
      <c r="F639" s="39" t="s">
        <v>4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20</v>
      </c>
      <c r="D640" s="34">
        <v>1</v>
      </c>
      <c r="E640" s="38">
        <v>141.61000000000001</v>
      </c>
      <c r="F640" s="39" t="s">
        <v>4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20</v>
      </c>
      <c r="D641" s="34">
        <v>1</v>
      </c>
      <c r="E641" s="38">
        <v>141.61000000000001</v>
      </c>
      <c r="F641" s="39" t="s">
        <v>4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20</v>
      </c>
      <c r="D642" s="34">
        <v>2</v>
      </c>
      <c r="E642" s="38">
        <v>141.61000000000001</v>
      </c>
      <c r="F642" s="39" t="s">
        <v>4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20</v>
      </c>
      <c r="D643" s="34">
        <v>3</v>
      </c>
      <c r="E643" s="38">
        <v>141.61000000000001</v>
      </c>
      <c r="F643" s="39" t="s">
        <v>4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20</v>
      </c>
      <c r="D644" s="34">
        <v>20</v>
      </c>
      <c r="E644" s="38">
        <v>141.63</v>
      </c>
      <c r="F644" s="39" t="s">
        <v>4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20</v>
      </c>
      <c r="D645" s="34">
        <v>80</v>
      </c>
      <c r="E645" s="38">
        <v>141.63</v>
      </c>
      <c r="F645" s="39" t="s">
        <v>4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20</v>
      </c>
      <c r="D646" s="34">
        <v>100</v>
      </c>
      <c r="E646" s="38">
        <v>141.62</v>
      </c>
      <c r="F646" s="39" t="s">
        <v>4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20</v>
      </c>
      <c r="D647" s="34">
        <v>100</v>
      </c>
      <c r="E647" s="38">
        <v>141.57</v>
      </c>
      <c r="F647" s="39" t="s">
        <v>4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20</v>
      </c>
      <c r="D648" s="34">
        <v>200</v>
      </c>
      <c r="E648" s="38">
        <v>141.53</v>
      </c>
      <c r="F648" s="39" t="s">
        <v>4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20</v>
      </c>
      <c r="D649" s="34">
        <v>77</v>
      </c>
      <c r="E649" s="38">
        <v>141.53</v>
      </c>
      <c r="F649" s="39" t="s">
        <v>4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20</v>
      </c>
      <c r="D650" s="34">
        <v>23</v>
      </c>
      <c r="E650" s="38">
        <v>141.53</v>
      </c>
      <c r="F650" s="39" t="s">
        <v>4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20</v>
      </c>
      <c r="D651" s="34">
        <v>100</v>
      </c>
      <c r="E651" s="38">
        <v>141.4</v>
      </c>
      <c r="F651" s="39" t="s">
        <v>4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20</v>
      </c>
      <c r="D652" s="34">
        <v>8</v>
      </c>
      <c r="E652" s="38">
        <v>141.32</v>
      </c>
      <c r="F652" s="39" t="s">
        <v>4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20</v>
      </c>
      <c r="D653" s="34">
        <v>9</v>
      </c>
      <c r="E653" s="38">
        <v>141.32</v>
      </c>
      <c r="F653" s="39" t="s">
        <v>4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20</v>
      </c>
      <c r="D654" s="34">
        <v>9</v>
      </c>
      <c r="E654" s="38">
        <v>141.32</v>
      </c>
      <c r="F654" s="39" t="s">
        <v>4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20</v>
      </c>
      <c r="D655" s="34">
        <v>9</v>
      </c>
      <c r="E655" s="38">
        <v>141.32</v>
      </c>
      <c r="F655" s="39" t="s">
        <v>4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20</v>
      </c>
      <c r="D656" s="34">
        <v>82</v>
      </c>
      <c r="E656" s="38">
        <v>141.32</v>
      </c>
      <c r="F656" s="39" t="s">
        <v>4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20</v>
      </c>
      <c r="D657" s="34">
        <v>91</v>
      </c>
      <c r="E657" s="38">
        <v>141.32</v>
      </c>
      <c r="F657" s="39" t="s">
        <v>4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20</v>
      </c>
      <c r="D658" s="34">
        <v>92</v>
      </c>
      <c r="E658" s="38">
        <v>141.32</v>
      </c>
      <c r="F658" s="39" t="s">
        <v>4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20</v>
      </c>
      <c r="D659" s="34">
        <v>100</v>
      </c>
      <c r="E659" s="38">
        <v>141.33000000000001</v>
      </c>
      <c r="F659" s="39" t="s">
        <v>4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20</v>
      </c>
      <c r="D660" s="34">
        <v>12</v>
      </c>
      <c r="E660" s="38">
        <v>141.33000000000001</v>
      </c>
      <c r="F660" s="39" t="s">
        <v>4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20</v>
      </c>
      <c r="D661" s="34">
        <v>88</v>
      </c>
      <c r="E661" s="38">
        <v>141.33000000000001</v>
      </c>
      <c r="F661" s="39" t="s">
        <v>4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20</v>
      </c>
      <c r="D662" s="34">
        <v>100</v>
      </c>
      <c r="E662" s="38">
        <v>141.33000000000001</v>
      </c>
      <c r="F662" s="39" t="s">
        <v>4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20</v>
      </c>
      <c r="D663" s="34">
        <v>30</v>
      </c>
      <c r="E663" s="38">
        <v>141.30000000000001</v>
      </c>
      <c r="F663" s="39" t="s">
        <v>4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20</v>
      </c>
      <c r="D664" s="34">
        <v>32</v>
      </c>
      <c r="E664" s="38">
        <v>141.30000000000001</v>
      </c>
      <c r="F664" s="39" t="s">
        <v>4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20</v>
      </c>
      <c r="D665" s="34">
        <v>38</v>
      </c>
      <c r="E665" s="38">
        <v>141.30000000000001</v>
      </c>
      <c r="F665" s="39" t="s">
        <v>4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20</v>
      </c>
      <c r="D666" s="34">
        <v>100</v>
      </c>
      <c r="E666" s="38">
        <v>141.31</v>
      </c>
      <c r="F666" s="39" t="s">
        <v>4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20</v>
      </c>
      <c r="D667" s="34">
        <v>100</v>
      </c>
      <c r="E667" s="38">
        <v>141.31</v>
      </c>
      <c r="F667" s="39" t="s">
        <v>4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20</v>
      </c>
      <c r="D668" s="34">
        <v>4</v>
      </c>
      <c r="E668" s="38">
        <v>141.4</v>
      </c>
      <c r="F668" s="39" t="s">
        <v>4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20</v>
      </c>
      <c r="D669" s="34">
        <v>9</v>
      </c>
      <c r="E669" s="38">
        <v>141.4</v>
      </c>
      <c r="F669" s="39" t="s">
        <v>4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20</v>
      </c>
      <c r="D670" s="34">
        <v>27</v>
      </c>
      <c r="E670" s="38">
        <v>141.4</v>
      </c>
      <c r="F670" s="39" t="s">
        <v>4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20</v>
      </c>
      <c r="D671" s="34">
        <v>60</v>
      </c>
      <c r="E671" s="38">
        <v>141.4</v>
      </c>
      <c r="F671" s="39" t="s">
        <v>4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20</v>
      </c>
      <c r="D672" s="34">
        <v>30</v>
      </c>
      <c r="E672" s="38">
        <v>141.46</v>
      </c>
      <c r="F672" s="39" t="s">
        <v>4</v>
      </c>
      <c r="G672" s="40" t="s">
        <v>5</v>
      </c>
    </row>
    <row r="673" spans="1:7">
      <c r="A673" s="35">
        <v>44965</v>
      </c>
      <c r="B673" s="36">
        <v>0.64078854166666666</v>
      </c>
      <c r="C673" s="37" t="s">
        <v>20</v>
      </c>
      <c r="D673" s="34">
        <v>70</v>
      </c>
      <c r="E673" s="38">
        <v>141.46</v>
      </c>
      <c r="F673" s="39" t="s">
        <v>4</v>
      </c>
      <c r="G673" s="40" t="s">
        <v>5</v>
      </c>
    </row>
    <row r="674" spans="1:7">
      <c r="A674" s="35">
        <v>44965</v>
      </c>
      <c r="B674" s="36">
        <v>0.64078854166666666</v>
      </c>
      <c r="C674" s="37" t="s">
        <v>20</v>
      </c>
      <c r="D674" s="34">
        <v>100</v>
      </c>
      <c r="E674" s="38">
        <v>141.46</v>
      </c>
      <c r="F674" s="39" t="s">
        <v>4</v>
      </c>
      <c r="G674" s="40" t="s">
        <v>5</v>
      </c>
    </row>
    <row r="675" spans="1:7">
      <c r="A675" s="35">
        <v>44965</v>
      </c>
      <c r="B675" s="36">
        <v>0.64078900462962973</v>
      </c>
      <c r="C675" s="37" t="s">
        <v>20</v>
      </c>
      <c r="D675" s="34">
        <v>97</v>
      </c>
      <c r="E675" s="38">
        <v>141.44999999999999</v>
      </c>
      <c r="F675" s="39" t="s">
        <v>4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20</v>
      </c>
      <c r="D676" s="34">
        <v>3</v>
      </c>
      <c r="E676" s="38">
        <v>141.44999999999999</v>
      </c>
      <c r="F676" s="39" t="s">
        <v>4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20</v>
      </c>
      <c r="D677" s="34">
        <v>10</v>
      </c>
      <c r="E677" s="38">
        <v>141.44999999999999</v>
      </c>
      <c r="F677" s="39" t="s">
        <v>4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20</v>
      </c>
      <c r="D678" s="34">
        <v>87</v>
      </c>
      <c r="E678" s="38">
        <v>141.44999999999999</v>
      </c>
      <c r="F678" s="39" t="s">
        <v>4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20</v>
      </c>
      <c r="D679" s="34">
        <v>13</v>
      </c>
      <c r="E679" s="38">
        <v>141.31</v>
      </c>
      <c r="F679" s="39" t="s">
        <v>4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20</v>
      </c>
      <c r="D680" s="34">
        <v>87</v>
      </c>
      <c r="E680" s="38">
        <v>141.31</v>
      </c>
      <c r="F680" s="39" t="s">
        <v>4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20</v>
      </c>
      <c r="D681" s="34">
        <v>21</v>
      </c>
      <c r="E681" s="38">
        <v>141.30000000000001</v>
      </c>
      <c r="F681" s="39" t="s">
        <v>4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20</v>
      </c>
      <c r="D682" s="34">
        <v>100</v>
      </c>
      <c r="E682" s="38">
        <v>141.30000000000001</v>
      </c>
      <c r="F682" s="39" t="s">
        <v>4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20</v>
      </c>
      <c r="D683" s="34">
        <v>79</v>
      </c>
      <c r="E683" s="38">
        <v>141.30000000000001</v>
      </c>
      <c r="F683" s="39" t="s">
        <v>4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20</v>
      </c>
      <c r="D684" s="34">
        <v>16</v>
      </c>
      <c r="E684" s="38">
        <v>141.29</v>
      </c>
      <c r="F684" s="39" t="s">
        <v>4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20</v>
      </c>
      <c r="D685" s="34">
        <v>84</v>
      </c>
      <c r="E685" s="38">
        <v>141.29</v>
      </c>
      <c r="F685" s="39" t="s">
        <v>4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20</v>
      </c>
      <c r="D686" s="34">
        <v>8</v>
      </c>
      <c r="E686" s="38">
        <v>141.28</v>
      </c>
      <c r="F686" s="39" t="s">
        <v>4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20</v>
      </c>
      <c r="D687" s="34">
        <v>82</v>
      </c>
      <c r="E687" s="38">
        <v>141.28</v>
      </c>
      <c r="F687" s="39" t="s">
        <v>4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20</v>
      </c>
      <c r="D688" s="34">
        <v>10</v>
      </c>
      <c r="E688" s="38">
        <v>141.28</v>
      </c>
      <c r="F688" s="39" t="s">
        <v>4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20</v>
      </c>
      <c r="D689" s="34">
        <v>99</v>
      </c>
      <c r="E689" s="38">
        <v>141.28</v>
      </c>
      <c r="F689" s="39" t="s">
        <v>4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20</v>
      </c>
      <c r="D690" s="34">
        <v>49</v>
      </c>
      <c r="E690" s="38">
        <v>141.38999999999999</v>
      </c>
      <c r="F690" s="39" t="s">
        <v>4</v>
      </c>
      <c r="G690" s="40" t="s">
        <v>5</v>
      </c>
    </row>
    <row r="691" spans="1:7">
      <c r="A691" s="35">
        <v>44965</v>
      </c>
      <c r="B691" s="36">
        <v>0.64594965277777783</v>
      </c>
      <c r="C691" s="37" t="s">
        <v>20</v>
      </c>
      <c r="D691" s="34">
        <v>51</v>
      </c>
      <c r="E691" s="38">
        <v>141.38999999999999</v>
      </c>
      <c r="F691" s="39" t="s">
        <v>4</v>
      </c>
      <c r="G691" s="40" t="s">
        <v>5</v>
      </c>
    </row>
    <row r="692" spans="1:7">
      <c r="A692" s="35">
        <v>44965</v>
      </c>
      <c r="B692" s="36">
        <v>0.64594965277777783</v>
      </c>
      <c r="C692" s="37" t="s">
        <v>20</v>
      </c>
      <c r="D692" s="34">
        <v>100</v>
      </c>
      <c r="E692" s="38">
        <v>141.38999999999999</v>
      </c>
      <c r="F692" s="39" t="s">
        <v>4</v>
      </c>
      <c r="G692" s="40" t="s">
        <v>5</v>
      </c>
    </row>
    <row r="693" spans="1:7">
      <c r="A693" s="35">
        <v>44965</v>
      </c>
      <c r="B693" s="36">
        <v>0.6470280092592593</v>
      </c>
      <c r="C693" s="37" t="s">
        <v>20</v>
      </c>
      <c r="D693" s="34">
        <v>100</v>
      </c>
      <c r="E693" s="38">
        <v>141.38999999999999</v>
      </c>
      <c r="F693" s="39" t="s">
        <v>4</v>
      </c>
      <c r="G693" s="40" t="s">
        <v>6</v>
      </c>
    </row>
    <row r="694" spans="1:7">
      <c r="A694" s="35">
        <v>44965</v>
      </c>
      <c r="B694" s="36">
        <v>0.6470280092592593</v>
      </c>
      <c r="C694" s="37" t="s">
        <v>20</v>
      </c>
      <c r="D694" s="34">
        <v>100</v>
      </c>
      <c r="E694" s="38">
        <v>141.4</v>
      </c>
      <c r="F694" s="39" t="s">
        <v>4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20</v>
      </c>
      <c r="D695" s="34">
        <v>34</v>
      </c>
      <c r="E695" s="38">
        <v>141.38999999999999</v>
      </c>
      <c r="F695" s="39" t="s">
        <v>4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20</v>
      </c>
      <c r="D696" s="34">
        <v>71</v>
      </c>
      <c r="E696" s="38">
        <v>141.38999999999999</v>
      </c>
      <c r="F696" s="39" t="s">
        <v>4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20</v>
      </c>
      <c r="D697" s="34">
        <v>95</v>
      </c>
      <c r="E697" s="38">
        <v>141.38999999999999</v>
      </c>
      <c r="F697" s="39" t="s">
        <v>4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20</v>
      </c>
      <c r="D698" s="34">
        <v>5</v>
      </c>
      <c r="E698" s="38">
        <v>141.55000000000001</v>
      </c>
      <c r="F698" s="39" t="s">
        <v>4</v>
      </c>
      <c r="G698" s="40" t="s">
        <v>6</v>
      </c>
    </row>
    <row r="699" spans="1:7">
      <c r="A699" s="35">
        <v>44965</v>
      </c>
      <c r="B699" s="36">
        <v>0.65077025462962967</v>
      </c>
      <c r="C699" s="37" t="s">
        <v>20</v>
      </c>
      <c r="D699" s="34">
        <v>25</v>
      </c>
      <c r="E699" s="38">
        <v>141.55000000000001</v>
      </c>
      <c r="F699" s="39" t="s">
        <v>4</v>
      </c>
      <c r="G699" s="40" t="s">
        <v>6</v>
      </c>
    </row>
    <row r="700" spans="1:7">
      <c r="A700" s="35">
        <v>44965</v>
      </c>
      <c r="B700" s="36">
        <v>0.65077025462962967</v>
      </c>
      <c r="C700" s="37" t="s">
        <v>20</v>
      </c>
      <c r="D700" s="34">
        <v>5</v>
      </c>
      <c r="E700" s="38">
        <v>141.59</v>
      </c>
      <c r="F700" s="39" t="s">
        <v>4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20</v>
      </c>
      <c r="D701" s="34">
        <v>95</v>
      </c>
      <c r="E701" s="38">
        <v>141.59</v>
      </c>
      <c r="F701" s="39" t="s">
        <v>4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20</v>
      </c>
      <c r="D702" s="34">
        <v>6</v>
      </c>
      <c r="E702" s="38">
        <v>141.58000000000001</v>
      </c>
      <c r="F702" s="39" t="s">
        <v>4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20</v>
      </c>
      <c r="D703" s="34">
        <v>94</v>
      </c>
      <c r="E703" s="38">
        <v>141.58000000000001</v>
      </c>
      <c r="F703" s="39" t="s">
        <v>4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20</v>
      </c>
      <c r="D704" s="34">
        <v>100</v>
      </c>
      <c r="E704" s="38">
        <v>141.56</v>
      </c>
      <c r="F704" s="39" t="s">
        <v>4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20</v>
      </c>
      <c r="D705" s="34">
        <v>100</v>
      </c>
      <c r="E705" s="38">
        <v>141.55000000000001</v>
      </c>
      <c r="F705" s="39" t="s">
        <v>4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20</v>
      </c>
      <c r="D706" s="34">
        <v>109</v>
      </c>
      <c r="E706" s="38">
        <v>141.55000000000001</v>
      </c>
      <c r="F706" s="39" t="s">
        <v>4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20</v>
      </c>
      <c r="D707" s="34">
        <v>9</v>
      </c>
      <c r="E707" s="38">
        <v>141.55000000000001</v>
      </c>
      <c r="F707" s="39" t="s">
        <v>4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20</v>
      </c>
      <c r="D708" s="34">
        <v>91</v>
      </c>
      <c r="E708" s="38">
        <v>141.55000000000001</v>
      </c>
      <c r="F708" s="39" t="s">
        <v>4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20</v>
      </c>
      <c r="D709" s="34">
        <v>91</v>
      </c>
      <c r="E709" s="38">
        <v>141.55000000000001</v>
      </c>
      <c r="F709" s="39" t="s">
        <v>4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20</v>
      </c>
      <c r="D710" s="34">
        <v>160</v>
      </c>
      <c r="E710" s="38">
        <v>141.55000000000001</v>
      </c>
      <c r="F710" s="39" t="s">
        <v>4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20</v>
      </c>
      <c r="D711" s="34">
        <v>11</v>
      </c>
      <c r="E711" s="38">
        <v>141.54</v>
      </c>
      <c r="F711" s="39" t="s">
        <v>4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20</v>
      </c>
      <c r="D712" s="34">
        <v>89</v>
      </c>
      <c r="E712" s="38">
        <v>141.54</v>
      </c>
      <c r="F712" s="39" t="s">
        <v>4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20</v>
      </c>
      <c r="D713" s="34">
        <v>100</v>
      </c>
      <c r="E713" s="38">
        <v>141.54</v>
      </c>
      <c r="F713" s="39" t="s">
        <v>4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20</v>
      </c>
      <c r="D714" s="34">
        <v>100</v>
      </c>
      <c r="E714" s="38">
        <v>141.5</v>
      </c>
      <c r="F714" s="39" t="s">
        <v>4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20</v>
      </c>
      <c r="D715" s="34">
        <v>100</v>
      </c>
      <c r="E715" s="38">
        <v>141.5</v>
      </c>
      <c r="F715" s="39" t="s">
        <v>4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20</v>
      </c>
      <c r="D716" s="34">
        <v>31</v>
      </c>
      <c r="E716" s="38">
        <v>141.5</v>
      </c>
      <c r="F716" s="39" t="s">
        <v>4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20</v>
      </c>
      <c r="D717" s="34">
        <v>31</v>
      </c>
      <c r="E717" s="38">
        <v>141.5</v>
      </c>
      <c r="F717" s="39" t="s">
        <v>4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20</v>
      </c>
      <c r="D718" s="34">
        <v>38</v>
      </c>
      <c r="E718" s="38">
        <v>141.5</v>
      </c>
      <c r="F718" s="39" t="s">
        <v>4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20</v>
      </c>
      <c r="D719" s="34">
        <v>31</v>
      </c>
      <c r="E719" s="38">
        <v>141.5</v>
      </c>
      <c r="F719" s="39" t="s">
        <v>4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20</v>
      </c>
      <c r="D720" s="34">
        <v>69</v>
      </c>
      <c r="E720" s="38">
        <v>141.5</v>
      </c>
      <c r="F720" s="39" t="s">
        <v>4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20</v>
      </c>
      <c r="D721" s="34">
        <v>100</v>
      </c>
      <c r="E721" s="38">
        <v>141.5</v>
      </c>
      <c r="F721" s="39" t="s">
        <v>4</v>
      </c>
      <c r="G721" s="40" t="s">
        <v>5</v>
      </c>
    </row>
    <row r="722" spans="1:7">
      <c r="A722" s="35">
        <v>44965</v>
      </c>
      <c r="B722" s="36">
        <v>0.65276736111111111</v>
      </c>
      <c r="C722" s="37" t="s">
        <v>20</v>
      </c>
      <c r="D722" s="34">
        <v>100</v>
      </c>
      <c r="E722" s="38">
        <v>141.47</v>
      </c>
      <c r="F722" s="39" t="s">
        <v>4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20</v>
      </c>
      <c r="D723" s="34">
        <v>100</v>
      </c>
      <c r="E723" s="38">
        <v>141.47</v>
      </c>
      <c r="F723" s="39" t="s">
        <v>4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20</v>
      </c>
      <c r="D724" s="34">
        <v>1</v>
      </c>
      <c r="E724" s="38">
        <v>141.47</v>
      </c>
      <c r="F724" s="39" t="s">
        <v>4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20</v>
      </c>
      <c r="D725" s="34">
        <v>99</v>
      </c>
      <c r="E725" s="38">
        <v>141.47</v>
      </c>
      <c r="F725" s="39" t="s">
        <v>4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20</v>
      </c>
      <c r="D726" s="34">
        <v>100</v>
      </c>
      <c r="E726" s="38">
        <v>141.47</v>
      </c>
      <c r="F726" s="39" t="s">
        <v>4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20</v>
      </c>
      <c r="D727" s="34">
        <v>100</v>
      </c>
      <c r="E727" s="38">
        <v>141.46</v>
      </c>
      <c r="F727" s="39" t="s">
        <v>4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20</v>
      </c>
      <c r="D728" s="34">
        <v>100</v>
      </c>
      <c r="E728" s="38">
        <v>141.47</v>
      </c>
      <c r="F728" s="39" t="s">
        <v>4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20</v>
      </c>
      <c r="D729" s="34">
        <v>10</v>
      </c>
      <c r="E729" s="38">
        <v>141.44999999999999</v>
      </c>
      <c r="F729" s="39" t="s">
        <v>4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20</v>
      </c>
      <c r="D730" s="34">
        <v>100</v>
      </c>
      <c r="E730" s="38">
        <v>141.44999999999999</v>
      </c>
      <c r="F730" s="39" t="s">
        <v>4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20</v>
      </c>
      <c r="D731" s="34">
        <v>200</v>
      </c>
      <c r="E731" s="38">
        <v>141.43</v>
      </c>
      <c r="F731" s="39" t="s">
        <v>4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20</v>
      </c>
      <c r="D732" s="34">
        <v>2</v>
      </c>
      <c r="E732" s="38">
        <v>141.41999999999999</v>
      </c>
      <c r="F732" s="39" t="s">
        <v>4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20</v>
      </c>
      <c r="D733" s="34">
        <v>2</v>
      </c>
      <c r="E733" s="38">
        <v>141.41999999999999</v>
      </c>
      <c r="F733" s="39" t="s">
        <v>4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20</v>
      </c>
      <c r="D734" s="34">
        <v>35</v>
      </c>
      <c r="E734" s="38">
        <v>141.41999999999999</v>
      </c>
      <c r="F734" s="39" t="s">
        <v>4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20</v>
      </c>
      <c r="D735" s="34">
        <v>63</v>
      </c>
      <c r="E735" s="38">
        <v>141.41999999999999</v>
      </c>
      <c r="F735" s="39" t="s">
        <v>4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20</v>
      </c>
      <c r="D736" s="34">
        <v>81</v>
      </c>
      <c r="E736" s="38">
        <v>141.41999999999999</v>
      </c>
      <c r="F736" s="39" t="s">
        <v>4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20</v>
      </c>
      <c r="D737" s="34">
        <v>117</v>
      </c>
      <c r="E737" s="38">
        <v>141.41999999999999</v>
      </c>
      <c r="F737" s="39" t="s">
        <v>4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20</v>
      </c>
      <c r="D738" s="34">
        <v>1</v>
      </c>
      <c r="E738" s="38">
        <v>141.41</v>
      </c>
      <c r="F738" s="39" t="s">
        <v>4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20</v>
      </c>
      <c r="D739" s="34">
        <v>1</v>
      </c>
      <c r="E739" s="38">
        <v>141.41</v>
      </c>
      <c r="F739" s="39" t="s">
        <v>4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20</v>
      </c>
      <c r="D740" s="34">
        <v>1</v>
      </c>
      <c r="E740" s="38">
        <v>141.41</v>
      </c>
      <c r="F740" s="39" t="s">
        <v>4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20</v>
      </c>
      <c r="D741" s="34">
        <v>40</v>
      </c>
      <c r="E741" s="38">
        <v>141.41</v>
      </c>
      <c r="F741" s="39" t="s">
        <v>4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20</v>
      </c>
      <c r="D742" s="34">
        <v>57</v>
      </c>
      <c r="E742" s="38">
        <v>141.41</v>
      </c>
      <c r="F742" s="39" t="s">
        <v>4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20</v>
      </c>
      <c r="D743" s="34">
        <v>10</v>
      </c>
      <c r="E743" s="38">
        <v>141.31</v>
      </c>
      <c r="F743" s="39" t="s">
        <v>4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20</v>
      </c>
      <c r="D744" s="34">
        <v>90</v>
      </c>
      <c r="E744" s="38">
        <v>141.31</v>
      </c>
      <c r="F744" s="39" t="s">
        <v>4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20</v>
      </c>
      <c r="D745" s="34">
        <v>100</v>
      </c>
      <c r="E745" s="38">
        <v>141.31</v>
      </c>
      <c r="F745" s="39" t="s">
        <v>4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20</v>
      </c>
      <c r="D746" s="34">
        <v>90</v>
      </c>
      <c r="E746" s="38">
        <v>141.19999999999999</v>
      </c>
      <c r="F746" s="39" t="s">
        <v>4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20</v>
      </c>
      <c r="D747" s="34">
        <v>1</v>
      </c>
      <c r="E747" s="38">
        <v>141.19999999999999</v>
      </c>
      <c r="F747" s="39" t="s">
        <v>4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20</v>
      </c>
      <c r="D748" s="34">
        <v>33</v>
      </c>
      <c r="E748" s="38">
        <v>141.16999999999999</v>
      </c>
      <c r="F748" s="39" t="s">
        <v>4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20</v>
      </c>
      <c r="D749" s="34">
        <v>43</v>
      </c>
      <c r="E749" s="38">
        <v>141.16999999999999</v>
      </c>
      <c r="F749" s="39" t="s">
        <v>4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20</v>
      </c>
      <c r="D750" s="34">
        <v>11</v>
      </c>
      <c r="E750" s="38">
        <v>141.16</v>
      </c>
      <c r="F750" s="39" t="s">
        <v>4</v>
      </c>
      <c r="G750" s="40" t="s">
        <v>6</v>
      </c>
    </row>
    <row r="751" spans="1:7">
      <c r="A751" s="35">
        <v>44965</v>
      </c>
      <c r="B751" s="36">
        <v>0.65555752314814819</v>
      </c>
      <c r="C751" s="37" t="s">
        <v>20</v>
      </c>
      <c r="D751" s="34">
        <v>89</v>
      </c>
      <c r="E751" s="38">
        <v>141.16</v>
      </c>
      <c r="F751" s="39" t="s">
        <v>4</v>
      </c>
      <c r="G751" s="40" t="s">
        <v>6</v>
      </c>
    </row>
    <row r="752" spans="1:7">
      <c r="A752" s="35">
        <v>44965</v>
      </c>
      <c r="B752" s="36">
        <v>0.65555752314814819</v>
      </c>
      <c r="C752" s="37" t="s">
        <v>20</v>
      </c>
      <c r="D752" s="34">
        <v>36</v>
      </c>
      <c r="E752" s="38">
        <v>141.16999999999999</v>
      </c>
      <c r="F752" s="39" t="s">
        <v>4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20</v>
      </c>
      <c r="D753" s="34">
        <v>64</v>
      </c>
      <c r="E753" s="38">
        <v>141.16999999999999</v>
      </c>
      <c r="F753" s="39" t="s">
        <v>4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20</v>
      </c>
      <c r="D754" s="34">
        <v>124</v>
      </c>
      <c r="E754" s="38">
        <v>141.16999999999999</v>
      </c>
      <c r="F754" s="39" t="s">
        <v>4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20</v>
      </c>
      <c r="D755" s="34">
        <v>80</v>
      </c>
      <c r="E755" s="38">
        <v>141.41999999999999</v>
      </c>
      <c r="F755" s="39" t="s">
        <v>4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20</v>
      </c>
      <c r="D756" s="34">
        <v>20</v>
      </c>
      <c r="E756" s="38">
        <v>141.41999999999999</v>
      </c>
      <c r="F756" s="39" t="s">
        <v>4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20</v>
      </c>
      <c r="D757" s="34">
        <v>100</v>
      </c>
      <c r="E757" s="38">
        <v>141.41999999999999</v>
      </c>
      <c r="F757" s="39" t="s">
        <v>4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20</v>
      </c>
      <c r="D758" s="34">
        <v>90</v>
      </c>
      <c r="E758" s="38">
        <v>141.31</v>
      </c>
      <c r="F758" s="39" t="s">
        <v>4</v>
      </c>
      <c r="G758" s="40" t="s">
        <v>5</v>
      </c>
    </row>
    <row r="759" spans="1:7">
      <c r="A759" s="35">
        <v>44965</v>
      </c>
      <c r="B759" s="36">
        <v>0.65701099537037044</v>
      </c>
      <c r="C759" s="37" t="s">
        <v>20</v>
      </c>
      <c r="D759" s="34">
        <v>100</v>
      </c>
      <c r="E759" s="38">
        <v>141.31</v>
      </c>
      <c r="F759" s="39" t="s">
        <v>4</v>
      </c>
      <c r="G759" s="40" t="s">
        <v>5</v>
      </c>
    </row>
    <row r="760" spans="1:7">
      <c r="A760" s="35">
        <v>44965</v>
      </c>
      <c r="B760" s="36">
        <v>0.6570111111111111</v>
      </c>
      <c r="C760" s="37" t="s">
        <v>20</v>
      </c>
      <c r="D760" s="34">
        <v>10</v>
      </c>
      <c r="E760" s="38">
        <v>141.31</v>
      </c>
      <c r="F760" s="39" t="s">
        <v>4</v>
      </c>
      <c r="G760" s="40" t="s">
        <v>5</v>
      </c>
    </row>
    <row r="761" spans="1:7">
      <c r="A761" s="35">
        <v>44965</v>
      </c>
      <c r="B761" s="36">
        <v>0.6570111111111111</v>
      </c>
      <c r="C761" s="37" t="s">
        <v>20</v>
      </c>
      <c r="D761" s="34">
        <v>100</v>
      </c>
      <c r="E761" s="38">
        <v>141.30000000000001</v>
      </c>
      <c r="F761" s="39" t="s">
        <v>4</v>
      </c>
      <c r="G761" s="40" t="s">
        <v>6</v>
      </c>
    </row>
    <row r="762" spans="1:7">
      <c r="A762" s="35">
        <v>44965</v>
      </c>
      <c r="B762" s="36">
        <v>0.65844699074074087</v>
      </c>
      <c r="C762" s="37" t="s">
        <v>20</v>
      </c>
      <c r="D762" s="34">
        <v>50</v>
      </c>
      <c r="E762" s="38">
        <v>141.28</v>
      </c>
      <c r="F762" s="39" t="s">
        <v>4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20</v>
      </c>
      <c r="D763" s="34">
        <v>50</v>
      </c>
      <c r="E763" s="38">
        <v>141.28</v>
      </c>
      <c r="F763" s="39" t="s">
        <v>4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20</v>
      </c>
      <c r="D764" s="34">
        <v>100</v>
      </c>
      <c r="E764" s="38">
        <v>141.28</v>
      </c>
      <c r="F764" s="39" t="s">
        <v>4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20</v>
      </c>
      <c r="D765" s="34">
        <v>100</v>
      </c>
      <c r="E765" s="38">
        <v>141.26</v>
      </c>
      <c r="F765" s="39" t="s">
        <v>4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20</v>
      </c>
      <c r="D766" s="34">
        <v>100</v>
      </c>
      <c r="E766" s="38">
        <v>141.26</v>
      </c>
      <c r="F766" s="39" t="s">
        <v>4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20</v>
      </c>
      <c r="D767" s="34">
        <v>100</v>
      </c>
      <c r="E767" s="38">
        <v>141.26</v>
      </c>
      <c r="F767" s="39" t="s">
        <v>4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20</v>
      </c>
      <c r="D768" s="34">
        <v>79</v>
      </c>
      <c r="E768" s="38">
        <v>141.28</v>
      </c>
      <c r="F768" s="39" t="s">
        <v>4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20</v>
      </c>
      <c r="D769" s="34">
        <v>98</v>
      </c>
      <c r="E769" s="38">
        <v>141.28</v>
      </c>
      <c r="F769" s="39" t="s">
        <v>4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20</v>
      </c>
      <c r="D770" s="34">
        <v>102</v>
      </c>
      <c r="E770" s="38">
        <v>141.28</v>
      </c>
      <c r="F770" s="39" t="s">
        <v>4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20</v>
      </c>
      <c r="D771" s="34">
        <v>3</v>
      </c>
      <c r="E771" s="38">
        <v>141.28</v>
      </c>
      <c r="F771" s="39" t="s">
        <v>4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20</v>
      </c>
      <c r="D772" s="34">
        <v>20</v>
      </c>
      <c r="E772" s="38">
        <v>141.28</v>
      </c>
      <c r="F772" s="39" t="s">
        <v>4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20</v>
      </c>
      <c r="D773" s="34">
        <v>80</v>
      </c>
      <c r="E773" s="38">
        <v>141.28</v>
      </c>
      <c r="F773" s="39" t="s">
        <v>4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20</v>
      </c>
      <c r="D774" s="34">
        <v>100</v>
      </c>
      <c r="E774" s="38">
        <v>141.28</v>
      </c>
      <c r="F774" s="39" t="s">
        <v>4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20</v>
      </c>
      <c r="D775" s="34">
        <v>100</v>
      </c>
      <c r="E775" s="38">
        <v>141.19999999999999</v>
      </c>
      <c r="F775" s="39" t="s">
        <v>4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20</v>
      </c>
      <c r="D776" s="34">
        <v>100</v>
      </c>
      <c r="E776" s="38">
        <v>141.15</v>
      </c>
      <c r="F776" s="39" t="s">
        <v>4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20</v>
      </c>
      <c r="D777" s="34">
        <v>100</v>
      </c>
      <c r="E777" s="38">
        <v>141.09</v>
      </c>
      <c r="F777" s="39" t="s">
        <v>4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1B5D-0306-49BE-8279-7435C71F1A8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44964</v>
      </c>
      <c r="B5" s="36">
        <v>0.39589270833333334</v>
      </c>
      <c r="C5" s="37" t="s">
        <v>20</v>
      </c>
      <c r="D5" s="34">
        <v>100</v>
      </c>
      <c r="E5" s="38">
        <v>139.46</v>
      </c>
      <c r="F5" s="39" t="s">
        <v>4</v>
      </c>
      <c r="G5" s="40" t="s">
        <v>6</v>
      </c>
    </row>
    <row r="6" spans="1:7" ht="11.25" customHeight="1">
      <c r="A6" s="35">
        <v>44964</v>
      </c>
      <c r="B6" s="36">
        <v>0.39589270833333334</v>
      </c>
      <c r="C6" s="37" t="s">
        <v>20</v>
      </c>
      <c r="D6" s="34">
        <v>100</v>
      </c>
      <c r="E6" s="38">
        <v>139.46</v>
      </c>
      <c r="F6" s="39" t="s">
        <v>4</v>
      </c>
      <c r="G6" s="40" t="s">
        <v>6</v>
      </c>
    </row>
    <row r="7" spans="1:7" ht="12" customHeight="1">
      <c r="A7" s="35">
        <v>44964</v>
      </c>
      <c r="B7" s="36">
        <v>0.39672280092592593</v>
      </c>
      <c r="C7" s="37" t="s">
        <v>20</v>
      </c>
      <c r="D7" s="34">
        <v>32</v>
      </c>
      <c r="E7" s="38">
        <v>139.46</v>
      </c>
      <c r="F7" s="39" t="s">
        <v>4</v>
      </c>
      <c r="G7" s="40" t="s">
        <v>6</v>
      </c>
    </row>
    <row r="8" spans="1:7">
      <c r="A8" s="35">
        <v>44964</v>
      </c>
      <c r="B8" s="36">
        <v>0.39672280092592593</v>
      </c>
      <c r="C8" s="37" t="s">
        <v>20</v>
      </c>
      <c r="D8" s="34">
        <v>68</v>
      </c>
      <c r="E8" s="38">
        <v>139.46</v>
      </c>
      <c r="F8" s="39" t="s">
        <v>4</v>
      </c>
      <c r="G8" s="40" t="s">
        <v>6</v>
      </c>
    </row>
    <row r="9" spans="1:7">
      <c r="A9" s="35">
        <v>44964</v>
      </c>
      <c r="B9" s="36">
        <v>0.39672280092592593</v>
      </c>
      <c r="C9" s="37" t="s">
        <v>20</v>
      </c>
      <c r="D9" s="34">
        <v>100</v>
      </c>
      <c r="E9" s="38">
        <v>139.57</v>
      </c>
      <c r="F9" s="39" t="s">
        <v>4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20</v>
      </c>
      <c r="D10" s="34">
        <v>2</v>
      </c>
      <c r="E10" s="38">
        <v>139.47999999999999</v>
      </c>
      <c r="F10" s="39" t="s">
        <v>4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20</v>
      </c>
      <c r="D11" s="34">
        <v>98</v>
      </c>
      <c r="E11" s="38">
        <v>139.47999999999999</v>
      </c>
      <c r="F11" s="39" t="s">
        <v>4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20</v>
      </c>
      <c r="D12" s="34">
        <v>100</v>
      </c>
      <c r="E12" s="38">
        <v>139.52000000000001</v>
      </c>
      <c r="F12" s="39" t="s">
        <v>4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20</v>
      </c>
      <c r="D13" s="34">
        <v>100</v>
      </c>
      <c r="E13" s="38">
        <v>139.54</v>
      </c>
      <c r="F13" s="39" t="s">
        <v>4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20</v>
      </c>
      <c r="D14" s="34">
        <v>100</v>
      </c>
      <c r="E14" s="38">
        <v>139.54</v>
      </c>
      <c r="F14" s="39" t="s">
        <v>4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20</v>
      </c>
      <c r="D15" s="34">
        <v>100</v>
      </c>
      <c r="E15" s="38">
        <v>139.43</v>
      </c>
      <c r="F15" s="39" t="s">
        <v>4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20</v>
      </c>
      <c r="D16" s="34">
        <v>100</v>
      </c>
      <c r="E16" s="38">
        <v>139.46</v>
      </c>
      <c r="F16" s="39" t="s">
        <v>4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20</v>
      </c>
      <c r="D17" s="34">
        <v>100</v>
      </c>
      <c r="E17" s="38">
        <v>140.1</v>
      </c>
      <c r="F17" s="39" t="s">
        <v>4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20</v>
      </c>
      <c r="D18" s="34">
        <v>100</v>
      </c>
      <c r="E18" s="38">
        <v>140.12</v>
      </c>
      <c r="F18" s="39" t="s">
        <v>4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20</v>
      </c>
      <c r="D19" s="34">
        <v>100</v>
      </c>
      <c r="E19" s="38">
        <v>140.69</v>
      </c>
      <c r="F19" s="39" t="s">
        <v>4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20</v>
      </c>
      <c r="D20" s="34">
        <v>40</v>
      </c>
      <c r="E20" s="38">
        <v>140.69</v>
      </c>
      <c r="F20" s="39" t="s">
        <v>4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20</v>
      </c>
      <c r="D21" s="34">
        <v>60</v>
      </c>
      <c r="E21" s="38">
        <v>140.69</v>
      </c>
      <c r="F21" s="39" t="s">
        <v>4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20</v>
      </c>
      <c r="D22" s="34">
        <v>15</v>
      </c>
      <c r="E22" s="38">
        <v>140.69999999999999</v>
      </c>
      <c r="F22" s="39" t="s">
        <v>4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20</v>
      </c>
      <c r="D23" s="34">
        <v>15</v>
      </c>
      <c r="E23" s="38">
        <v>140.69999999999999</v>
      </c>
      <c r="F23" s="39" t="s">
        <v>4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20</v>
      </c>
      <c r="D24" s="34">
        <v>30</v>
      </c>
      <c r="E24" s="38">
        <v>140.69999999999999</v>
      </c>
      <c r="F24" s="39" t="s">
        <v>4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20</v>
      </c>
      <c r="D25" s="34">
        <v>30</v>
      </c>
      <c r="E25" s="38">
        <v>140.69999999999999</v>
      </c>
      <c r="F25" s="39" t="s">
        <v>4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20</v>
      </c>
      <c r="D26" s="34">
        <v>46</v>
      </c>
      <c r="E26" s="38">
        <v>140.68</v>
      </c>
      <c r="F26" s="39" t="s">
        <v>4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20</v>
      </c>
      <c r="D27" s="34">
        <v>55</v>
      </c>
      <c r="E27" s="38">
        <v>140.69999999999999</v>
      </c>
      <c r="F27" s="39" t="s">
        <v>4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20</v>
      </c>
      <c r="D28" s="34">
        <v>55</v>
      </c>
      <c r="E28" s="38">
        <v>140.69999999999999</v>
      </c>
      <c r="F28" s="39" t="s">
        <v>4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20</v>
      </c>
      <c r="D29" s="34">
        <v>100</v>
      </c>
      <c r="E29" s="38">
        <v>140.68</v>
      </c>
      <c r="F29" s="39" t="s">
        <v>4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20</v>
      </c>
      <c r="D30" s="34">
        <v>100</v>
      </c>
      <c r="E30" s="38">
        <v>140.71</v>
      </c>
      <c r="F30" s="39" t="s">
        <v>4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20</v>
      </c>
      <c r="D31" s="34">
        <v>21</v>
      </c>
      <c r="E31" s="38">
        <v>140.68</v>
      </c>
      <c r="F31" s="39" t="s">
        <v>4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20</v>
      </c>
      <c r="D32" s="34">
        <v>79</v>
      </c>
      <c r="E32" s="38">
        <v>140.68</v>
      </c>
      <c r="F32" s="39" t="s">
        <v>4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20</v>
      </c>
      <c r="D33" s="34">
        <v>54</v>
      </c>
      <c r="E33" s="38">
        <v>140.68</v>
      </c>
      <c r="F33" s="39" t="s">
        <v>4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20</v>
      </c>
      <c r="D34" s="34">
        <v>100</v>
      </c>
      <c r="E34" s="38">
        <v>140.68</v>
      </c>
      <c r="F34" s="39" t="s">
        <v>4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20</v>
      </c>
      <c r="D35" s="34">
        <v>100</v>
      </c>
      <c r="E35" s="38">
        <v>140.68</v>
      </c>
      <c r="F35" s="39" t="s">
        <v>4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20</v>
      </c>
      <c r="D36" s="34">
        <v>46</v>
      </c>
      <c r="E36" s="38">
        <v>140.65</v>
      </c>
      <c r="F36" s="39" t="s">
        <v>4</v>
      </c>
      <c r="G36" s="40" t="s">
        <v>6</v>
      </c>
    </row>
    <row r="37" spans="1:7">
      <c r="A37" s="35">
        <v>44964</v>
      </c>
      <c r="B37" s="36">
        <v>0.40662708333333342</v>
      </c>
      <c r="C37" s="37" t="s">
        <v>20</v>
      </c>
      <c r="D37" s="34">
        <v>100</v>
      </c>
      <c r="E37" s="38">
        <v>140.58000000000001</v>
      </c>
      <c r="F37" s="39" t="s">
        <v>4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20</v>
      </c>
      <c r="D38" s="34">
        <v>100</v>
      </c>
      <c r="E38" s="38">
        <v>140.61000000000001</v>
      </c>
      <c r="F38" s="39" t="s">
        <v>4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20</v>
      </c>
      <c r="D39" s="34">
        <v>37</v>
      </c>
      <c r="E39" s="38">
        <v>140.49</v>
      </c>
      <c r="F39" s="39" t="s">
        <v>4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20</v>
      </c>
      <c r="D40" s="34">
        <v>63</v>
      </c>
      <c r="E40" s="38">
        <v>140.49</v>
      </c>
      <c r="F40" s="39" t="s">
        <v>4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20</v>
      </c>
      <c r="D41" s="34">
        <v>100</v>
      </c>
      <c r="E41" s="38">
        <v>140.47999999999999</v>
      </c>
      <c r="F41" s="39" t="s">
        <v>4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20</v>
      </c>
      <c r="D42" s="34">
        <v>100</v>
      </c>
      <c r="E42" s="38">
        <v>140.47999999999999</v>
      </c>
      <c r="F42" s="39" t="s">
        <v>4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20</v>
      </c>
      <c r="D43" s="34">
        <v>100</v>
      </c>
      <c r="E43" s="38">
        <v>139.96</v>
      </c>
      <c r="F43" s="39" t="s">
        <v>4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20</v>
      </c>
      <c r="D44" s="34">
        <v>14</v>
      </c>
      <c r="E44" s="38">
        <v>139.94999999999999</v>
      </c>
      <c r="F44" s="39" t="s">
        <v>4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20</v>
      </c>
      <c r="D45" s="34">
        <v>86</v>
      </c>
      <c r="E45" s="38">
        <v>139.94999999999999</v>
      </c>
      <c r="F45" s="39" t="s">
        <v>4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20</v>
      </c>
      <c r="D46" s="34">
        <v>5</v>
      </c>
      <c r="E46" s="38">
        <v>139.88999999999999</v>
      </c>
      <c r="F46" s="39" t="s">
        <v>4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20</v>
      </c>
      <c r="D47" s="34">
        <v>95</v>
      </c>
      <c r="E47" s="38">
        <v>139.88999999999999</v>
      </c>
      <c r="F47" s="39" t="s">
        <v>4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20</v>
      </c>
      <c r="D48" s="34">
        <v>5</v>
      </c>
      <c r="E48" s="38">
        <v>139.88</v>
      </c>
      <c r="F48" s="39" t="s">
        <v>4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20</v>
      </c>
      <c r="D49" s="34">
        <v>2</v>
      </c>
      <c r="E49" s="38">
        <v>139.88</v>
      </c>
      <c r="F49" s="39" t="s">
        <v>4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20</v>
      </c>
      <c r="D50" s="34">
        <v>15</v>
      </c>
      <c r="E50" s="38">
        <v>139.88</v>
      </c>
      <c r="F50" s="39" t="s">
        <v>4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20</v>
      </c>
      <c r="D51" s="34">
        <v>3</v>
      </c>
      <c r="E51" s="38">
        <v>139.88</v>
      </c>
      <c r="F51" s="39" t="s">
        <v>4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20</v>
      </c>
      <c r="D52" s="34">
        <v>1</v>
      </c>
      <c r="E52" s="38">
        <v>139.88</v>
      </c>
      <c r="F52" s="39" t="s">
        <v>4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20</v>
      </c>
      <c r="D53" s="34">
        <v>74</v>
      </c>
      <c r="E53" s="38">
        <v>139.88</v>
      </c>
      <c r="F53" s="39" t="s">
        <v>4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20</v>
      </c>
      <c r="D54" s="34">
        <v>100</v>
      </c>
      <c r="E54" s="38">
        <v>139.78</v>
      </c>
      <c r="F54" s="39" t="s">
        <v>4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20</v>
      </c>
      <c r="D55" s="34">
        <v>100</v>
      </c>
      <c r="E55" s="38">
        <v>139.80000000000001</v>
      </c>
      <c r="F55" s="39" t="s">
        <v>4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20</v>
      </c>
      <c r="D56" s="34">
        <v>100</v>
      </c>
      <c r="E56" s="38">
        <v>139.6</v>
      </c>
      <c r="F56" s="39" t="s">
        <v>4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20</v>
      </c>
      <c r="D57" s="34">
        <v>100</v>
      </c>
      <c r="E57" s="38">
        <v>139.38</v>
      </c>
      <c r="F57" s="39" t="s">
        <v>4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20</v>
      </c>
      <c r="D58" s="34">
        <v>9</v>
      </c>
      <c r="E58" s="38">
        <v>139.37</v>
      </c>
      <c r="F58" s="39" t="s">
        <v>4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20</v>
      </c>
      <c r="D59" s="34">
        <v>5</v>
      </c>
      <c r="E59" s="38">
        <v>139.36000000000001</v>
      </c>
      <c r="F59" s="39" t="s">
        <v>4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20</v>
      </c>
      <c r="D60" s="34">
        <v>26</v>
      </c>
      <c r="E60" s="38">
        <v>139.36000000000001</v>
      </c>
      <c r="F60" s="39" t="s">
        <v>4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20</v>
      </c>
      <c r="D61" s="34">
        <v>100</v>
      </c>
      <c r="E61" s="38">
        <v>139.36000000000001</v>
      </c>
      <c r="F61" s="39" t="s">
        <v>4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20</v>
      </c>
      <c r="D62" s="34">
        <v>191</v>
      </c>
      <c r="E62" s="38">
        <v>139.37</v>
      </c>
      <c r="F62" s="39" t="s">
        <v>4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20</v>
      </c>
      <c r="D63" s="34">
        <v>6</v>
      </c>
      <c r="E63" s="38">
        <v>139.36000000000001</v>
      </c>
      <c r="F63" s="39" t="s">
        <v>4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20</v>
      </c>
      <c r="D64" s="34">
        <v>2</v>
      </c>
      <c r="E64" s="38">
        <v>139.46</v>
      </c>
      <c r="F64" s="39" t="s">
        <v>4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20</v>
      </c>
      <c r="D65" s="34">
        <v>30</v>
      </c>
      <c r="E65" s="38">
        <v>139.46</v>
      </c>
      <c r="F65" s="39" t="s">
        <v>4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20</v>
      </c>
      <c r="D66" s="34">
        <v>30</v>
      </c>
      <c r="E66" s="38">
        <v>139.46</v>
      </c>
      <c r="F66" s="39" t="s">
        <v>4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20</v>
      </c>
      <c r="D67" s="34">
        <v>38</v>
      </c>
      <c r="E67" s="38">
        <v>139.46</v>
      </c>
      <c r="F67" s="39" t="s">
        <v>4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20</v>
      </c>
      <c r="D68" s="34">
        <v>100</v>
      </c>
      <c r="E68" s="38">
        <v>139.44999999999999</v>
      </c>
      <c r="F68" s="39" t="s">
        <v>4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20</v>
      </c>
      <c r="D69" s="34">
        <v>100</v>
      </c>
      <c r="E69" s="38">
        <v>139.22999999999999</v>
      </c>
      <c r="F69" s="39" t="s">
        <v>4</v>
      </c>
      <c r="G69" s="40" t="s">
        <v>6</v>
      </c>
    </row>
    <row r="70" spans="1:7">
      <c r="A70" s="35">
        <v>44964</v>
      </c>
      <c r="B70" s="36">
        <v>0.42117673611111117</v>
      </c>
      <c r="C70" s="37" t="s">
        <v>20</v>
      </c>
      <c r="D70" s="34">
        <v>56</v>
      </c>
      <c r="E70" s="38">
        <v>139.21</v>
      </c>
      <c r="F70" s="39" t="s">
        <v>4</v>
      </c>
      <c r="G70" s="40" t="s">
        <v>6</v>
      </c>
    </row>
    <row r="71" spans="1:7">
      <c r="A71" s="35">
        <v>44964</v>
      </c>
      <c r="B71" s="36">
        <v>0.42117673611111117</v>
      </c>
      <c r="C71" s="37" t="s">
        <v>20</v>
      </c>
      <c r="D71" s="34">
        <v>44</v>
      </c>
      <c r="E71" s="38">
        <v>139.21</v>
      </c>
      <c r="F71" s="39" t="s">
        <v>4</v>
      </c>
      <c r="G71" s="40" t="s">
        <v>6</v>
      </c>
    </row>
    <row r="72" spans="1:7">
      <c r="A72" s="35">
        <v>44964</v>
      </c>
      <c r="B72" s="36">
        <v>0.42117673611111117</v>
      </c>
      <c r="C72" s="37" t="s">
        <v>20</v>
      </c>
      <c r="D72" s="34">
        <v>12</v>
      </c>
      <c r="E72" s="38">
        <v>139.22</v>
      </c>
      <c r="F72" s="39" t="s">
        <v>4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20</v>
      </c>
      <c r="D73" s="34">
        <v>88</v>
      </c>
      <c r="E73" s="38">
        <v>139.22</v>
      </c>
      <c r="F73" s="39" t="s">
        <v>4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20</v>
      </c>
      <c r="D74" s="34">
        <v>100</v>
      </c>
      <c r="E74" s="38">
        <v>139</v>
      </c>
      <c r="F74" s="39" t="s">
        <v>4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20</v>
      </c>
      <c r="D75" s="34">
        <v>1</v>
      </c>
      <c r="E75" s="38">
        <v>138.97999999999999</v>
      </c>
      <c r="F75" s="39" t="s">
        <v>4</v>
      </c>
      <c r="G75" s="40" t="s">
        <v>5</v>
      </c>
    </row>
    <row r="76" spans="1:7">
      <c r="A76" s="35">
        <v>44964</v>
      </c>
      <c r="B76" s="36">
        <v>0.4237795138888889</v>
      </c>
      <c r="C76" s="37" t="s">
        <v>20</v>
      </c>
      <c r="D76" s="34">
        <v>1</v>
      </c>
      <c r="E76" s="38">
        <v>138.97999999999999</v>
      </c>
      <c r="F76" s="39" t="s">
        <v>4</v>
      </c>
      <c r="G76" s="40" t="s">
        <v>5</v>
      </c>
    </row>
    <row r="77" spans="1:7">
      <c r="A77" s="35">
        <v>44964</v>
      </c>
      <c r="B77" s="36">
        <v>0.4237795138888889</v>
      </c>
      <c r="C77" s="37" t="s">
        <v>20</v>
      </c>
      <c r="D77" s="34">
        <v>15</v>
      </c>
      <c r="E77" s="38">
        <v>138.97999999999999</v>
      </c>
      <c r="F77" s="39" t="s">
        <v>4</v>
      </c>
      <c r="G77" s="40" t="s">
        <v>5</v>
      </c>
    </row>
    <row r="78" spans="1:7">
      <c r="A78" s="35">
        <v>44964</v>
      </c>
      <c r="B78" s="36">
        <v>0.4237795138888889</v>
      </c>
      <c r="C78" s="37" t="s">
        <v>20</v>
      </c>
      <c r="D78" s="34">
        <v>83</v>
      </c>
      <c r="E78" s="38">
        <v>138.97999999999999</v>
      </c>
      <c r="F78" s="39" t="s">
        <v>4</v>
      </c>
      <c r="G78" s="40" t="s">
        <v>5</v>
      </c>
    </row>
    <row r="79" spans="1:7">
      <c r="A79" s="35">
        <v>44964</v>
      </c>
      <c r="B79" s="36">
        <v>0.4237795138888889</v>
      </c>
      <c r="C79" s="37" t="s">
        <v>20</v>
      </c>
      <c r="D79" s="34">
        <v>100</v>
      </c>
      <c r="E79" s="38">
        <v>138.99</v>
      </c>
      <c r="F79" s="39" t="s">
        <v>4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20</v>
      </c>
      <c r="D80" s="34">
        <v>3</v>
      </c>
      <c r="E80" s="38">
        <v>139.18</v>
      </c>
      <c r="F80" s="39" t="s">
        <v>4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20</v>
      </c>
      <c r="D81" s="34">
        <v>7</v>
      </c>
      <c r="E81" s="38">
        <v>139.18</v>
      </c>
      <c r="F81" s="39" t="s">
        <v>4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20</v>
      </c>
      <c r="D82" s="34">
        <v>30</v>
      </c>
      <c r="E82" s="38">
        <v>139.18</v>
      </c>
      <c r="F82" s="39" t="s">
        <v>4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20</v>
      </c>
      <c r="D83" s="34">
        <v>30</v>
      </c>
      <c r="E83" s="38">
        <v>139.18</v>
      </c>
      <c r="F83" s="39" t="s">
        <v>4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20</v>
      </c>
      <c r="D84" s="34">
        <v>30</v>
      </c>
      <c r="E84" s="38">
        <v>139.18</v>
      </c>
      <c r="F84" s="39" t="s">
        <v>4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20</v>
      </c>
      <c r="D85" s="34">
        <v>3</v>
      </c>
      <c r="E85" s="38">
        <v>139.09</v>
      </c>
      <c r="F85" s="39" t="s">
        <v>4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20</v>
      </c>
      <c r="D86" s="34">
        <v>40</v>
      </c>
      <c r="E86" s="38">
        <v>139.09</v>
      </c>
      <c r="F86" s="39" t="s">
        <v>4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20</v>
      </c>
      <c r="D87" s="34">
        <v>60</v>
      </c>
      <c r="E87" s="38">
        <v>139.09</v>
      </c>
      <c r="F87" s="39" t="s">
        <v>4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20</v>
      </c>
      <c r="D88" s="34">
        <v>60</v>
      </c>
      <c r="E88" s="38">
        <v>139.09</v>
      </c>
      <c r="F88" s="39" t="s">
        <v>4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20</v>
      </c>
      <c r="D89" s="34">
        <v>40</v>
      </c>
      <c r="E89" s="38">
        <v>139.09</v>
      </c>
      <c r="F89" s="39" t="s">
        <v>4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20</v>
      </c>
      <c r="D90" s="34">
        <v>40</v>
      </c>
      <c r="E90" s="38">
        <v>139.1</v>
      </c>
      <c r="F90" s="39" t="s">
        <v>4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20</v>
      </c>
      <c r="D91" s="34">
        <v>47</v>
      </c>
      <c r="E91" s="38">
        <v>139.1</v>
      </c>
      <c r="F91" s="39" t="s">
        <v>4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20</v>
      </c>
      <c r="D92" s="34">
        <v>53</v>
      </c>
      <c r="E92" s="38">
        <v>139.1</v>
      </c>
      <c r="F92" s="39" t="s">
        <v>4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20</v>
      </c>
      <c r="D93" s="34">
        <v>60</v>
      </c>
      <c r="E93" s="38">
        <v>139.09</v>
      </c>
      <c r="F93" s="39" t="s">
        <v>4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20</v>
      </c>
      <c r="D94" s="34">
        <v>60</v>
      </c>
      <c r="E94" s="38">
        <v>139.09</v>
      </c>
      <c r="F94" s="39" t="s">
        <v>4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20</v>
      </c>
      <c r="D95" s="34">
        <v>100</v>
      </c>
      <c r="E95" s="38">
        <v>139.09</v>
      </c>
      <c r="F95" s="39" t="s">
        <v>4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20</v>
      </c>
      <c r="D96" s="34">
        <v>10</v>
      </c>
      <c r="E96" s="38">
        <v>139.09</v>
      </c>
      <c r="F96" s="39" t="s">
        <v>4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20</v>
      </c>
      <c r="D97" s="34">
        <v>27</v>
      </c>
      <c r="E97" s="38">
        <v>139.09</v>
      </c>
      <c r="F97" s="39" t="s">
        <v>4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20</v>
      </c>
      <c r="D98" s="34">
        <v>100</v>
      </c>
      <c r="E98" s="38">
        <v>139.16999999999999</v>
      </c>
      <c r="F98" s="39" t="s">
        <v>4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20</v>
      </c>
      <c r="D99" s="34">
        <v>6</v>
      </c>
      <c r="E99" s="38">
        <v>139.16</v>
      </c>
      <c r="F99" s="39" t="s">
        <v>4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20</v>
      </c>
      <c r="D100" s="34">
        <v>94</v>
      </c>
      <c r="E100" s="38">
        <v>139.16</v>
      </c>
      <c r="F100" s="39" t="s">
        <v>4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20</v>
      </c>
      <c r="D101" s="34">
        <v>100</v>
      </c>
      <c r="E101" s="38">
        <v>139.18</v>
      </c>
      <c r="F101" s="39" t="s">
        <v>4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20</v>
      </c>
      <c r="D102" s="34">
        <v>100</v>
      </c>
      <c r="E102" s="38">
        <v>139.22999999999999</v>
      </c>
      <c r="F102" s="39" t="s">
        <v>4</v>
      </c>
      <c r="G102" s="40" t="s">
        <v>5</v>
      </c>
    </row>
    <row r="103" spans="1:7">
      <c r="A103" s="35">
        <v>44964</v>
      </c>
      <c r="B103" s="36">
        <v>0.43149155092592595</v>
      </c>
      <c r="C103" s="37" t="s">
        <v>20</v>
      </c>
      <c r="D103" s="34">
        <v>100</v>
      </c>
      <c r="E103" s="38">
        <v>139.21</v>
      </c>
      <c r="F103" s="39" t="s">
        <v>4</v>
      </c>
      <c r="G103" s="40" t="s">
        <v>5</v>
      </c>
    </row>
    <row r="104" spans="1:7">
      <c r="A104" s="35">
        <v>44964</v>
      </c>
      <c r="B104" s="36">
        <v>0.43328819444444444</v>
      </c>
      <c r="C104" s="37" t="s">
        <v>20</v>
      </c>
      <c r="D104" s="34">
        <v>41</v>
      </c>
      <c r="E104" s="38">
        <v>139.1</v>
      </c>
      <c r="F104" s="39" t="s">
        <v>4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20</v>
      </c>
      <c r="D105" s="34">
        <v>59</v>
      </c>
      <c r="E105" s="38">
        <v>139.1</v>
      </c>
      <c r="F105" s="39" t="s">
        <v>4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20</v>
      </c>
      <c r="D106" s="34">
        <v>51</v>
      </c>
      <c r="E106" s="38">
        <v>139.09</v>
      </c>
      <c r="F106" s="39" t="s">
        <v>4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20</v>
      </c>
      <c r="D107" s="34">
        <v>24</v>
      </c>
      <c r="E107" s="38">
        <v>139.08000000000001</v>
      </c>
      <c r="F107" s="39" t="s">
        <v>4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20</v>
      </c>
      <c r="D108" s="34">
        <v>3</v>
      </c>
      <c r="E108" s="38">
        <v>139.09</v>
      </c>
      <c r="F108" s="39" t="s">
        <v>4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20</v>
      </c>
      <c r="D109" s="34">
        <v>5</v>
      </c>
      <c r="E109" s="38">
        <v>139.15</v>
      </c>
      <c r="F109" s="39" t="s">
        <v>4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20</v>
      </c>
      <c r="D110" s="34">
        <v>73</v>
      </c>
      <c r="E110" s="38">
        <v>139.15</v>
      </c>
      <c r="F110" s="39" t="s">
        <v>4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20</v>
      </c>
      <c r="D111" s="34">
        <v>100</v>
      </c>
      <c r="E111" s="38">
        <v>139.07</v>
      </c>
      <c r="F111" s="39" t="s">
        <v>4</v>
      </c>
      <c r="G111" s="40" t="s">
        <v>5</v>
      </c>
    </row>
    <row r="112" spans="1:7">
      <c r="A112" s="35">
        <v>44964</v>
      </c>
      <c r="B112" s="36">
        <v>0.43568217592592595</v>
      </c>
      <c r="C112" s="37" t="s">
        <v>20</v>
      </c>
      <c r="D112" s="34">
        <v>76</v>
      </c>
      <c r="E112" s="38">
        <v>139.08000000000001</v>
      </c>
      <c r="F112" s="39" t="s">
        <v>4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20</v>
      </c>
      <c r="D113" s="34">
        <v>24</v>
      </c>
      <c r="E113" s="38">
        <v>139.08000000000001</v>
      </c>
      <c r="F113" s="39" t="s">
        <v>4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20</v>
      </c>
      <c r="D114" s="34">
        <v>15</v>
      </c>
      <c r="E114" s="38">
        <v>139.1</v>
      </c>
      <c r="F114" s="39" t="s">
        <v>4</v>
      </c>
      <c r="G114" s="40" t="s">
        <v>6</v>
      </c>
    </row>
    <row r="115" spans="1:7">
      <c r="A115" s="35">
        <v>44964</v>
      </c>
      <c r="B115" s="36">
        <v>0.43765081018518526</v>
      </c>
      <c r="C115" s="37" t="s">
        <v>20</v>
      </c>
      <c r="D115" s="34">
        <v>85</v>
      </c>
      <c r="E115" s="38">
        <v>139.1</v>
      </c>
      <c r="F115" s="39" t="s">
        <v>4</v>
      </c>
      <c r="G115" s="40" t="s">
        <v>6</v>
      </c>
    </row>
    <row r="116" spans="1:7">
      <c r="A116" s="35">
        <v>44964</v>
      </c>
      <c r="B116" s="36">
        <v>0.43765092592592603</v>
      </c>
      <c r="C116" s="37" t="s">
        <v>20</v>
      </c>
      <c r="D116" s="34">
        <v>100</v>
      </c>
      <c r="E116" s="38">
        <v>139.08000000000001</v>
      </c>
      <c r="F116" s="39" t="s">
        <v>4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20</v>
      </c>
      <c r="D117" s="34">
        <v>100</v>
      </c>
      <c r="E117" s="38">
        <v>139.09</v>
      </c>
      <c r="F117" s="39" t="s">
        <v>4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20</v>
      </c>
      <c r="D118" s="34">
        <v>1</v>
      </c>
      <c r="E118" s="38">
        <v>139.01</v>
      </c>
      <c r="F118" s="39" t="s">
        <v>4</v>
      </c>
      <c r="G118" s="40" t="s">
        <v>6</v>
      </c>
    </row>
    <row r="119" spans="1:7">
      <c r="A119" s="35">
        <v>44964</v>
      </c>
      <c r="B119" s="36">
        <v>0.43775844907407413</v>
      </c>
      <c r="C119" s="37" t="s">
        <v>20</v>
      </c>
      <c r="D119" s="34">
        <v>8</v>
      </c>
      <c r="E119" s="38">
        <v>139.01</v>
      </c>
      <c r="F119" s="39" t="s">
        <v>4</v>
      </c>
      <c r="G119" s="40" t="s">
        <v>6</v>
      </c>
    </row>
    <row r="120" spans="1:7">
      <c r="A120" s="35">
        <v>44964</v>
      </c>
      <c r="B120" s="36">
        <v>0.43823229166666677</v>
      </c>
      <c r="C120" s="37" t="s">
        <v>20</v>
      </c>
      <c r="D120" s="34">
        <v>4</v>
      </c>
      <c r="E120" s="38">
        <v>139.01</v>
      </c>
      <c r="F120" s="39" t="s">
        <v>4</v>
      </c>
      <c r="G120" s="40" t="s">
        <v>6</v>
      </c>
    </row>
    <row r="121" spans="1:7">
      <c r="A121" s="35">
        <v>44964</v>
      </c>
      <c r="B121" s="36">
        <v>0.43860254629629636</v>
      </c>
      <c r="C121" s="37" t="s">
        <v>20</v>
      </c>
      <c r="D121" s="34">
        <v>2</v>
      </c>
      <c r="E121" s="38">
        <v>139.01</v>
      </c>
      <c r="F121" s="39" t="s">
        <v>4</v>
      </c>
      <c r="G121" s="40" t="s">
        <v>6</v>
      </c>
    </row>
    <row r="122" spans="1:7">
      <c r="A122" s="35">
        <v>44964</v>
      </c>
      <c r="B122" s="36">
        <v>0.43860254629629636</v>
      </c>
      <c r="C122" s="37" t="s">
        <v>20</v>
      </c>
      <c r="D122" s="34">
        <v>6</v>
      </c>
      <c r="E122" s="38">
        <v>139.01</v>
      </c>
      <c r="F122" s="39" t="s">
        <v>4</v>
      </c>
      <c r="G122" s="40" t="s">
        <v>6</v>
      </c>
    </row>
    <row r="123" spans="1:7">
      <c r="A123" s="35">
        <v>44964</v>
      </c>
      <c r="B123" s="36">
        <v>0.43860254629629636</v>
      </c>
      <c r="C123" s="37" t="s">
        <v>20</v>
      </c>
      <c r="D123" s="34">
        <v>79</v>
      </c>
      <c r="E123" s="38">
        <v>139.01</v>
      </c>
      <c r="F123" s="39" t="s">
        <v>4</v>
      </c>
      <c r="G123" s="40" t="s">
        <v>6</v>
      </c>
    </row>
    <row r="124" spans="1:7">
      <c r="A124" s="35">
        <v>44964</v>
      </c>
      <c r="B124" s="36">
        <v>0.43860254629629636</v>
      </c>
      <c r="C124" s="37" t="s">
        <v>20</v>
      </c>
      <c r="D124" s="34">
        <v>100</v>
      </c>
      <c r="E124" s="38">
        <v>138.99</v>
      </c>
      <c r="F124" s="39" t="s">
        <v>4</v>
      </c>
      <c r="G124" s="40" t="s">
        <v>6</v>
      </c>
    </row>
    <row r="125" spans="1:7">
      <c r="A125" s="35">
        <v>44964</v>
      </c>
      <c r="B125" s="36">
        <v>0.43860254629629636</v>
      </c>
      <c r="C125" s="37" t="s">
        <v>20</v>
      </c>
      <c r="D125" s="34">
        <v>100</v>
      </c>
      <c r="E125" s="38">
        <v>139.01</v>
      </c>
      <c r="F125" s="39" t="s">
        <v>4</v>
      </c>
      <c r="G125" s="40" t="s">
        <v>6</v>
      </c>
    </row>
    <row r="126" spans="1:7">
      <c r="A126" s="35">
        <v>44964</v>
      </c>
      <c r="B126" s="36">
        <v>0.45075937500000007</v>
      </c>
      <c r="C126" s="37" t="s">
        <v>20</v>
      </c>
      <c r="D126" s="34">
        <v>15</v>
      </c>
      <c r="E126" s="38">
        <v>139.55000000000001</v>
      </c>
      <c r="F126" s="39" t="s">
        <v>4</v>
      </c>
      <c r="G126" s="40" t="s">
        <v>5</v>
      </c>
    </row>
    <row r="127" spans="1:7">
      <c r="A127" s="35">
        <v>44964</v>
      </c>
      <c r="B127" s="36">
        <v>0.45075937500000007</v>
      </c>
      <c r="C127" s="37" t="s">
        <v>20</v>
      </c>
      <c r="D127" s="34">
        <v>85</v>
      </c>
      <c r="E127" s="38">
        <v>139.55000000000001</v>
      </c>
      <c r="F127" s="39" t="s">
        <v>4</v>
      </c>
      <c r="G127" s="40" t="s">
        <v>5</v>
      </c>
    </row>
    <row r="128" spans="1:7">
      <c r="A128" s="35">
        <v>44964</v>
      </c>
      <c r="B128" s="36">
        <v>0.45075937500000007</v>
      </c>
      <c r="C128" s="37" t="s">
        <v>20</v>
      </c>
      <c r="D128" s="34">
        <v>6</v>
      </c>
      <c r="E128" s="38">
        <v>139.5</v>
      </c>
      <c r="F128" s="39" t="s">
        <v>4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20</v>
      </c>
      <c r="D129" s="34">
        <v>100</v>
      </c>
      <c r="E129" s="38">
        <v>139.54</v>
      </c>
      <c r="F129" s="39" t="s">
        <v>4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20</v>
      </c>
      <c r="D130" s="34">
        <v>94</v>
      </c>
      <c r="E130" s="38">
        <v>139.5</v>
      </c>
      <c r="F130" s="39" t="s">
        <v>4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20</v>
      </c>
      <c r="D131" s="34">
        <v>18</v>
      </c>
      <c r="E131" s="38">
        <v>139.38999999999999</v>
      </c>
      <c r="F131" s="39" t="s">
        <v>4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20</v>
      </c>
      <c r="D132" s="34">
        <v>182</v>
      </c>
      <c r="E132" s="38">
        <v>139.38999999999999</v>
      </c>
      <c r="F132" s="39" t="s">
        <v>4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20</v>
      </c>
      <c r="D133" s="34">
        <v>100</v>
      </c>
      <c r="E133" s="38">
        <v>139.38</v>
      </c>
      <c r="F133" s="39" t="s">
        <v>4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20</v>
      </c>
      <c r="D134" s="34">
        <v>100</v>
      </c>
      <c r="E134" s="38">
        <v>139.38</v>
      </c>
      <c r="F134" s="39" t="s">
        <v>4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20</v>
      </c>
      <c r="D135" s="34">
        <v>100</v>
      </c>
      <c r="E135" s="38">
        <v>139.38</v>
      </c>
      <c r="F135" s="39" t="s">
        <v>4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20</v>
      </c>
      <c r="D136" s="34">
        <v>100</v>
      </c>
      <c r="E136" s="38">
        <v>139.38</v>
      </c>
      <c r="F136" s="39" t="s">
        <v>4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20</v>
      </c>
      <c r="D137" s="34">
        <v>21</v>
      </c>
      <c r="E137" s="38">
        <v>139.36000000000001</v>
      </c>
      <c r="F137" s="39" t="s">
        <v>4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20</v>
      </c>
      <c r="D138" s="34">
        <v>79</v>
      </c>
      <c r="E138" s="38">
        <v>139.36000000000001</v>
      </c>
      <c r="F138" s="39" t="s">
        <v>4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20</v>
      </c>
      <c r="D139" s="34">
        <v>100</v>
      </c>
      <c r="E139" s="38">
        <v>139.38</v>
      </c>
      <c r="F139" s="39" t="s">
        <v>4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20</v>
      </c>
      <c r="D140" s="34">
        <v>40</v>
      </c>
      <c r="E140" s="38">
        <v>139.4</v>
      </c>
      <c r="F140" s="39" t="s">
        <v>4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20</v>
      </c>
      <c r="D141" s="34">
        <v>45</v>
      </c>
      <c r="E141" s="38">
        <v>139.4</v>
      </c>
      <c r="F141" s="39" t="s">
        <v>4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20</v>
      </c>
      <c r="D142" s="34">
        <v>55</v>
      </c>
      <c r="E142" s="38">
        <v>139.4</v>
      </c>
      <c r="F142" s="39" t="s">
        <v>4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20</v>
      </c>
      <c r="D143" s="34">
        <v>100</v>
      </c>
      <c r="E143" s="38">
        <v>139.59</v>
      </c>
      <c r="F143" s="39" t="s">
        <v>4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20</v>
      </c>
      <c r="D144" s="34">
        <v>100</v>
      </c>
      <c r="E144" s="38">
        <v>139.59</v>
      </c>
      <c r="F144" s="39" t="s">
        <v>4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20</v>
      </c>
      <c r="D145" s="34">
        <v>100</v>
      </c>
      <c r="E145" s="38">
        <v>139.58000000000001</v>
      </c>
      <c r="F145" s="39" t="s">
        <v>4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20</v>
      </c>
      <c r="D146" s="34">
        <v>100</v>
      </c>
      <c r="E146" s="38">
        <v>139.49</v>
      </c>
      <c r="F146" s="39" t="s">
        <v>4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20</v>
      </c>
      <c r="D147" s="34">
        <v>100</v>
      </c>
      <c r="E147" s="38">
        <v>139.49</v>
      </c>
      <c r="F147" s="39" t="s">
        <v>4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20</v>
      </c>
      <c r="D148" s="34">
        <v>100</v>
      </c>
      <c r="E148" s="38">
        <v>139.47999999999999</v>
      </c>
      <c r="F148" s="39" t="s">
        <v>4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20</v>
      </c>
      <c r="D149" s="34">
        <v>100</v>
      </c>
      <c r="E149" s="38">
        <v>139.47999999999999</v>
      </c>
      <c r="F149" s="39" t="s">
        <v>4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20</v>
      </c>
      <c r="D150" s="34">
        <v>100</v>
      </c>
      <c r="E150" s="38">
        <v>139.47999999999999</v>
      </c>
      <c r="F150" s="39" t="s">
        <v>4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20</v>
      </c>
      <c r="D151" s="34">
        <v>100</v>
      </c>
      <c r="E151" s="38">
        <v>139.54</v>
      </c>
      <c r="F151" s="39" t="s">
        <v>4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20</v>
      </c>
      <c r="D152" s="34">
        <v>100</v>
      </c>
      <c r="E152" s="38">
        <v>139.52000000000001</v>
      </c>
      <c r="F152" s="39" t="s">
        <v>4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20</v>
      </c>
      <c r="D153" s="34">
        <v>100</v>
      </c>
      <c r="E153" s="38">
        <v>139.16999999999999</v>
      </c>
      <c r="F153" s="39" t="s">
        <v>4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20</v>
      </c>
      <c r="D154" s="34">
        <v>10</v>
      </c>
      <c r="E154" s="38">
        <v>139.61000000000001</v>
      </c>
      <c r="F154" s="39" t="s">
        <v>4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20</v>
      </c>
      <c r="D155" s="34">
        <v>30</v>
      </c>
      <c r="E155" s="38">
        <v>139.61000000000001</v>
      </c>
      <c r="F155" s="39" t="s">
        <v>4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20</v>
      </c>
      <c r="D156" s="34">
        <v>30</v>
      </c>
      <c r="E156" s="38">
        <v>139.61000000000001</v>
      </c>
      <c r="F156" s="39" t="s">
        <v>4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20</v>
      </c>
      <c r="D157" s="34">
        <v>90</v>
      </c>
      <c r="E157" s="38">
        <v>139.61000000000001</v>
      </c>
      <c r="F157" s="39" t="s">
        <v>4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20</v>
      </c>
      <c r="D158" s="34">
        <v>39</v>
      </c>
      <c r="E158" s="38">
        <v>139.61000000000001</v>
      </c>
      <c r="F158" s="39" t="s">
        <v>4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20</v>
      </c>
      <c r="D159" s="34">
        <v>100</v>
      </c>
      <c r="E159" s="38">
        <v>139.9</v>
      </c>
      <c r="F159" s="39" t="s">
        <v>4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20</v>
      </c>
      <c r="D160" s="34">
        <v>100</v>
      </c>
      <c r="E160" s="38">
        <v>139.9</v>
      </c>
      <c r="F160" s="39" t="s">
        <v>4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20</v>
      </c>
      <c r="D161" s="34">
        <v>100</v>
      </c>
      <c r="E161" s="38">
        <v>139.94499999999999</v>
      </c>
      <c r="F161" s="39" t="s">
        <v>4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20</v>
      </c>
      <c r="D162" s="34">
        <v>15</v>
      </c>
      <c r="E162" s="38">
        <v>139.71</v>
      </c>
      <c r="F162" s="39" t="s">
        <v>4</v>
      </c>
      <c r="G162" s="40" t="s">
        <v>5</v>
      </c>
    </row>
    <row r="163" spans="1:7">
      <c r="A163" s="35">
        <v>44964</v>
      </c>
      <c r="B163" s="36">
        <v>0.48402407407407411</v>
      </c>
      <c r="C163" s="37" t="s">
        <v>20</v>
      </c>
      <c r="D163" s="34">
        <v>15</v>
      </c>
      <c r="E163" s="38">
        <v>139.71</v>
      </c>
      <c r="F163" s="39" t="s">
        <v>4</v>
      </c>
      <c r="G163" s="40" t="s">
        <v>5</v>
      </c>
    </row>
    <row r="164" spans="1:7">
      <c r="A164" s="35">
        <v>44964</v>
      </c>
      <c r="B164" s="36">
        <v>0.48402407407407411</v>
      </c>
      <c r="C164" s="37" t="s">
        <v>20</v>
      </c>
      <c r="D164" s="34">
        <v>70</v>
      </c>
      <c r="E164" s="38">
        <v>139.71</v>
      </c>
      <c r="F164" s="39" t="s">
        <v>4</v>
      </c>
      <c r="G164" s="40" t="s">
        <v>5</v>
      </c>
    </row>
    <row r="165" spans="1:7">
      <c r="A165" s="35">
        <v>44964</v>
      </c>
      <c r="B165" s="36">
        <v>0.48402418981481488</v>
      </c>
      <c r="C165" s="37" t="s">
        <v>20</v>
      </c>
      <c r="D165" s="34">
        <v>100</v>
      </c>
      <c r="E165" s="38">
        <v>139.69</v>
      </c>
      <c r="F165" s="39" t="s">
        <v>4</v>
      </c>
      <c r="G165" s="40" t="s">
        <v>5</v>
      </c>
    </row>
    <row r="166" spans="1:7">
      <c r="A166" s="35">
        <v>44964</v>
      </c>
      <c r="B166" s="36">
        <v>0.48402511574074081</v>
      </c>
      <c r="C166" s="37" t="s">
        <v>20</v>
      </c>
      <c r="D166" s="34">
        <v>100</v>
      </c>
      <c r="E166" s="38">
        <v>139.82</v>
      </c>
      <c r="F166" s="39" t="s">
        <v>4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20</v>
      </c>
      <c r="D167" s="34">
        <v>200</v>
      </c>
      <c r="E167" s="38">
        <v>139.83000000000001</v>
      </c>
      <c r="F167" s="39" t="s">
        <v>4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20</v>
      </c>
      <c r="D168" s="34">
        <v>100</v>
      </c>
      <c r="E168" s="38">
        <v>139.76</v>
      </c>
      <c r="F168" s="39" t="s">
        <v>4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20</v>
      </c>
      <c r="D169" s="34">
        <v>100</v>
      </c>
      <c r="E169" s="38">
        <v>139.69</v>
      </c>
      <c r="F169" s="39" t="s">
        <v>4</v>
      </c>
      <c r="G169" s="40" t="s">
        <v>5</v>
      </c>
    </row>
    <row r="170" spans="1:7">
      <c r="A170" s="35">
        <v>44964</v>
      </c>
      <c r="B170" s="36">
        <v>0.48615208333333337</v>
      </c>
      <c r="C170" s="37" t="s">
        <v>20</v>
      </c>
      <c r="D170" s="34">
        <v>100</v>
      </c>
      <c r="E170" s="38">
        <v>139.69</v>
      </c>
      <c r="F170" s="39" t="s">
        <v>4</v>
      </c>
      <c r="G170" s="40" t="s">
        <v>5</v>
      </c>
    </row>
    <row r="171" spans="1:7">
      <c r="A171" s="35">
        <v>44964</v>
      </c>
      <c r="B171" s="36">
        <v>0.48615208333333337</v>
      </c>
      <c r="C171" s="37" t="s">
        <v>20</v>
      </c>
      <c r="D171" s="34">
        <v>100</v>
      </c>
      <c r="E171" s="38">
        <v>139.65</v>
      </c>
      <c r="F171" s="39" t="s">
        <v>4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20</v>
      </c>
      <c r="D172" s="34">
        <v>100</v>
      </c>
      <c r="E172" s="38">
        <v>139.66</v>
      </c>
      <c r="F172" s="39" t="s">
        <v>4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20</v>
      </c>
      <c r="D173" s="34">
        <v>100</v>
      </c>
      <c r="E173" s="38">
        <v>139.66</v>
      </c>
      <c r="F173" s="39" t="s">
        <v>4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20</v>
      </c>
      <c r="D174" s="34">
        <v>100</v>
      </c>
      <c r="E174" s="38">
        <v>139.66</v>
      </c>
      <c r="F174" s="39" t="s">
        <v>4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20</v>
      </c>
      <c r="D175" s="34">
        <v>100</v>
      </c>
      <c r="E175" s="38">
        <v>139.66</v>
      </c>
      <c r="F175" s="39" t="s">
        <v>4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20</v>
      </c>
      <c r="D176" s="34">
        <v>75</v>
      </c>
      <c r="E176" s="38">
        <v>139.65</v>
      </c>
      <c r="F176" s="39" t="s">
        <v>4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20</v>
      </c>
      <c r="D177" s="34">
        <v>25</v>
      </c>
      <c r="E177" s="38">
        <v>139.65</v>
      </c>
      <c r="F177" s="39" t="s">
        <v>4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20</v>
      </c>
      <c r="D178" s="34">
        <v>99</v>
      </c>
      <c r="E178" s="38">
        <v>139.63999999999999</v>
      </c>
      <c r="F178" s="39" t="s">
        <v>4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20</v>
      </c>
      <c r="D179" s="34">
        <v>40</v>
      </c>
      <c r="E179" s="38">
        <v>139.61000000000001</v>
      </c>
      <c r="F179" s="39" t="s">
        <v>4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20</v>
      </c>
      <c r="D180" s="34">
        <v>61</v>
      </c>
      <c r="E180" s="38">
        <v>139.61000000000001</v>
      </c>
      <c r="F180" s="39" t="s">
        <v>4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20</v>
      </c>
      <c r="D181" s="34">
        <v>100</v>
      </c>
      <c r="E181" s="38">
        <v>139.44</v>
      </c>
      <c r="F181" s="39" t="s">
        <v>4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20</v>
      </c>
      <c r="D182" s="34">
        <v>25</v>
      </c>
      <c r="E182" s="38">
        <v>139.44</v>
      </c>
      <c r="F182" s="39" t="s">
        <v>4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20</v>
      </c>
      <c r="D183" s="34">
        <v>75</v>
      </c>
      <c r="E183" s="38">
        <v>139.44</v>
      </c>
      <c r="F183" s="39" t="s">
        <v>4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20</v>
      </c>
      <c r="D184" s="34">
        <v>100</v>
      </c>
      <c r="E184" s="38">
        <v>139.68</v>
      </c>
      <c r="F184" s="39" t="s">
        <v>4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20</v>
      </c>
      <c r="D185" s="34">
        <v>100</v>
      </c>
      <c r="E185" s="38">
        <v>139.68</v>
      </c>
      <c r="F185" s="39" t="s">
        <v>4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20</v>
      </c>
      <c r="D186" s="34">
        <v>100</v>
      </c>
      <c r="E186" s="38">
        <v>139.68</v>
      </c>
      <c r="F186" s="39" t="s">
        <v>4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20</v>
      </c>
      <c r="D187" s="34">
        <v>39</v>
      </c>
      <c r="E187" s="38">
        <v>139.66999999999999</v>
      </c>
      <c r="F187" s="39" t="s">
        <v>4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20</v>
      </c>
      <c r="D188" s="34">
        <v>61</v>
      </c>
      <c r="E188" s="38">
        <v>139.66999999999999</v>
      </c>
      <c r="F188" s="39" t="s">
        <v>4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20</v>
      </c>
      <c r="D189" s="34">
        <v>26</v>
      </c>
      <c r="E189" s="38">
        <v>139.57</v>
      </c>
      <c r="F189" s="39" t="s">
        <v>4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20</v>
      </c>
      <c r="D190" s="34">
        <v>74</v>
      </c>
      <c r="E190" s="38">
        <v>139.57</v>
      </c>
      <c r="F190" s="39" t="s">
        <v>4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20</v>
      </c>
      <c r="D191" s="34">
        <v>15</v>
      </c>
      <c r="E191" s="38">
        <v>139.57</v>
      </c>
      <c r="F191" s="39" t="s">
        <v>4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20</v>
      </c>
      <c r="D192" s="34">
        <v>18</v>
      </c>
      <c r="E192" s="38">
        <v>139.57</v>
      </c>
      <c r="F192" s="39" t="s">
        <v>4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20</v>
      </c>
      <c r="D193" s="34">
        <v>26</v>
      </c>
      <c r="E193" s="38">
        <v>139.57</v>
      </c>
      <c r="F193" s="39" t="s">
        <v>4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20</v>
      </c>
      <c r="D194" s="34">
        <v>41</v>
      </c>
      <c r="E194" s="38">
        <v>139.57</v>
      </c>
      <c r="F194" s="39" t="s">
        <v>4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20</v>
      </c>
      <c r="D195" s="34">
        <v>44</v>
      </c>
      <c r="E195" s="38">
        <v>139.57</v>
      </c>
      <c r="F195" s="39" t="s">
        <v>4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20</v>
      </c>
      <c r="D196" s="34">
        <v>56</v>
      </c>
      <c r="E196" s="38">
        <v>139.57</v>
      </c>
      <c r="F196" s="39" t="s">
        <v>4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20</v>
      </c>
      <c r="D197" s="34">
        <v>5</v>
      </c>
      <c r="E197" s="38">
        <v>140.05000000000001</v>
      </c>
      <c r="F197" s="39" t="s">
        <v>4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20</v>
      </c>
      <c r="D198" s="34">
        <v>7</v>
      </c>
      <c r="E198" s="38">
        <v>140.05000000000001</v>
      </c>
      <c r="F198" s="39" t="s">
        <v>4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20</v>
      </c>
      <c r="D199" s="34">
        <v>2</v>
      </c>
      <c r="E199" s="38">
        <v>140.05000000000001</v>
      </c>
      <c r="F199" s="39" t="s">
        <v>4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20</v>
      </c>
      <c r="D200" s="34">
        <v>3</v>
      </c>
      <c r="E200" s="38">
        <v>140.05000000000001</v>
      </c>
      <c r="F200" s="39" t="s">
        <v>4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20</v>
      </c>
      <c r="D201" s="34">
        <v>13</v>
      </c>
      <c r="E201" s="38">
        <v>140.05000000000001</v>
      </c>
      <c r="F201" s="39" t="s">
        <v>4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20</v>
      </c>
      <c r="D202" s="34">
        <v>28</v>
      </c>
      <c r="E202" s="38">
        <v>140.05000000000001</v>
      </c>
      <c r="F202" s="39" t="s">
        <v>4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20</v>
      </c>
      <c r="D203" s="34">
        <v>42</v>
      </c>
      <c r="E203" s="38">
        <v>140.05000000000001</v>
      </c>
      <c r="F203" s="39" t="s">
        <v>4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20</v>
      </c>
      <c r="D204" s="34">
        <v>100</v>
      </c>
      <c r="E204" s="38">
        <v>140.01</v>
      </c>
      <c r="F204" s="39" t="s">
        <v>4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20</v>
      </c>
      <c r="D205" s="34">
        <v>26</v>
      </c>
      <c r="E205" s="38">
        <v>139.96</v>
      </c>
      <c r="F205" s="39" t="s">
        <v>4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20</v>
      </c>
      <c r="D206" s="34">
        <v>30</v>
      </c>
      <c r="E206" s="38">
        <v>139.96</v>
      </c>
      <c r="F206" s="39" t="s">
        <v>4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20</v>
      </c>
      <c r="D207" s="34">
        <v>32</v>
      </c>
      <c r="E207" s="38">
        <v>139.94999999999999</v>
      </c>
      <c r="F207" s="39" t="s">
        <v>4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20</v>
      </c>
      <c r="D208" s="34">
        <v>66</v>
      </c>
      <c r="E208" s="38">
        <v>139.96</v>
      </c>
      <c r="F208" s="39" t="s">
        <v>4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20</v>
      </c>
      <c r="D209" s="34">
        <v>68</v>
      </c>
      <c r="E209" s="38">
        <v>139.94999999999999</v>
      </c>
      <c r="F209" s="39" t="s">
        <v>4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20</v>
      </c>
      <c r="D210" s="34">
        <v>78</v>
      </c>
      <c r="E210" s="38">
        <v>139.96</v>
      </c>
      <c r="F210" s="39" t="s">
        <v>4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20</v>
      </c>
      <c r="D211" s="34">
        <v>100</v>
      </c>
      <c r="E211" s="38">
        <v>139.96</v>
      </c>
      <c r="F211" s="39" t="s">
        <v>4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20</v>
      </c>
      <c r="D212" s="34">
        <v>100</v>
      </c>
      <c r="E212" s="38">
        <v>139.87</v>
      </c>
      <c r="F212" s="39" t="s">
        <v>4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20</v>
      </c>
      <c r="D213" s="34">
        <v>100</v>
      </c>
      <c r="E213" s="38">
        <v>139.87</v>
      </c>
      <c r="F213" s="39" t="s">
        <v>4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20</v>
      </c>
      <c r="D214" s="34">
        <v>30</v>
      </c>
      <c r="E214" s="38">
        <v>139.65</v>
      </c>
      <c r="F214" s="39" t="s">
        <v>4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20</v>
      </c>
      <c r="D215" s="34">
        <v>70</v>
      </c>
      <c r="E215" s="38">
        <v>139.65</v>
      </c>
      <c r="F215" s="39" t="s">
        <v>4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20</v>
      </c>
      <c r="D216" s="34">
        <v>100</v>
      </c>
      <c r="E216" s="38">
        <v>139.96</v>
      </c>
      <c r="F216" s="39" t="s">
        <v>4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20</v>
      </c>
      <c r="D217" s="34">
        <v>100</v>
      </c>
      <c r="E217" s="38">
        <v>139.94</v>
      </c>
      <c r="F217" s="39" t="s">
        <v>4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20</v>
      </c>
      <c r="D218" s="34">
        <v>4</v>
      </c>
      <c r="E218" s="38">
        <v>139.94</v>
      </c>
      <c r="F218" s="39" t="s">
        <v>4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20</v>
      </c>
      <c r="D219" s="34">
        <v>4</v>
      </c>
      <c r="E219" s="38">
        <v>139.94</v>
      </c>
      <c r="F219" s="39" t="s">
        <v>4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20</v>
      </c>
      <c r="D220" s="34">
        <v>5</v>
      </c>
      <c r="E220" s="38">
        <v>139.94</v>
      </c>
      <c r="F220" s="39" t="s">
        <v>4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20</v>
      </c>
      <c r="D221" s="34">
        <v>7</v>
      </c>
      <c r="E221" s="38">
        <v>139.94</v>
      </c>
      <c r="F221" s="39" t="s">
        <v>4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20</v>
      </c>
      <c r="D222" s="34">
        <v>10</v>
      </c>
      <c r="E222" s="38">
        <v>139.94</v>
      </c>
      <c r="F222" s="39" t="s">
        <v>4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20</v>
      </c>
      <c r="D223" s="34">
        <v>10</v>
      </c>
      <c r="E223" s="38">
        <v>139.94</v>
      </c>
      <c r="F223" s="39" t="s">
        <v>4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20</v>
      </c>
      <c r="D224" s="34">
        <v>14</v>
      </c>
      <c r="E224" s="38">
        <v>139.94</v>
      </c>
      <c r="F224" s="39" t="s">
        <v>4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20</v>
      </c>
      <c r="D225" s="34">
        <v>19</v>
      </c>
      <c r="E225" s="38">
        <v>139.94</v>
      </c>
      <c r="F225" s="39" t="s">
        <v>4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20</v>
      </c>
      <c r="D226" s="34">
        <v>27</v>
      </c>
      <c r="E226" s="38">
        <v>139.94</v>
      </c>
      <c r="F226" s="39" t="s">
        <v>4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20</v>
      </c>
      <c r="D227" s="34">
        <v>10</v>
      </c>
      <c r="E227" s="38">
        <v>139.93</v>
      </c>
      <c r="F227" s="39" t="s">
        <v>4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20</v>
      </c>
      <c r="D228" s="34">
        <v>30</v>
      </c>
      <c r="E228" s="38">
        <v>139.93</v>
      </c>
      <c r="F228" s="39" t="s">
        <v>4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20</v>
      </c>
      <c r="D229" s="34">
        <v>60</v>
      </c>
      <c r="E229" s="38">
        <v>139.93</v>
      </c>
      <c r="F229" s="39" t="s">
        <v>4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20</v>
      </c>
      <c r="D230" s="34">
        <v>100</v>
      </c>
      <c r="E230" s="38">
        <v>140.43</v>
      </c>
      <c r="F230" s="39" t="s">
        <v>4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20</v>
      </c>
      <c r="D231" s="34">
        <v>11</v>
      </c>
      <c r="E231" s="38">
        <v>140.41</v>
      </c>
      <c r="F231" s="39" t="s">
        <v>4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20</v>
      </c>
      <c r="D232" s="34">
        <v>11</v>
      </c>
      <c r="E232" s="38">
        <v>140.43</v>
      </c>
      <c r="F232" s="39" t="s">
        <v>4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20</v>
      </c>
      <c r="D233" s="34">
        <v>89</v>
      </c>
      <c r="E233" s="38">
        <v>140.41</v>
      </c>
      <c r="F233" s="39" t="s">
        <v>4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20</v>
      </c>
      <c r="D234" s="34">
        <v>89</v>
      </c>
      <c r="E234" s="38">
        <v>140.43</v>
      </c>
      <c r="F234" s="39" t="s">
        <v>4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20</v>
      </c>
      <c r="D235" s="34">
        <v>100</v>
      </c>
      <c r="E235" s="38">
        <v>140.43</v>
      </c>
      <c r="F235" s="39" t="s">
        <v>4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20</v>
      </c>
      <c r="D236" s="34">
        <v>29</v>
      </c>
      <c r="E236" s="38">
        <v>140.44</v>
      </c>
      <c r="F236" s="39" t="s">
        <v>4</v>
      </c>
      <c r="G236" s="40" t="s">
        <v>5</v>
      </c>
    </row>
    <row r="237" spans="1:7">
      <c r="A237" s="35">
        <v>44964</v>
      </c>
      <c r="B237" s="36">
        <v>0.54032430555555555</v>
      </c>
      <c r="C237" s="37" t="s">
        <v>20</v>
      </c>
      <c r="D237" s="34">
        <v>4</v>
      </c>
      <c r="E237" s="38">
        <v>140.44</v>
      </c>
      <c r="F237" s="39" t="s">
        <v>4</v>
      </c>
      <c r="G237" s="40" t="s">
        <v>5</v>
      </c>
    </row>
    <row r="238" spans="1:7">
      <c r="A238" s="35">
        <v>44964</v>
      </c>
      <c r="B238" s="36">
        <v>0.54032430555555555</v>
      </c>
      <c r="C238" s="37" t="s">
        <v>20</v>
      </c>
      <c r="D238" s="34">
        <v>67</v>
      </c>
      <c r="E238" s="38">
        <v>140.44</v>
      </c>
      <c r="F238" s="39" t="s">
        <v>4</v>
      </c>
      <c r="G238" s="40" t="s">
        <v>5</v>
      </c>
    </row>
    <row r="239" spans="1:7">
      <c r="A239" s="35">
        <v>44964</v>
      </c>
      <c r="B239" s="36">
        <v>0.5432524305555555</v>
      </c>
      <c r="C239" s="37" t="s">
        <v>20</v>
      </c>
      <c r="D239" s="34">
        <v>100</v>
      </c>
      <c r="E239" s="38">
        <v>140.56</v>
      </c>
      <c r="F239" s="39" t="s">
        <v>4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20</v>
      </c>
      <c r="D240" s="34">
        <v>10</v>
      </c>
      <c r="E240" s="38">
        <v>140.56</v>
      </c>
      <c r="F240" s="39" t="s">
        <v>4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20</v>
      </c>
      <c r="D241" s="34">
        <v>28</v>
      </c>
      <c r="E241" s="38">
        <v>140.54</v>
      </c>
      <c r="F241" s="39" t="s">
        <v>4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20</v>
      </c>
      <c r="D242" s="34">
        <v>90</v>
      </c>
      <c r="E242" s="38">
        <v>140.56</v>
      </c>
      <c r="F242" s="39" t="s">
        <v>4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20</v>
      </c>
      <c r="D243" s="34">
        <v>100</v>
      </c>
      <c r="E243" s="38">
        <v>140.55000000000001</v>
      </c>
      <c r="F243" s="39" t="s">
        <v>4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20</v>
      </c>
      <c r="D244" s="34">
        <v>100</v>
      </c>
      <c r="E244" s="38">
        <v>140.56</v>
      </c>
      <c r="F244" s="39" t="s">
        <v>4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20</v>
      </c>
      <c r="D245" s="34">
        <v>100</v>
      </c>
      <c r="E245" s="38">
        <v>140.56</v>
      </c>
      <c r="F245" s="39" t="s">
        <v>4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20</v>
      </c>
      <c r="D246" s="34">
        <v>1</v>
      </c>
      <c r="E246" s="38">
        <v>140.54</v>
      </c>
      <c r="F246" s="39" t="s">
        <v>4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20</v>
      </c>
      <c r="D247" s="34">
        <v>71</v>
      </c>
      <c r="E247" s="38">
        <v>140.54</v>
      </c>
      <c r="F247" s="39" t="s">
        <v>4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20</v>
      </c>
      <c r="D248" s="34">
        <v>100</v>
      </c>
      <c r="E248" s="38">
        <v>140.37</v>
      </c>
      <c r="F248" s="39" t="s">
        <v>4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20</v>
      </c>
      <c r="D249" s="34">
        <v>100</v>
      </c>
      <c r="E249" s="38">
        <v>140.71</v>
      </c>
      <c r="F249" s="39" t="s">
        <v>4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20</v>
      </c>
      <c r="D250" s="34">
        <v>5</v>
      </c>
      <c r="E250" s="38">
        <v>140.69</v>
      </c>
      <c r="F250" s="39" t="s">
        <v>4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20</v>
      </c>
      <c r="D251" s="34">
        <v>95</v>
      </c>
      <c r="E251" s="38">
        <v>140.69</v>
      </c>
      <c r="F251" s="39" t="s">
        <v>4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20</v>
      </c>
      <c r="D252" s="34">
        <v>100</v>
      </c>
      <c r="E252" s="38">
        <v>140.68</v>
      </c>
      <c r="F252" s="39" t="s">
        <v>4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20</v>
      </c>
      <c r="D253" s="34">
        <v>100</v>
      </c>
      <c r="E253" s="38">
        <v>140.69</v>
      </c>
      <c r="F253" s="39" t="s">
        <v>4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20</v>
      </c>
      <c r="D254" s="34">
        <v>100</v>
      </c>
      <c r="E254" s="38">
        <v>140.6</v>
      </c>
      <c r="F254" s="39" t="s">
        <v>4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20</v>
      </c>
      <c r="D255" s="34">
        <v>100</v>
      </c>
      <c r="E255" s="38">
        <v>140.32</v>
      </c>
      <c r="F255" s="39" t="s">
        <v>4</v>
      </c>
      <c r="G255" s="40" t="s">
        <v>5</v>
      </c>
    </row>
    <row r="256" spans="1:7">
      <c r="A256" s="35">
        <v>44964</v>
      </c>
      <c r="B256" s="36">
        <v>0.55261643518518522</v>
      </c>
      <c r="C256" s="37" t="s">
        <v>20</v>
      </c>
      <c r="D256" s="34">
        <v>100</v>
      </c>
      <c r="E256" s="38">
        <v>140.16</v>
      </c>
      <c r="F256" s="39" t="s">
        <v>4</v>
      </c>
      <c r="G256" s="40" t="s">
        <v>5</v>
      </c>
    </row>
    <row r="257" spans="1:7">
      <c r="A257" s="35">
        <v>44964</v>
      </c>
      <c r="B257" s="36">
        <v>0.55261643518518522</v>
      </c>
      <c r="C257" s="37" t="s">
        <v>20</v>
      </c>
      <c r="D257" s="34">
        <v>100</v>
      </c>
      <c r="E257" s="38">
        <v>140.18</v>
      </c>
      <c r="F257" s="39" t="s">
        <v>4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20</v>
      </c>
      <c r="D258" s="34">
        <v>7</v>
      </c>
      <c r="E258" s="38">
        <v>139.93</v>
      </c>
      <c r="F258" s="39" t="s">
        <v>4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20</v>
      </c>
      <c r="D259" s="34">
        <v>93</v>
      </c>
      <c r="E259" s="38">
        <v>139.93</v>
      </c>
      <c r="F259" s="39" t="s">
        <v>4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20</v>
      </c>
      <c r="D260" s="34">
        <v>30</v>
      </c>
      <c r="E260" s="38">
        <v>139.85</v>
      </c>
      <c r="F260" s="39" t="s">
        <v>4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20</v>
      </c>
      <c r="D261" s="34">
        <v>170</v>
      </c>
      <c r="E261" s="38">
        <v>139.85</v>
      </c>
      <c r="F261" s="39" t="s">
        <v>4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20</v>
      </c>
      <c r="D262" s="34">
        <v>2</v>
      </c>
      <c r="E262" s="38">
        <v>139.86000000000001</v>
      </c>
      <c r="F262" s="39" t="s">
        <v>4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20</v>
      </c>
      <c r="D263" s="34">
        <v>40</v>
      </c>
      <c r="E263" s="38">
        <v>139.86000000000001</v>
      </c>
      <c r="F263" s="39" t="s">
        <v>4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20</v>
      </c>
      <c r="D264" s="34">
        <v>58</v>
      </c>
      <c r="E264" s="38">
        <v>139.86000000000001</v>
      </c>
      <c r="F264" s="39" t="s">
        <v>4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20</v>
      </c>
      <c r="D265" s="34">
        <v>100</v>
      </c>
      <c r="E265" s="38">
        <v>139.5</v>
      </c>
      <c r="F265" s="39" t="s">
        <v>4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20</v>
      </c>
      <c r="D266" s="34">
        <v>97</v>
      </c>
      <c r="E266" s="38">
        <v>139.38</v>
      </c>
      <c r="F266" s="39" t="s">
        <v>4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20</v>
      </c>
      <c r="D267" s="34">
        <v>100</v>
      </c>
      <c r="E267" s="38">
        <v>139.38</v>
      </c>
      <c r="F267" s="39" t="s">
        <v>4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20</v>
      </c>
      <c r="D268" s="34">
        <v>3</v>
      </c>
      <c r="E268" s="38">
        <v>139.38</v>
      </c>
      <c r="F268" s="39" t="s">
        <v>4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20</v>
      </c>
      <c r="D269" s="34">
        <v>100</v>
      </c>
      <c r="E269" s="38">
        <v>139.31</v>
      </c>
      <c r="F269" s="39" t="s">
        <v>4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20</v>
      </c>
      <c r="D270" s="34">
        <v>47</v>
      </c>
      <c r="E270" s="38">
        <v>139.22999999999999</v>
      </c>
      <c r="F270" s="39" t="s">
        <v>4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20</v>
      </c>
      <c r="D271" s="34">
        <v>47</v>
      </c>
      <c r="E271" s="38">
        <v>139.24</v>
      </c>
      <c r="F271" s="39" t="s">
        <v>4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20</v>
      </c>
      <c r="D272" s="34">
        <v>53</v>
      </c>
      <c r="E272" s="38">
        <v>139.22999999999999</v>
      </c>
      <c r="F272" s="39" t="s">
        <v>4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20</v>
      </c>
      <c r="D273" s="34">
        <v>53</v>
      </c>
      <c r="E273" s="38">
        <v>139.24</v>
      </c>
      <c r="F273" s="39" t="s">
        <v>4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20</v>
      </c>
      <c r="D274" s="34">
        <v>100</v>
      </c>
      <c r="E274" s="38">
        <v>139.24</v>
      </c>
      <c r="F274" s="39" t="s">
        <v>4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20</v>
      </c>
      <c r="D275" s="34">
        <v>100</v>
      </c>
      <c r="E275" s="38">
        <v>139.24</v>
      </c>
      <c r="F275" s="39" t="s">
        <v>4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20</v>
      </c>
      <c r="D276" s="34">
        <v>35</v>
      </c>
      <c r="E276" s="38">
        <v>139.13999999999999</v>
      </c>
      <c r="F276" s="39" t="s">
        <v>4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20</v>
      </c>
      <c r="D277" s="34">
        <v>65</v>
      </c>
      <c r="E277" s="38">
        <v>139.13999999999999</v>
      </c>
      <c r="F277" s="39" t="s">
        <v>4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20</v>
      </c>
      <c r="D278" s="34">
        <v>100</v>
      </c>
      <c r="E278" s="38">
        <v>139.22</v>
      </c>
      <c r="F278" s="39" t="s">
        <v>4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20</v>
      </c>
      <c r="D279" s="34">
        <v>53</v>
      </c>
      <c r="E279" s="38">
        <v>139.13</v>
      </c>
      <c r="F279" s="39" t="s">
        <v>4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20</v>
      </c>
      <c r="D280" s="34">
        <v>100</v>
      </c>
      <c r="E280" s="38">
        <v>139.13</v>
      </c>
      <c r="F280" s="39" t="s">
        <v>4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20</v>
      </c>
      <c r="D281" s="34">
        <v>23</v>
      </c>
      <c r="E281" s="38">
        <v>139.13</v>
      </c>
      <c r="F281" s="39" t="s">
        <v>4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20</v>
      </c>
      <c r="D282" s="34">
        <v>24</v>
      </c>
      <c r="E282" s="38">
        <v>139.13</v>
      </c>
      <c r="F282" s="39" t="s">
        <v>4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20</v>
      </c>
      <c r="D283" s="34">
        <v>50</v>
      </c>
      <c r="E283" s="38">
        <v>139.28</v>
      </c>
      <c r="F283" s="39" t="s">
        <v>4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20</v>
      </c>
      <c r="D284" s="34">
        <v>50</v>
      </c>
      <c r="E284" s="38">
        <v>139.28</v>
      </c>
      <c r="F284" s="39" t="s">
        <v>4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20</v>
      </c>
      <c r="D285" s="34">
        <v>16</v>
      </c>
      <c r="E285" s="38">
        <v>139.22</v>
      </c>
      <c r="F285" s="39" t="s">
        <v>4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20</v>
      </c>
      <c r="D286" s="34">
        <v>37</v>
      </c>
      <c r="E286" s="38">
        <v>139.19999999999999</v>
      </c>
      <c r="F286" s="39" t="s">
        <v>4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20</v>
      </c>
      <c r="D287" s="34">
        <v>63</v>
      </c>
      <c r="E287" s="38">
        <v>139.19999999999999</v>
      </c>
      <c r="F287" s="39" t="s">
        <v>4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20</v>
      </c>
      <c r="D288" s="34">
        <v>100</v>
      </c>
      <c r="E288" s="38">
        <v>139.51</v>
      </c>
      <c r="F288" s="39" t="s">
        <v>4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20</v>
      </c>
      <c r="D289" s="34">
        <v>100</v>
      </c>
      <c r="E289" s="38">
        <v>139.43</v>
      </c>
      <c r="F289" s="39" t="s">
        <v>4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20</v>
      </c>
      <c r="D290" s="34">
        <v>100</v>
      </c>
      <c r="E290" s="38">
        <v>139.44</v>
      </c>
      <c r="F290" s="39" t="s">
        <v>4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20</v>
      </c>
      <c r="D291" s="34">
        <v>24</v>
      </c>
      <c r="E291" s="38">
        <v>139.36000000000001</v>
      </c>
      <c r="F291" s="39" t="s">
        <v>4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20</v>
      </c>
      <c r="D292" s="34">
        <v>76</v>
      </c>
      <c r="E292" s="38">
        <v>139.36000000000001</v>
      </c>
      <c r="F292" s="39" t="s">
        <v>4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20</v>
      </c>
      <c r="D293" s="34">
        <v>24</v>
      </c>
      <c r="E293" s="38">
        <v>139.35</v>
      </c>
      <c r="F293" s="39" t="s">
        <v>4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20</v>
      </c>
      <c r="D294" s="34">
        <v>32</v>
      </c>
      <c r="E294" s="38">
        <v>139.36000000000001</v>
      </c>
      <c r="F294" s="39" t="s">
        <v>4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20</v>
      </c>
      <c r="D295" s="34">
        <v>60</v>
      </c>
      <c r="E295" s="38">
        <v>139.36000000000001</v>
      </c>
      <c r="F295" s="39" t="s">
        <v>4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20</v>
      </c>
      <c r="D296" s="34">
        <v>76</v>
      </c>
      <c r="E296" s="38">
        <v>139.35</v>
      </c>
      <c r="F296" s="39" t="s">
        <v>4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20</v>
      </c>
      <c r="D297" s="34">
        <v>100</v>
      </c>
      <c r="E297" s="38">
        <v>139.36000000000001</v>
      </c>
      <c r="F297" s="39" t="s">
        <v>4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20</v>
      </c>
      <c r="D298" s="34">
        <v>108</v>
      </c>
      <c r="E298" s="38">
        <v>139.36000000000001</v>
      </c>
      <c r="F298" s="39" t="s">
        <v>4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20</v>
      </c>
      <c r="D299" s="34">
        <v>100</v>
      </c>
      <c r="E299" s="38">
        <v>139.36000000000001</v>
      </c>
      <c r="F299" s="39" t="s">
        <v>4</v>
      </c>
      <c r="G299" s="40" t="s">
        <v>5</v>
      </c>
    </row>
    <row r="300" spans="1:7">
      <c r="A300" s="35">
        <v>44964</v>
      </c>
      <c r="B300" s="36">
        <v>0.57270567129629635</v>
      </c>
      <c r="C300" s="37" t="s">
        <v>20</v>
      </c>
      <c r="D300" s="34">
        <v>100</v>
      </c>
      <c r="E300" s="38">
        <v>139.41</v>
      </c>
      <c r="F300" s="39" t="s">
        <v>4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20</v>
      </c>
      <c r="D301" s="34">
        <v>100</v>
      </c>
      <c r="E301" s="38">
        <v>139.41</v>
      </c>
      <c r="F301" s="39" t="s">
        <v>4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20</v>
      </c>
      <c r="D302" s="34">
        <v>100</v>
      </c>
      <c r="E302" s="38">
        <v>139.41</v>
      </c>
      <c r="F302" s="39" t="s">
        <v>4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20</v>
      </c>
      <c r="D303" s="34">
        <v>100</v>
      </c>
      <c r="E303" s="38">
        <v>139.35</v>
      </c>
      <c r="F303" s="39" t="s">
        <v>4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20</v>
      </c>
      <c r="D304" s="34">
        <v>50</v>
      </c>
      <c r="E304" s="38">
        <v>139.15</v>
      </c>
      <c r="F304" s="39" t="s">
        <v>4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20</v>
      </c>
      <c r="D305" s="34">
        <v>50</v>
      </c>
      <c r="E305" s="38">
        <v>139.15</v>
      </c>
      <c r="F305" s="39" t="s">
        <v>4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20</v>
      </c>
      <c r="D306" s="34">
        <v>1</v>
      </c>
      <c r="E306" s="38">
        <v>139.1</v>
      </c>
      <c r="F306" s="39" t="s">
        <v>4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20</v>
      </c>
      <c r="D307" s="34">
        <v>30</v>
      </c>
      <c r="E307" s="38">
        <v>139.44</v>
      </c>
      <c r="F307" s="39" t="s">
        <v>4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20</v>
      </c>
      <c r="D308" s="34">
        <v>70</v>
      </c>
      <c r="E308" s="38">
        <v>139.44</v>
      </c>
      <c r="F308" s="39" t="s">
        <v>4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20</v>
      </c>
      <c r="D309" s="34">
        <v>100</v>
      </c>
      <c r="E309" s="38">
        <v>139.4</v>
      </c>
      <c r="F309" s="39" t="s">
        <v>4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20</v>
      </c>
      <c r="D310" s="34">
        <v>100</v>
      </c>
      <c r="E310" s="38">
        <v>139.4</v>
      </c>
      <c r="F310" s="39" t="s">
        <v>4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20</v>
      </c>
      <c r="D311" s="34">
        <v>100</v>
      </c>
      <c r="E311" s="38">
        <v>139.4</v>
      </c>
      <c r="F311" s="39" t="s">
        <v>4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20</v>
      </c>
      <c r="D312" s="34">
        <v>99</v>
      </c>
      <c r="E312" s="38">
        <v>139.88999999999999</v>
      </c>
      <c r="F312" s="39" t="s">
        <v>4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20</v>
      </c>
      <c r="D313" s="34">
        <v>100</v>
      </c>
      <c r="E313" s="38">
        <v>139.91</v>
      </c>
      <c r="F313" s="39" t="s">
        <v>4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20</v>
      </c>
      <c r="D314" s="34">
        <v>100</v>
      </c>
      <c r="E314" s="38">
        <v>139.91</v>
      </c>
      <c r="F314" s="39" t="s">
        <v>4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20</v>
      </c>
      <c r="D315" s="34">
        <v>100</v>
      </c>
      <c r="E315" s="38">
        <v>139.91</v>
      </c>
      <c r="F315" s="39" t="s">
        <v>4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20</v>
      </c>
      <c r="D316" s="34">
        <v>31</v>
      </c>
      <c r="E316" s="38">
        <v>139.99</v>
      </c>
      <c r="F316" s="39" t="s">
        <v>4</v>
      </c>
      <c r="G316" s="40" t="s">
        <v>5</v>
      </c>
    </row>
    <row r="317" spans="1:7">
      <c r="A317" s="35">
        <v>44964</v>
      </c>
      <c r="B317" s="36">
        <v>0.58614340277777788</v>
      </c>
      <c r="C317" s="37" t="s">
        <v>20</v>
      </c>
      <c r="D317" s="34">
        <v>32</v>
      </c>
      <c r="E317" s="38">
        <v>139.99</v>
      </c>
      <c r="F317" s="39" t="s">
        <v>4</v>
      </c>
      <c r="G317" s="40" t="s">
        <v>5</v>
      </c>
    </row>
    <row r="318" spans="1:7">
      <c r="A318" s="35">
        <v>44964</v>
      </c>
      <c r="B318" s="36">
        <v>0.58614340277777788</v>
      </c>
      <c r="C318" s="37" t="s">
        <v>20</v>
      </c>
      <c r="D318" s="34">
        <v>100</v>
      </c>
      <c r="E318" s="38">
        <v>140</v>
      </c>
      <c r="F318" s="39" t="s">
        <v>4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20</v>
      </c>
      <c r="D319" s="34">
        <v>100</v>
      </c>
      <c r="E319" s="38">
        <v>140.01</v>
      </c>
      <c r="F319" s="39" t="s">
        <v>4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20</v>
      </c>
      <c r="D320" s="34">
        <v>100</v>
      </c>
      <c r="E320" s="38">
        <v>140.01</v>
      </c>
      <c r="F320" s="39" t="s">
        <v>4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20</v>
      </c>
      <c r="D321" s="34">
        <v>100</v>
      </c>
      <c r="E321" s="38">
        <v>140.01</v>
      </c>
      <c r="F321" s="39" t="s">
        <v>4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20</v>
      </c>
      <c r="D322" s="34">
        <v>100</v>
      </c>
      <c r="E322" s="38">
        <v>140.30000000000001</v>
      </c>
      <c r="F322" s="39" t="s">
        <v>4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20</v>
      </c>
      <c r="D323" s="34">
        <v>10</v>
      </c>
      <c r="E323" s="38">
        <v>140.22999999999999</v>
      </c>
      <c r="F323" s="39" t="s">
        <v>4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20</v>
      </c>
      <c r="D324" s="34">
        <v>10</v>
      </c>
      <c r="E324" s="38">
        <v>140.22999999999999</v>
      </c>
      <c r="F324" s="39" t="s">
        <v>4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20</v>
      </c>
      <c r="D325" s="34">
        <v>90</v>
      </c>
      <c r="E325" s="38">
        <v>140.22999999999999</v>
      </c>
      <c r="F325" s="39" t="s">
        <v>4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20</v>
      </c>
      <c r="D326" s="34">
        <v>90</v>
      </c>
      <c r="E326" s="38">
        <v>140.22999999999999</v>
      </c>
      <c r="F326" s="39" t="s">
        <v>4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20</v>
      </c>
      <c r="D327" s="34">
        <v>100</v>
      </c>
      <c r="E327" s="38">
        <v>140.18</v>
      </c>
      <c r="F327" s="39" t="s">
        <v>4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20</v>
      </c>
      <c r="D328" s="34">
        <v>100</v>
      </c>
      <c r="E328" s="38">
        <v>140.18</v>
      </c>
      <c r="F328" s="39" t="s">
        <v>4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20</v>
      </c>
      <c r="D329" s="34">
        <v>100</v>
      </c>
      <c r="E329" s="38">
        <v>140.12</v>
      </c>
      <c r="F329" s="39" t="s">
        <v>4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20</v>
      </c>
      <c r="D330" s="34">
        <v>20</v>
      </c>
      <c r="E330" s="38">
        <v>140.18</v>
      </c>
      <c r="F330" s="39" t="s">
        <v>4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20</v>
      </c>
      <c r="D331" s="34">
        <v>80</v>
      </c>
      <c r="E331" s="38">
        <v>140.18</v>
      </c>
      <c r="F331" s="39" t="s">
        <v>4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20</v>
      </c>
      <c r="D332" s="34">
        <v>20</v>
      </c>
      <c r="E332" s="38">
        <v>140.16999999999999</v>
      </c>
      <c r="F332" s="39" t="s">
        <v>4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20</v>
      </c>
      <c r="D333" s="34">
        <v>80</v>
      </c>
      <c r="E333" s="38">
        <v>140.16999999999999</v>
      </c>
      <c r="F333" s="39" t="s">
        <v>4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20</v>
      </c>
      <c r="D334" s="34">
        <v>16</v>
      </c>
      <c r="E334" s="38">
        <v>140.09</v>
      </c>
      <c r="F334" s="39" t="s">
        <v>4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20</v>
      </c>
      <c r="D335" s="34">
        <v>100</v>
      </c>
      <c r="E335" s="38">
        <v>140.13</v>
      </c>
      <c r="F335" s="39" t="s">
        <v>4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20</v>
      </c>
      <c r="D337" s="34">
        <v>100</v>
      </c>
      <c r="E337" s="38">
        <v>140.15</v>
      </c>
      <c r="F337" s="39" t="s">
        <v>4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20</v>
      </c>
      <c r="D338" s="34">
        <v>8</v>
      </c>
      <c r="E338" s="38">
        <v>140.47</v>
      </c>
      <c r="F338" s="39" t="s">
        <v>4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20</v>
      </c>
      <c r="D339" s="34">
        <v>92</v>
      </c>
      <c r="E339" s="38">
        <v>140.47</v>
      </c>
      <c r="F339" s="39" t="s">
        <v>4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20</v>
      </c>
      <c r="D340" s="34">
        <v>100</v>
      </c>
      <c r="E340" s="38">
        <v>140.34</v>
      </c>
      <c r="F340" s="39" t="s">
        <v>4</v>
      </c>
      <c r="G340" s="40" t="s">
        <v>5</v>
      </c>
    </row>
    <row r="341" spans="1:7">
      <c r="A341" s="35">
        <v>44964</v>
      </c>
      <c r="B341" s="36">
        <v>0.60723599537037032</v>
      </c>
      <c r="C341" s="37" t="s">
        <v>20</v>
      </c>
      <c r="D341" s="34">
        <v>7</v>
      </c>
      <c r="E341" s="38">
        <v>140.35</v>
      </c>
      <c r="F341" s="39" t="s">
        <v>4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20</v>
      </c>
      <c r="D342" s="34">
        <v>93</v>
      </c>
      <c r="E342" s="38">
        <v>140.35</v>
      </c>
      <c r="F342" s="39" t="s">
        <v>4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20</v>
      </c>
      <c r="D343" s="34">
        <v>100</v>
      </c>
      <c r="E343" s="38">
        <v>140.33000000000001</v>
      </c>
      <c r="F343" s="39" t="s">
        <v>4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20</v>
      </c>
      <c r="D344" s="34">
        <v>100</v>
      </c>
      <c r="E344" s="38">
        <v>140.35</v>
      </c>
      <c r="F344" s="39" t="s">
        <v>4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20</v>
      </c>
      <c r="D345" s="34">
        <v>100</v>
      </c>
      <c r="E345" s="38">
        <v>140.35</v>
      </c>
      <c r="F345" s="39" t="s">
        <v>4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20</v>
      </c>
      <c r="D346" s="34">
        <v>100</v>
      </c>
      <c r="E346" s="38">
        <v>140.25</v>
      </c>
      <c r="F346" s="39" t="s">
        <v>4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20</v>
      </c>
      <c r="D347" s="34">
        <v>100</v>
      </c>
      <c r="E347" s="38">
        <v>140.21</v>
      </c>
      <c r="F347" s="39" t="s">
        <v>4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20</v>
      </c>
      <c r="D348" s="34">
        <v>24</v>
      </c>
      <c r="E348" s="38">
        <v>140.6</v>
      </c>
      <c r="F348" s="39" t="s">
        <v>4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20</v>
      </c>
      <c r="D349" s="34">
        <v>1</v>
      </c>
      <c r="E349" s="38">
        <v>140.6</v>
      </c>
      <c r="F349" s="39" t="s">
        <v>4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20</v>
      </c>
      <c r="D350" s="34">
        <v>10</v>
      </c>
      <c r="E350" s="38">
        <v>140.6</v>
      </c>
      <c r="F350" s="39" t="s">
        <v>4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20</v>
      </c>
      <c r="D351" s="34">
        <v>30</v>
      </c>
      <c r="E351" s="38">
        <v>140.6</v>
      </c>
      <c r="F351" s="39" t="s">
        <v>4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20</v>
      </c>
      <c r="D352" s="34">
        <v>59</v>
      </c>
      <c r="E352" s="38">
        <v>140.6</v>
      </c>
      <c r="F352" s="39" t="s">
        <v>4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20</v>
      </c>
      <c r="D353" s="34">
        <v>76</v>
      </c>
      <c r="E353" s="38">
        <v>140.6</v>
      </c>
      <c r="F353" s="39" t="s">
        <v>4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20</v>
      </c>
      <c r="D354" s="34">
        <v>30</v>
      </c>
      <c r="E354" s="38">
        <v>140.47999999999999</v>
      </c>
      <c r="F354" s="39" t="s">
        <v>4</v>
      </c>
      <c r="G354" s="40" t="s">
        <v>5</v>
      </c>
    </row>
    <row r="355" spans="1:7">
      <c r="A355" s="35">
        <v>44964</v>
      </c>
      <c r="B355" s="36">
        <v>0.62754178240740743</v>
      </c>
      <c r="C355" s="37" t="s">
        <v>20</v>
      </c>
      <c r="D355" s="34">
        <v>70</v>
      </c>
      <c r="E355" s="38">
        <v>140.47999999999999</v>
      </c>
      <c r="F355" s="39" t="s">
        <v>4</v>
      </c>
      <c r="G355" s="40" t="s">
        <v>5</v>
      </c>
    </row>
    <row r="356" spans="1:7">
      <c r="A356" s="35">
        <v>44964</v>
      </c>
      <c r="B356" s="36">
        <v>0.62754178240740743</v>
      </c>
      <c r="C356" s="37" t="s">
        <v>20</v>
      </c>
      <c r="D356" s="34">
        <v>100</v>
      </c>
      <c r="E356" s="38">
        <v>140.47999999999999</v>
      </c>
      <c r="F356" s="39" t="s">
        <v>4</v>
      </c>
      <c r="G356" s="40" t="s">
        <v>5</v>
      </c>
    </row>
    <row r="357" spans="1:7">
      <c r="A357" s="35">
        <v>44964</v>
      </c>
      <c r="B357" s="36">
        <v>0.63141111111111115</v>
      </c>
      <c r="C357" s="37" t="s">
        <v>20</v>
      </c>
      <c r="D357" s="34">
        <v>100</v>
      </c>
      <c r="E357" s="38">
        <v>140.44999999999999</v>
      </c>
      <c r="F357" s="39" t="s">
        <v>4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20</v>
      </c>
      <c r="D358" s="34">
        <v>35</v>
      </c>
      <c r="E358" s="38">
        <v>140.46</v>
      </c>
      <c r="F358" s="39" t="s">
        <v>4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20</v>
      </c>
      <c r="D359" s="34">
        <v>65</v>
      </c>
      <c r="E359" s="38">
        <v>140.46</v>
      </c>
      <c r="F359" s="39" t="s">
        <v>4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20</v>
      </c>
      <c r="D360" s="34">
        <v>48</v>
      </c>
      <c r="E360" s="38">
        <v>140.44999999999999</v>
      </c>
      <c r="F360" s="39" t="s">
        <v>4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20</v>
      </c>
      <c r="D361" s="34">
        <v>48</v>
      </c>
      <c r="E361" s="38">
        <v>140.44999999999999</v>
      </c>
      <c r="F361" s="39" t="s">
        <v>4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20</v>
      </c>
      <c r="D362" s="34">
        <v>52</v>
      </c>
      <c r="E362" s="38">
        <v>140.44999999999999</v>
      </c>
      <c r="F362" s="39" t="s">
        <v>4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20</v>
      </c>
      <c r="D363" s="34">
        <v>52</v>
      </c>
      <c r="E363" s="38">
        <v>140.44999999999999</v>
      </c>
      <c r="F363" s="39" t="s">
        <v>4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20</v>
      </c>
      <c r="D364" s="34">
        <v>100</v>
      </c>
      <c r="E364" s="38">
        <v>140.44</v>
      </c>
      <c r="F364" s="39" t="s">
        <v>4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20</v>
      </c>
      <c r="D365" s="34">
        <v>100</v>
      </c>
      <c r="E365" s="38">
        <v>140.44</v>
      </c>
      <c r="F365" s="39" t="s">
        <v>4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20</v>
      </c>
      <c r="D366" s="34">
        <v>100</v>
      </c>
      <c r="E366" s="38">
        <v>140.43</v>
      </c>
      <c r="F366" s="39" t="s">
        <v>4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20</v>
      </c>
      <c r="D367" s="34">
        <v>21</v>
      </c>
      <c r="E367" s="38">
        <v>140.63</v>
      </c>
      <c r="F367" s="39" t="s">
        <v>4</v>
      </c>
      <c r="G367" s="40" t="s">
        <v>6</v>
      </c>
    </row>
    <row r="368" spans="1:7">
      <c r="A368" s="35">
        <v>44964</v>
      </c>
      <c r="B368" s="36">
        <v>0.64047037037037036</v>
      </c>
      <c r="C368" s="37" t="s">
        <v>20</v>
      </c>
      <c r="D368" s="34">
        <v>79</v>
      </c>
      <c r="E368" s="38">
        <v>140.63</v>
      </c>
      <c r="F368" s="39" t="s">
        <v>4</v>
      </c>
      <c r="G368" s="40" t="s">
        <v>6</v>
      </c>
    </row>
    <row r="369" spans="1:7">
      <c r="A369" s="35">
        <v>44964</v>
      </c>
      <c r="B369" s="36">
        <v>0.64047037037037036</v>
      </c>
      <c r="C369" s="37" t="s">
        <v>20</v>
      </c>
      <c r="D369" s="34">
        <v>100</v>
      </c>
      <c r="E369" s="38">
        <v>140.63</v>
      </c>
      <c r="F369" s="39" t="s">
        <v>4</v>
      </c>
      <c r="G369" s="40" t="s">
        <v>6</v>
      </c>
    </row>
    <row r="370" spans="1:7">
      <c r="A370" s="35">
        <v>44964</v>
      </c>
      <c r="B370" s="36">
        <v>0.64968449074074086</v>
      </c>
      <c r="C370" s="37" t="s">
        <v>20</v>
      </c>
      <c r="D370" s="34">
        <v>100</v>
      </c>
      <c r="E370" s="38">
        <v>140.81</v>
      </c>
      <c r="F370" s="39" t="s">
        <v>4</v>
      </c>
      <c r="G370" s="40" t="s">
        <v>6</v>
      </c>
    </row>
    <row r="371" spans="1:7">
      <c r="A371" s="35">
        <v>44964</v>
      </c>
      <c r="B371" s="36">
        <v>0.64968449074074086</v>
      </c>
      <c r="C371" s="37" t="s">
        <v>20</v>
      </c>
      <c r="D371" s="34">
        <v>100</v>
      </c>
      <c r="E371" s="38">
        <v>140.75</v>
      </c>
      <c r="F371" s="39" t="s">
        <v>4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20</v>
      </c>
      <c r="D372" s="34">
        <v>100</v>
      </c>
      <c r="E372" s="38">
        <v>140.74</v>
      </c>
      <c r="F372" s="39" t="s">
        <v>4</v>
      </c>
      <c r="G372" s="40" t="s">
        <v>5</v>
      </c>
    </row>
    <row r="373" spans="1:7">
      <c r="A373" s="35">
        <v>44964</v>
      </c>
      <c r="B373" s="36">
        <v>0.64987372685185185</v>
      </c>
      <c r="C373" s="37" t="s">
        <v>20</v>
      </c>
      <c r="D373" s="34">
        <v>56</v>
      </c>
      <c r="E373" s="38">
        <v>140.66</v>
      </c>
      <c r="F373" s="39" t="s">
        <v>4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20</v>
      </c>
      <c r="D374" s="34">
        <v>100</v>
      </c>
      <c r="E374" s="38">
        <v>140.66</v>
      </c>
      <c r="F374" s="39" t="s">
        <v>4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20</v>
      </c>
      <c r="D375" s="34">
        <v>100</v>
      </c>
      <c r="E375" s="38">
        <v>140.87</v>
      </c>
      <c r="F375" s="39" t="s">
        <v>4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20</v>
      </c>
      <c r="D376" s="34">
        <v>62</v>
      </c>
      <c r="E376" s="38">
        <v>140.87</v>
      </c>
      <c r="F376" s="39" t="s">
        <v>4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20</v>
      </c>
      <c r="D377" s="34">
        <v>38</v>
      </c>
      <c r="E377" s="38">
        <v>140.87</v>
      </c>
      <c r="F377" s="39" t="s">
        <v>4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20</v>
      </c>
      <c r="D378" s="34">
        <v>100</v>
      </c>
      <c r="E378" s="38">
        <v>140.87</v>
      </c>
      <c r="F378" s="39" t="s">
        <v>4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20</v>
      </c>
      <c r="D379" s="34">
        <v>3</v>
      </c>
      <c r="E379" s="38">
        <v>140.82</v>
      </c>
      <c r="F379" s="39" t="s">
        <v>4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20</v>
      </c>
      <c r="D380" s="34">
        <v>16</v>
      </c>
      <c r="E380" s="38">
        <v>141.32</v>
      </c>
      <c r="F380" s="39" t="s">
        <v>4</v>
      </c>
      <c r="G380" s="40" t="s">
        <v>6</v>
      </c>
    </row>
    <row r="381" spans="1:7">
      <c r="A381" s="35">
        <v>44964</v>
      </c>
      <c r="B381" s="36">
        <v>0.65723032407407422</v>
      </c>
      <c r="C381" s="37" t="s">
        <v>20</v>
      </c>
      <c r="D381" s="34">
        <v>84</v>
      </c>
      <c r="E381" s="38">
        <v>141.32</v>
      </c>
      <c r="F381" s="39" t="s">
        <v>4</v>
      </c>
      <c r="G381" s="40" t="s">
        <v>6</v>
      </c>
    </row>
    <row r="382" spans="1:7">
      <c r="A382" s="35">
        <v>44964</v>
      </c>
      <c r="B382" s="36">
        <v>0.65723032407407422</v>
      </c>
      <c r="C382" s="37" t="s">
        <v>20</v>
      </c>
      <c r="D382" s="34">
        <v>12</v>
      </c>
      <c r="E382" s="38">
        <v>141.32</v>
      </c>
      <c r="F382" s="39" t="s">
        <v>4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20</v>
      </c>
      <c r="D383" s="34">
        <v>100</v>
      </c>
      <c r="E383" s="38">
        <v>141.32</v>
      </c>
      <c r="F383" s="39" t="s">
        <v>4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20</v>
      </c>
      <c r="D384" s="34">
        <v>100</v>
      </c>
      <c r="E384" s="38">
        <v>141.4</v>
      </c>
      <c r="F384" s="39" t="s">
        <v>4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20</v>
      </c>
      <c r="D385" s="34">
        <v>8</v>
      </c>
      <c r="E385" s="38">
        <v>141.4</v>
      </c>
      <c r="F385" s="39" t="s">
        <v>4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20</v>
      </c>
      <c r="D386" s="34">
        <v>68</v>
      </c>
      <c r="E386" s="38">
        <v>141.4</v>
      </c>
      <c r="F386" s="39" t="s">
        <v>4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20</v>
      </c>
      <c r="D387" s="34">
        <v>100</v>
      </c>
      <c r="E387" s="38">
        <v>141.4</v>
      </c>
      <c r="F387" s="39" t="s">
        <v>4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20</v>
      </c>
      <c r="D388" s="34">
        <v>100</v>
      </c>
      <c r="E388" s="38">
        <v>141.4</v>
      </c>
      <c r="F388" s="39" t="s">
        <v>4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20</v>
      </c>
      <c r="D389" s="34">
        <v>3</v>
      </c>
      <c r="E389" s="38">
        <v>141.41</v>
      </c>
      <c r="F389" s="39" t="s">
        <v>4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20</v>
      </c>
      <c r="D390" s="34">
        <v>3</v>
      </c>
      <c r="E390" s="38">
        <v>141.41</v>
      </c>
      <c r="F390" s="39" t="s">
        <v>4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20</v>
      </c>
      <c r="D391" s="34">
        <v>3</v>
      </c>
      <c r="E391" s="38">
        <v>141.41</v>
      </c>
      <c r="F391" s="39" t="s">
        <v>4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20</v>
      </c>
      <c r="D392" s="34">
        <v>3</v>
      </c>
      <c r="E392" s="38">
        <v>141.41</v>
      </c>
      <c r="F392" s="39" t="s">
        <v>4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20</v>
      </c>
      <c r="D393" s="34">
        <v>3</v>
      </c>
      <c r="E393" s="38">
        <v>141.41</v>
      </c>
      <c r="F393" s="39" t="s">
        <v>4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20</v>
      </c>
      <c r="D394" s="34">
        <v>97</v>
      </c>
      <c r="E394" s="38">
        <v>141.41</v>
      </c>
      <c r="F394" s="39" t="s">
        <v>4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20</v>
      </c>
      <c r="D395" s="34">
        <v>6</v>
      </c>
      <c r="E395" s="38">
        <v>141.41</v>
      </c>
      <c r="F395" s="39" t="s">
        <v>4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20</v>
      </c>
      <c r="D396" s="34">
        <v>94</v>
      </c>
      <c r="E396" s="38">
        <v>141.41</v>
      </c>
      <c r="F396" s="39" t="s">
        <v>4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20</v>
      </c>
      <c r="D397" s="34">
        <v>100</v>
      </c>
      <c r="E397" s="38">
        <v>141.41</v>
      </c>
      <c r="F397" s="39" t="s">
        <v>4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20</v>
      </c>
      <c r="D398" s="34">
        <v>15</v>
      </c>
      <c r="E398" s="38">
        <v>141.41</v>
      </c>
      <c r="F398" s="39" t="s">
        <v>4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20</v>
      </c>
      <c r="D399" s="34">
        <v>88</v>
      </c>
      <c r="E399" s="38">
        <v>141.41</v>
      </c>
      <c r="F399" s="39" t="s">
        <v>4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20</v>
      </c>
      <c r="D400" s="34">
        <v>100</v>
      </c>
      <c r="E400" s="38">
        <v>141.41</v>
      </c>
      <c r="F400" s="39" t="s">
        <v>4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20</v>
      </c>
      <c r="D401" s="34">
        <v>3</v>
      </c>
      <c r="E401" s="38">
        <v>141.41</v>
      </c>
      <c r="F401" s="39" t="s">
        <v>4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20</v>
      </c>
      <c r="D402" s="34">
        <v>94</v>
      </c>
      <c r="E402" s="38">
        <v>141.41</v>
      </c>
      <c r="F402" s="39" t="s">
        <v>4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20</v>
      </c>
      <c r="D403" s="34">
        <v>3</v>
      </c>
      <c r="E403" s="38">
        <v>141.4</v>
      </c>
      <c r="F403" s="39" t="s">
        <v>4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20</v>
      </c>
      <c r="D404" s="34">
        <v>3</v>
      </c>
      <c r="E404" s="38">
        <v>141.4</v>
      </c>
      <c r="F404" s="39" t="s">
        <v>4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20</v>
      </c>
      <c r="D405" s="34">
        <v>4</v>
      </c>
      <c r="E405" s="38">
        <v>141.4</v>
      </c>
      <c r="F405" s="39" t="s">
        <v>4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20</v>
      </c>
      <c r="D406" s="34">
        <v>5</v>
      </c>
      <c r="E406" s="38">
        <v>141.4</v>
      </c>
      <c r="F406" s="39" t="s">
        <v>4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20</v>
      </c>
      <c r="D407" s="34">
        <v>8</v>
      </c>
      <c r="E407" s="38">
        <v>141.4</v>
      </c>
      <c r="F407" s="39" t="s">
        <v>4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20</v>
      </c>
      <c r="D408" s="34">
        <v>9</v>
      </c>
      <c r="E408" s="38">
        <v>141.4</v>
      </c>
      <c r="F408" s="39" t="s">
        <v>4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20</v>
      </c>
      <c r="D409" s="34">
        <v>68</v>
      </c>
      <c r="E409" s="38">
        <v>141.4</v>
      </c>
      <c r="F409" s="39" t="s">
        <v>4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20</v>
      </c>
      <c r="D410" s="34">
        <v>19</v>
      </c>
      <c r="E410" s="38">
        <v>141.41</v>
      </c>
      <c r="F410" s="39" t="s">
        <v>4</v>
      </c>
      <c r="G410" s="40" t="s">
        <v>6</v>
      </c>
    </row>
    <row r="411" spans="1:7">
      <c r="A411" s="35">
        <v>44964</v>
      </c>
      <c r="B411" s="36">
        <v>0.65809872685185189</v>
      </c>
      <c r="C411" s="37" t="s">
        <v>20</v>
      </c>
      <c r="D411" s="34">
        <v>1</v>
      </c>
      <c r="E411" s="38">
        <v>141.41</v>
      </c>
      <c r="F411" s="39" t="s">
        <v>4</v>
      </c>
      <c r="G411" s="40" t="s">
        <v>6</v>
      </c>
    </row>
    <row r="412" spans="1:7">
      <c r="A412" s="35">
        <v>44964</v>
      </c>
      <c r="B412" s="36">
        <v>0.65809872685185189</v>
      </c>
      <c r="C412" s="37" t="s">
        <v>20</v>
      </c>
      <c r="D412" s="34">
        <v>80</v>
      </c>
      <c r="E412" s="38">
        <v>141.41</v>
      </c>
      <c r="F412" s="39" t="s">
        <v>4</v>
      </c>
      <c r="G412" s="40" t="s">
        <v>6</v>
      </c>
    </row>
    <row r="413" spans="1:7">
      <c r="A413" s="35">
        <v>44964</v>
      </c>
      <c r="B413" s="36">
        <v>0.65809872685185189</v>
      </c>
      <c r="C413" s="37" t="s">
        <v>20</v>
      </c>
      <c r="D413" s="34">
        <v>100</v>
      </c>
      <c r="E413" s="38">
        <v>141.41</v>
      </c>
      <c r="F413" s="39" t="s">
        <v>4</v>
      </c>
      <c r="G413" s="40" t="s">
        <v>6</v>
      </c>
    </row>
    <row r="414" spans="1:7">
      <c r="A414" s="35">
        <v>44964</v>
      </c>
      <c r="B414" s="36">
        <v>0.65865254629629644</v>
      </c>
      <c r="C414" s="37" t="s">
        <v>20</v>
      </c>
      <c r="D414" s="34">
        <v>100</v>
      </c>
      <c r="E414" s="38">
        <v>141.44</v>
      </c>
      <c r="F414" s="39" t="s">
        <v>4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20</v>
      </c>
      <c r="D415" s="34">
        <v>100</v>
      </c>
      <c r="E415" s="38">
        <v>141.43</v>
      </c>
      <c r="F415" s="39" t="s">
        <v>4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20</v>
      </c>
      <c r="D416" s="34">
        <v>100</v>
      </c>
      <c r="E416" s="38">
        <v>141.44</v>
      </c>
      <c r="F416" s="39" t="s">
        <v>4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20</v>
      </c>
      <c r="D417" s="34">
        <v>100</v>
      </c>
      <c r="E417" s="38">
        <v>141.47999999999999</v>
      </c>
      <c r="F417" s="39" t="s">
        <v>4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20</v>
      </c>
      <c r="D418" s="34">
        <v>100</v>
      </c>
      <c r="E418" s="38">
        <v>141.47999999999999</v>
      </c>
      <c r="F418" s="39" t="s">
        <v>4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20</v>
      </c>
      <c r="D419" s="34">
        <v>100</v>
      </c>
      <c r="E419" s="38">
        <v>141.47999999999999</v>
      </c>
      <c r="F419" s="39" t="s">
        <v>4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20</v>
      </c>
      <c r="D420" s="34">
        <v>100</v>
      </c>
      <c r="E420" s="38">
        <v>141.47999999999999</v>
      </c>
      <c r="F420" s="39" t="s">
        <v>4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20</v>
      </c>
      <c r="D421" s="34">
        <v>100</v>
      </c>
      <c r="E421" s="38">
        <v>141.47999999999999</v>
      </c>
      <c r="F421" s="39" t="s">
        <v>4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20</v>
      </c>
      <c r="D422" s="34">
        <v>100</v>
      </c>
      <c r="E422" s="38">
        <v>141.47999999999999</v>
      </c>
      <c r="F422" s="39" t="s">
        <v>4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20</v>
      </c>
      <c r="D423" s="34">
        <v>100</v>
      </c>
      <c r="E423" s="38">
        <v>141.47999999999999</v>
      </c>
      <c r="F423" s="39" t="s">
        <v>4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20</v>
      </c>
      <c r="D424" s="34">
        <v>23</v>
      </c>
      <c r="E424" s="38">
        <v>141.44</v>
      </c>
      <c r="F424" s="39" t="s">
        <v>4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20</v>
      </c>
      <c r="D425" s="34">
        <v>67</v>
      </c>
      <c r="E425" s="38">
        <v>141.47</v>
      </c>
      <c r="F425" s="39" t="s">
        <v>4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20</v>
      </c>
      <c r="D426" s="34">
        <v>10</v>
      </c>
      <c r="E426" s="38">
        <v>141.44999999999999</v>
      </c>
      <c r="F426" s="39" t="s">
        <v>4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20</v>
      </c>
      <c r="D427" s="34">
        <v>100</v>
      </c>
      <c r="E427" s="38">
        <v>141.44</v>
      </c>
      <c r="F427" s="39" t="s">
        <v>4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20</v>
      </c>
      <c r="D428" s="34">
        <v>4</v>
      </c>
      <c r="E428" s="38">
        <v>141.44</v>
      </c>
      <c r="F428" s="39" t="s">
        <v>4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20</v>
      </c>
      <c r="D429" s="34">
        <v>10</v>
      </c>
      <c r="E429" s="38">
        <v>141.44</v>
      </c>
      <c r="F429" s="39" t="s">
        <v>4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20</v>
      </c>
      <c r="D430" s="34">
        <v>40</v>
      </c>
      <c r="E430" s="38">
        <v>141.44</v>
      </c>
      <c r="F430" s="39" t="s">
        <v>4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20</v>
      </c>
      <c r="D431" s="34">
        <v>40</v>
      </c>
      <c r="E431" s="38">
        <v>141.44</v>
      </c>
      <c r="F431" s="39" t="s">
        <v>4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20</v>
      </c>
      <c r="D432" s="34">
        <v>40</v>
      </c>
      <c r="E432" s="38">
        <v>141.44</v>
      </c>
      <c r="F432" s="39" t="s">
        <v>4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20</v>
      </c>
      <c r="D433" s="34">
        <v>34</v>
      </c>
      <c r="E433" s="38">
        <v>141.44</v>
      </c>
      <c r="F433" s="39" t="s">
        <v>4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20</v>
      </c>
      <c r="D434" s="34">
        <v>18</v>
      </c>
      <c r="E434" s="38">
        <v>141.4</v>
      </c>
      <c r="F434" s="39" t="s">
        <v>4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20</v>
      </c>
      <c r="D435" s="34">
        <v>40</v>
      </c>
      <c r="E435" s="38">
        <v>141.4</v>
      </c>
      <c r="F435" s="39" t="s">
        <v>4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20</v>
      </c>
      <c r="D436" s="34">
        <v>42</v>
      </c>
      <c r="E436" s="38">
        <v>141.4</v>
      </c>
      <c r="F436" s="39" t="s">
        <v>4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20</v>
      </c>
      <c r="D437" s="34">
        <v>100</v>
      </c>
      <c r="E437" s="38">
        <v>141.4</v>
      </c>
      <c r="F437" s="39" t="s">
        <v>4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EEB5-21CD-40C8-8CA4-E4F840D1562F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44963</v>
      </c>
      <c r="B5" s="36">
        <v>0.3980224537037037</v>
      </c>
      <c r="C5" s="37" t="s">
        <v>20</v>
      </c>
      <c r="D5" s="34">
        <v>9</v>
      </c>
      <c r="E5" s="38">
        <v>141.08000000000001</v>
      </c>
      <c r="F5" s="39" t="s">
        <v>4</v>
      </c>
      <c r="G5" s="40" t="s">
        <v>5</v>
      </c>
    </row>
    <row r="6" spans="1:7" ht="11.25" customHeight="1">
      <c r="A6" s="35">
        <v>44963</v>
      </c>
      <c r="B6" s="36">
        <v>0.3980224537037037</v>
      </c>
      <c r="C6" s="37" t="s">
        <v>20</v>
      </c>
      <c r="D6" s="34">
        <v>10</v>
      </c>
      <c r="E6" s="38">
        <v>141.08000000000001</v>
      </c>
      <c r="F6" s="39" t="s">
        <v>4</v>
      </c>
      <c r="G6" s="40" t="s">
        <v>5</v>
      </c>
    </row>
    <row r="7" spans="1:7" ht="12" customHeight="1">
      <c r="A7" s="35">
        <v>44963</v>
      </c>
      <c r="B7" s="36">
        <v>0.3980224537037037</v>
      </c>
      <c r="C7" s="37" t="s">
        <v>20</v>
      </c>
      <c r="D7" s="34">
        <v>19</v>
      </c>
      <c r="E7" s="38">
        <v>141.08000000000001</v>
      </c>
      <c r="F7" s="39" t="s">
        <v>4</v>
      </c>
      <c r="G7" s="40" t="s">
        <v>5</v>
      </c>
    </row>
    <row r="8" spans="1:7">
      <c r="A8" s="35">
        <v>44963</v>
      </c>
      <c r="B8" s="36">
        <v>0.3980224537037037</v>
      </c>
      <c r="C8" s="37" t="s">
        <v>20</v>
      </c>
      <c r="D8" s="34">
        <v>81</v>
      </c>
      <c r="E8" s="38">
        <v>141.08000000000001</v>
      </c>
      <c r="F8" s="39" t="s">
        <v>4</v>
      </c>
      <c r="G8" s="40" t="s">
        <v>5</v>
      </c>
    </row>
    <row r="9" spans="1:7">
      <c r="A9" s="35">
        <v>44963</v>
      </c>
      <c r="B9" s="36">
        <v>0.3980224537037037</v>
      </c>
      <c r="C9" s="37" t="s">
        <v>20</v>
      </c>
      <c r="D9" s="34">
        <v>81</v>
      </c>
      <c r="E9" s="38">
        <v>141.08000000000001</v>
      </c>
      <c r="F9" s="39" t="s">
        <v>4</v>
      </c>
      <c r="G9" s="40" t="s">
        <v>5</v>
      </c>
    </row>
    <row r="10" spans="1:7">
      <c r="A10" s="35">
        <v>44963</v>
      </c>
      <c r="B10" s="36">
        <v>0.3980224537037037</v>
      </c>
      <c r="C10" s="37" t="s">
        <v>20</v>
      </c>
      <c r="D10" s="34">
        <v>8</v>
      </c>
      <c r="E10" s="38">
        <v>141.09</v>
      </c>
      <c r="F10" s="39" t="s">
        <v>4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20</v>
      </c>
      <c r="D11" s="34">
        <v>34</v>
      </c>
      <c r="E11" s="38">
        <v>141.09</v>
      </c>
      <c r="F11" s="39" t="s">
        <v>4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20</v>
      </c>
      <c r="D12" s="34">
        <v>58</v>
      </c>
      <c r="E12" s="38">
        <v>141.09</v>
      </c>
      <c r="F12" s="39" t="s">
        <v>4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20</v>
      </c>
      <c r="D13" s="34">
        <v>2</v>
      </c>
      <c r="E13" s="38">
        <v>141.06</v>
      </c>
      <c r="F13" s="39" t="s">
        <v>4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20</v>
      </c>
      <c r="D14" s="34">
        <v>100</v>
      </c>
      <c r="E14" s="38">
        <v>141.05000000000001</v>
      </c>
      <c r="F14" s="39" t="s">
        <v>4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20</v>
      </c>
      <c r="D15" s="34">
        <v>34</v>
      </c>
      <c r="E15" s="38">
        <v>141.03</v>
      </c>
      <c r="F15" s="39" t="s">
        <v>4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20</v>
      </c>
      <c r="D16" s="34">
        <v>68</v>
      </c>
      <c r="E16" s="38">
        <v>141.03</v>
      </c>
      <c r="F16" s="39" t="s">
        <v>4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20</v>
      </c>
      <c r="D17" s="34">
        <v>98</v>
      </c>
      <c r="E17" s="38">
        <v>141.06</v>
      </c>
      <c r="F17" s="39" t="s">
        <v>4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20</v>
      </c>
      <c r="D18" s="34">
        <v>100</v>
      </c>
      <c r="E18" s="38">
        <v>141.04</v>
      </c>
      <c r="F18" s="39" t="s">
        <v>4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20</v>
      </c>
      <c r="D19" s="34">
        <v>100</v>
      </c>
      <c r="E19" s="38">
        <v>141.05000000000001</v>
      </c>
      <c r="F19" s="39" t="s">
        <v>4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20</v>
      </c>
      <c r="D20" s="34">
        <v>100</v>
      </c>
      <c r="E20" s="38">
        <v>141.05000000000001</v>
      </c>
      <c r="F20" s="39" t="s">
        <v>4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20</v>
      </c>
      <c r="D21" s="34">
        <v>100</v>
      </c>
      <c r="E21" s="38">
        <v>141.06</v>
      </c>
      <c r="F21" s="39" t="s">
        <v>4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20</v>
      </c>
      <c r="D22" s="34">
        <v>100</v>
      </c>
      <c r="E22" s="38">
        <v>141.06</v>
      </c>
      <c r="F22" s="39" t="s">
        <v>4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20</v>
      </c>
      <c r="D23" s="34">
        <v>2</v>
      </c>
      <c r="E23" s="38">
        <v>141.03</v>
      </c>
      <c r="F23" s="39" t="s">
        <v>4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20</v>
      </c>
      <c r="D24" s="34">
        <v>28</v>
      </c>
      <c r="E24" s="38">
        <v>141.03</v>
      </c>
      <c r="F24" s="39" t="s">
        <v>4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20</v>
      </c>
      <c r="D25" s="34">
        <v>30</v>
      </c>
      <c r="E25" s="38">
        <v>141.03</v>
      </c>
      <c r="F25" s="39" t="s">
        <v>4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20</v>
      </c>
      <c r="D26" s="34">
        <v>70</v>
      </c>
      <c r="E26" s="38">
        <v>141.03</v>
      </c>
      <c r="F26" s="39" t="s">
        <v>4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20</v>
      </c>
      <c r="D27" s="34">
        <v>70</v>
      </c>
      <c r="E27" s="38">
        <v>141.03</v>
      </c>
      <c r="F27" s="39" t="s">
        <v>4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20</v>
      </c>
      <c r="D28" s="34">
        <v>100</v>
      </c>
      <c r="E28" s="38">
        <v>140.97999999999999</v>
      </c>
      <c r="F28" s="39" t="s">
        <v>4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20</v>
      </c>
      <c r="D29" s="34">
        <v>5</v>
      </c>
      <c r="E29" s="38">
        <v>140.84</v>
      </c>
      <c r="F29" s="39" t="s">
        <v>4</v>
      </c>
      <c r="G29" s="40" t="s">
        <v>5</v>
      </c>
    </row>
    <row r="30" spans="1:7">
      <c r="A30" s="35">
        <v>44963</v>
      </c>
      <c r="B30" s="36">
        <v>0.39865231481481489</v>
      </c>
      <c r="C30" s="37" t="s">
        <v>20</v>
      </c>
      <c r="D30" s="34">
        <v>5</v>
      </c>
      <c r="E30" s="38">
        <v>140.84</v>
      </c>
      <c r="F30" s="39" t="s">
        <v>4</v>
      </c>
      <c r="G30" s="40" t="s">
        <v>5</v>
      </c>
    </row>
    <row r="31" spans="1:7">
      <c r="A31" s="35">
        <v>44963</v>
      </c>
      <c r="B31" s="36">
        <v>0.39865231481481489</v>
      </c>
      <c r="C31" s="37" t="s">
        <v>20</v>
      </c>
      <c r="D31" s="34">
        <v>90</v>
      </c>
      <c r="E31" s="38">
        <v>140.84</v>
      </c>
      <c r="F31" s="39" t="s">
        <v>4</v>
      </c>
      <c r="G31" s="40" t="s">
        <v>5</v>
      </c>
    </row>
    <row r="32" spans="1:7">
      <c r="A32" s="35">
        <v>44963</v>
      </c>
      <c r="B32" s="36">
        <v>0.39865231481481489</v>
      </c>
      <c r="C32" s="37" t="s">
        <v>20</v>
      </c>
      <c r="D32" s="34">
        <v>100</v>
      </c>
      <c r="E32" s="38">
        <v>140.82</v>
      </c>
      <c r="F32" s="39" t="s">
        <v>4</v>
      </c>
      <c r="G32" s="40" t="s">
        <v>5</v>
      </c>
    </row>
    <row r="33" spans="1:7">
      <c r="A33" s="35">
        <v>44963</v>
      </c>
      <c r="B33" s="36">
        <v>0.39865231481481489</v>
      </c>
      <c r="C33" s="37" t="s">
        <v>20</v>
      </c>
      <c r="D33" s="34">
        <v>30</v>
      </c>
      <c r="E33" s="38">
        <v>140.82</v>
      </c>
      <c r="F33" s="39" t="s">
        <v>4</v>
      </c>
      <c r="G33" s="40" t="s">
        <v>5</v>
      </c>
    </row>
    <row r="34" spans="1:7">
      <c r="A34" s="35">
        <v>44963</v>
      </c>
      <c r="B34" s="36">
        <v>0.39865231481481489</v>
      </c>
      <c r="C34" s="37" t="s">
        <v>20</v>
      </c>
      <c r="D34" s="34">
        <v>70</v>
      </c>
      <c r="E34" s="38">
        <v>140.82</v>
      </c>
      <c r="F34" s="39" t="s">
        <v>4</v>
      </c>
      <c r="G34" s="40" t="s">
        <v>5</v>
      </c>
    </row>
    <row r="35" spans="1:7">
      <c r="A35" s="35">
        <v>44963</v>
      </c>
      <c r="B35" s="36">
        <v>0.39979502314814819</v>
      </c>
      <c r="C35" s="37" t="s">
        <v>20</v>
      </c>
      <c r="D35" s="34">
        <v>2</v>
      </c>
      <c r="E35" s="38">
        <v>141.19999999999999</v>
      </c>
      <c r="F35" s="39" t="s">
        <v>4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20</v>
      </c>
      <c r="D36" s="34">
        <v>5</v>
      </c>
      <c r="E36" s="38">
        <v>141.22</v>
      </c>
      <c r="F36" s="39" t="s">
        <v>4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20</v>
      </c>
      <c r="D37" s="34">
        <v>20</v>
      </c>
      <c r="E37" s="38">
        <v>141.19999999999999</v>
      </c>
      <c r="F37" s="39" t="s">
        <v>4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20</v>
      </c>
      <c r="D38" s="34">
        <v>30</v>
      </c>
      <c r="E38" s="38">
        <v>141.19999999999999</v>
      </c>
      <c r="F38" s="39" t="s">
        <v>4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20</v>
      </c>
      <c r="D39" s="34">
        <v>50</v>
      </c>
      <c r="E39" s="38">
        <v>141.19999999999999</v>
      </c>
      <c r="F39" s="39" t="s">
        <v>4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20</v>
      </c>
      <c r="D40" s="34">
        <v>95</v>
      </c>
      <c r="E40" s="38">
        <v>141.22</v>
      </c>
      <c r="F40" s="39" t="s">
        <v>4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20</v>
      </c>
      <c r="D41" s="34">
        <v>98</v>
      </c>
      <c r="E41" s="38">
        <v>141.19999999999999</v>
      </c>
      <c r="F41" s="39" t="s">
        <v>4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20</v>
      </c>
      <c r="D42" s="34">
        <v>100</v>
      </c>
      <c r="E42" s="38">
        <v>140.77000000000001</v>
      </c>
      <c r="F42" s="39" t="s">
        <v>4</v>
      </c>
      <c r="G42" s="40" t="s">
        <v>5</v>
      </c>
    </row>
    <row r="43" spans="1:7">
      <c r="A43" s="35">
        <v>44963</v>
      </c>
      <c r="B43" s="36">
        <v>0.40056354166666663</v>
      </c>
      <c r="C43" s="37" t="s">
        <v>20</v>
      </c>
      <c r="D43" s="34">
        <v>2</v>
      </c>
      <c r="E43" s="38">
        <v>140.79</v>
      </c>
      <c r="F43" s="39" t="s">
        <v>4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20</v>
      </c>
      <c r="D44" s="34">
        <v>10</v>
      </c>
      <c r="E44" s="38">
        <v>140.79</v>
      </c>
      <c r="F44" s="39" t="s">
        <v>4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20</v>
      </c>
      <c r="D45" s="34">
        <v>10</v>
      </c>
      <c r="E45" s="38">
        <v>140.79</v>
      </c>
      <c r="F45" s="39" t="s">
        <v>4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20</v>
      </c>
      <c r="D46" s="34">
        <v>10</v>
      </c>
      <c r="E46" s="38">
        <v>140.79</v>
      </c>
      <c r="F46" s="39" t="s">
        <v>4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20</v>
      </c>
      <c r="D47" s="34">
        <v>68</v>
      </c>
      <c r="E47" s="38">
        <v>140.79</v>
      </c>
      <c r="F47" s="39" t="s">
        <v>4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20</v>
      </c>
      <c r="D48" s="34">
        <v>1</v>
      </c>
      <c r="E48" s="38">
        <v>140.63999999999999</v>
      </c>
      <c r="F48" s="39" t="s">
        <v>4</v>
      </c>
      <c r="G48" s="40" t="s">
        <v>5</v>
      </c>
    </row>
    <row r="49" spans="1:7">
      <c r="A49" s="35">
        <v>44963</v>
      </c>
      <c r="B49" s="36">
        <v>0.40195162037037035</v>
      </c>
      <c r="C49" s="37" t="s">
        <v>20</v>
      </c>
      <c r="D49" s="34">
        <v>1</v>
      </c>
      <c r="E49" s="38">
        <v>140.63999999999999</v>
      </c>
      <c r="F49" s="39" t="s">
        <v>4</v>
      </c>
      <c r="G49" s="40" t="s">
        <v>5</v>
      </c>
    </row>
    <row r="50" spans="1:7">
      <c r="A50" s="35">
        <v>44963</v>
      </c>
      <c r="B50" s="36">
        <v>0.40195162037037035</v>
      </c>
      <c r="C50" s="37" t="s">
        <v>20</v>
      </c>
      <c r="D50" s="34">
        <v>98</v>
      </c>
      <c r="E50" s="38">
        <v>140.63999999999999</v>
      </c>
      <c r="F50" s="39" t="s">
        <v>4</v>
      </c>
      <c r="G50" s="40" t="s">
        <v>5</v>
      </c>
    </row>
    <row r="51" spans="1:7">
      <c r="A51" s="35">
        <v>44963</v>
      </c>
      <c r="B51" s="36">
        <v>0.40275451388888894</v>
      </c>
      <c r="C51" s="37" t="s">
        <v>20</v>
      </c>
      <c r="D51" s="34">
        <v>5</v>
      </c>
      <c r="E51" s="38">
        <v>140.86000000000001</v>
      </c>
      <c r="F51" s="39" t="s">
        <v>4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20</v>
      </c>
      <c r="D52" s="34">
        <v>40</v>
      </c>
      <c r="E52" s="38">
        <v>140.86000000000001</v>
      </c>
      <c r="F52" s="39" t="s">
        <v>4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20</v>
      </c>
      <c r="D53" s="34">
        <v>55</v>
      </c>
      <c r="E53" s="38">
        <v>140.86000000000001</v>
      </c>
      <c r="F53" s="39" t="s">
        <v>4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20</v>
      </c>
      <c r="D54" s="34">
        <v>20</v>
      </c>
      <c r="E54" s="38">
        <v>141.06</v>
      </c>
      <c r="F54" s="39" t="s">
        <v>4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20</v>
      </c>
      <c r="D55" s="34">
        <v>80</v>
      </c>
      <c r="E55" s="38">
        <v>141.06</v>
      </c>
      <c r="F55" s="39" t="s">
        <v>4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20</v>
      </c>
      <c r="D56" s="34">
        <v>5</v>
      </c>
      <c r="E56" s="38">
        <v>141.06</v>
      </c>
      <c r="F56" s="39" t="s">
        <v>4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20</v>
      </c>
      <c r="D57" s="34">
        <v>5</v>
      </c>
      <c r="E57" s="38">
        <v>141.06</v>
      </c>
      <c r="F57" s="39" t="s">
        <v>4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20</v>
      </c>
      <c r="D58" s="34">
        <v>10</v>
      </c>
      <c r="E58" s="38">
        <v>141.06</v>
      </c>
      <c r="F58" s="39" t="s">
        <v>4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20</v>
      </c>
      <c r="D59" s="34">
        <v>10</v>
      </c>
      <c r="E59" s="38">
        <v>141.06</v>
      </c>
      <c r="F59" s="39" t="s">
        <v>4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20</v>
      </c>
      <c r="D60" s="34">
        <v>25</v>
      </c>
      <c r="E60" s="38">
        <v>141.06</v>
      </c>
      <c r="F60" s="39" t="s">
        <v>4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20</v>
      </c>
      <c r="D61" s="34">
        <v>70</v>
      </c>
      <c r="E61" s="38">
        <v>141.06</v>
      </c>
      <c r="F61" s="39" t="s">
        <v>4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20</v>
      </c>
      <c r="D62" s="34">
        <v>75</v>
      </c>
      <c r="E62" s="38">
        <v>141.06</v>
      </c>
      <c r="F62" s="39" t="s">
        <v>4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20</v>
      </c>
      <c r="D63" s="34">
        <v>100</v>
      </c>
      <c r="E63" s="38">
        <v>141.04</v>
      </c>
      <c r="F63" s="39" t="s">
        <v>4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20</v>
      </c>
      <c r="D64" s="34">
        <v>100</v>
      </c>
      <c r="E64" s="38">
        <v>141.05000000000001</v>
      </c>
      <c r="F64" s="39" t="s">
        <v>4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20</v>
      </c>
      <c r="D65" s="34">
        <v>10</v>
      </c>
      <c r="E65" s="38">
        <v>141.03</v>
      </c>
      <c r="F65" s="39" t="s">
        <v>4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20</v>
      </c>
      <c r="D66" s="34">
        <v>10</v>
      </c>
      <c r="E66" s="38">
        <v>141.03</v>
      </c>
      <c r="F66" s="39" t="s">
        <v>4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20</v>
      </c>
      <c r="D67" s="34">
        <v>10</v>
      </c>
      <c r="E67" s="38">
        <v>141.03</v>
      </c>
      <c r="F67" s="39" t="s">
        <v>4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20</v>
      </c>
      <c r="D68" s="34">
        <v>80</v>
      </c>
      <c r="E68" s="38">
        <v>141.03</v>
      </c>
      <c r="F68" s="39" t="s">
        <v>4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20</v>
      </c>
      <c r="D69" s="34">
        <v>90</v>
      </c>
      <c r="E69" s="38">
        <v>141.03</v>
      </c>
      <c r="F69" s="39" t="s">
        <v>4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20</v>
      </c>
      <c r="D70" s="34">
        <v>100</v>
      </c>
      <c r="E70" s="38">
        <v>141.03</v>
      </c>
      <c r="F70" s="39" t="s">
        <v>4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20</v>
      </c>
      <c r="D71" s="34">
        <v>100</v>
      </c>
      <c r="E71" s="38">
        <v>141.5</v>
      </c>
      <c r="F71" s="39" t="s">
        <v>4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20</v>
      </c>
      <c r="D72" s="34">
        <v>70</v>
      </c>
      <c r="E72" s="38">
        <v>141.22999999999999</v>
      </c>
      <c r="F72" s="39" t="s">
        <v>4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20</v>
      </c>
      <c r="D73" s="34">
        <v>1</v>
      </c>
      <c r="E73" s="38">
        <v>141.22</v>
      </c>
      <c r="F73" s="39" t="s">
        <v>4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20</v>
      </c>
      <c r="D74" s="34">
        <v>4</v>
      </c>
      <c r="E74" s="38">
        <v>141.21</v>
      </c>
      <c r="F74" s="39" t="s">
        <v>4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20</v>
      </c>
      <c r="D75" s="34">
        <v>7</v>
      </c>
      <c r="E75" s="38">
        <v>141.19999999999999</v>
      </c>
      <c r="F75" s="39" t="s">
        <v>4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20</v>
      </c>
      <c r="D76" s="34">
        <v>35</v>
      </c>
      <c r="E76" s="38">
        <v>141.21</v>
      </c>
      <c r="F76" s="39" t="s">
        <v>4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20</v>
      </c>
      <c r="D77" s="34">
        <v>65</v>
      </c>
      <c r="E77" s="38">
        <v>141.21</v>
      </c>
      <c r="F77" s="39" t="s">
        <v>4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20</v>
      </c>
      <c r="D78" s="34">
        <v>94</v>
      </c>
      <c r="E78" s="38">
        <v>141.19999999999999</v>
      </c>
      <c r="F78" s="39" t="s">
        <v>4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20</v>
      </c>
      <c r="D79" s="34">
        <v>98</v>
      </c>
      <c r="E79" s="38">
        <v>141.21</v>
      </c>
      <c r="F79" s="39" t="s">
        <v>4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20</v>
      </c>
      <c r="D80" s="34">
        <v>98</v>
      </c>
      <c r="E80" s="38">
        <v>141.21</v>
      </c>
      <c r="F80" s="39" t="s">
        <v>4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20</v>
      </c>
      <c r="D81" s="34">
        <v>99</v>
      </c>
      <c r="E81" s="38">
        <v>141.19999999999999</v>
      </c>
      <c r="F81" s="39" t="s">
        <v>4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20</v>
      </c>
      <c r="D82" s="34">
        <v>100</v>
      </c>
      <c r="E82" s="38">
        <v>141.19</v>
      </c>
      <c r="F82" s="39" t="s">
        <v>4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20</v>
      </c>
      <c r="D83" s="34">
        <v>100</v>
      </c>
      <c r="E83" s="38">
        <v>141.19999999999999</v>
      </c>
      <c r="F83" s="39" t="s">
        <v>4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20</v>
      </c>
      <c r="D84" s="34">
        <v>1</v>
      </c>
      <c r="E84" s="38">
        <v>140.58000000000001</v>
      </c>
      <c r="F84" s="39" t="s">
        <v>4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20</v>
      </c>
      <c r="D85" s="34">
        <v>99</v>
      </c>
      <c r="E85" s="38">
        <v>140.58000000000001</v>
      </c>
      <c r="F85" s="39" t="s">
        <v>4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20</v>
      </c>
      <c r="D86" s="34">
        <v>1</v>
      </c>
      <c r="E86" s="38">
        <v>140.66999999999999</v>
      </c>
      <c r="F86" s="39" t="s">
        <v>4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20</v>
      </c>
      <c r="D87" s="34">
        <v>30</v>
      </c>
      <c r="E87" s="38">
        <v>140.66999999999999</v>
      </c>
      <c r="F87" s="39" t="s">
        <v>4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20</v>
      </c>
      <c r="D88" s="34">
        <v>69</v>
      </c>
      <c r="E88" s="38">
        <v>140.66999999999999</v>
      </c>
      <c r="F88" s="39" t="s">
        <v>4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20</v>
      </c>
      <c r="D89" s="34">
        <v>20</v>
      </c>
      <c r="E89" s="38">
        <v>140.65</v>
      </c>
      <c r="F89" s="39" t="s">
        <v>4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20</v>
      </c>
      <c r="D90" s="34">
        <v>80</v>
      </c>
      <c r="E90" s="38">
        <v>140.65</v>
      </c>
      <c r="F90" s="39" t="s">
        <v>4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20</v>
      </c>
      <c r="D91" s="34">
        <v>1</v>
      </c>
      <c r="E91" s="38">
        <v>140.54</v>
      </c>
      <c r="F91" s="39" t="s">
        <v>4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20</v>
      </c>
      <c r="D92" s="34">
        <v>2</v>
      </c>
      <c r="E92" s="38">
        <v>140.54</v>
      </c>
      <c r="F92" s="39" t="s">
        <v>4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20</v>
      </c>
      <c r="D93" s="34">
        <v>97</v>
      </c>
      <c r="E93" s="38">
        <v>140.54</v>
      </c>
      <c r="F93" s="39" t="s">
        <v>4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20</v>
      </c>
      <c r="D94" s="34">
        <v>56</v>
      </c>
      <c r="E94" s="38">
        <v>141.16999999999999</v>
      </c>
      <c r="F94" s="39" t="s">
        <v>4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20</v>
      </c>
      <c r="D95" s="34">
        <v>44</v>
      </c>
      <c r="E95" s="38">
        <v>141.16999999999999</v>
      </c>
      <c r="F95" s="39" t="s">
        <v>4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20</v>
      </c>
      <c r="D96" s="34">
        <v>10</v>
      </c>
      <c r="E96" s="38">
        <v>141.15</v>
      </c>
      <c r="F96" s="39" t="s">
        <v>4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20</v>
      </c>
      <c r="D97" s="34">
        <v>30</v>
      </c>
      <c r="E97" s="38">
        <v>141.15</v>
      </c>
      <c r="F97" s="39" t="s">
        <v>4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20</v>
      </c>
      <c r="D98" s="34">
        <v>30</v>
      </c>
      <c r="E98" s="38">
        <v>141.15</v>
      </c>
      <c r="F98" s="39" t="s">
        <v>4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20</v>
      </c>
      <c r="D99" s="34">
        <v>30</v>
      </c>
      <c r="E99" s="38">
        <v>141.15</v>
      </c>
      <c r="F99" s="39" t="s">
        <v>4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20</v>
      </c>
      <c r="D100" s="34">
        <v>100</v>
      </c>
      <c r="E100" s="38">
        <v>141.81</v>
      </c>
      <c r="F100" s="39" t="s">
        <v>4</v>
      </c>
      <c r="G100" s="40" t="s">
        <v>6</v>
      </c>
    </row>
    <row r="101" spans="1:7">
      <c r="A101" s="35">
        <v>44963</v>
      </c>
      <c r="B101" s="36">
        <v>0.42239594907407407</v>
      </c>
      <c r="C101" s="37" t="s">
        <v>20</v>
      </c>
      <c r="D101" s="34">
        <v>100</v>
      </c>
      <c r="E101" s="38">
        <v>141.83000000000001</v>
      </c>
      <c r="F101" s="39" t="s">
        <v>4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20</v>
      </c>
      <c r="D102" s="34">
        <v>100</v>
      </c>
      <c r="E102" s="38">
        <v>141.71</v>
      </c>
      <c r="F102" s="39" t="s">
        <v>4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20</v>
      </c>
      <c r="D103" s="34">
        <v>4</v>
      </c>
      <c r="E103" s="38">
        <v>141.69999999999999</v>
      </c>
      <c r="F103" s="39" t="s">
        <v>4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20</v>
      </c>
      <c r="D104" s="34">
        <v>16</v>
      </c>
      <c r="E104" s="38">
        <v>141.71</v>
      </c>
      <c r="F104" s="39" t="s">
        <v>4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20</v>
      </c>
      <c r="D105" s="34">
        <v>16</v>
      </c>
      <c r="E105" s="38">
        <v>141.71</v>
      </c>
      <c r="F105" s="39" t="s">
        <v>4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20</v>
      </c>
      <c r="D106" s="34">
        <v>30</v>
      </c>
      <c r="E106" s="38">
        <v>141.71</v>
      </c>
      <c r="F106" s="39" t="s">
        <v>4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20</v>
      </c>
      <c r="D107" s="34">
        <v>45</v>
      </c>
      <c r="E107" s="38">
        <v>141.69999999999999</v>
      </c>
      <c r="F107" s="39" t="s">
        <v>4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20</v>
      </c>
      <c r="D108" s="34">
        <v>54</v>
      </c>
      <c r="E108" s="38">
        <v>141.71</v>
      </c>
      <c r="F108" s="39" t="s">
        <v>4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20</v>
      </c>
      <c r="D109" s="34">
        <v>55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20</v>
      </c>
      <c r="D110" s="34">
        <v>84</v>
      </c>
      <c r="E110" s="38">
        <v>141.71</v>
      </c>
      <c r="F110" s="39" t="s">
        <v>4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20</v>
      </c>
      <c r="D111" s="34">
        <v>96</v>
      </c>
      <c r="E111" s="38">
        <v>141.69999999999999</v>
      </c>
      <c r="F111" s="39" t="s">
        <v>4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20</v>
      </c>
      <c r="D112" s="34">
        <v>100</v>
      </c>
      <c r="E112" s="38">
        <v>141.69999999999999</v>
      </c>
      <c r="F112" s="39" t="s">
        <v>4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20</v>
      </c>
      <c r="D113" s="34">
        <v>5</v>
      </c>
      <c r="E113" s="38">
        <v>141.83000000000001</v>
      </c>
      <c r="F113" s="39" t="s">
        <v>4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20</v>
      </c>
      <c r="D114" s="34">
        <v>10</v>
      </c>
      <c r="E114" s="38">
        <v>141.83000000000001</v>
      </c>
      <c r="F114" s="39" t="s">
        <v>4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20</v>
      </c>
      <c r="D115" s="34">
        <v>15</v>
      </c>
      <c r="E115" s="38">
        <v>141.83000000000001</v>
      </c>
      <c r="F115" s="39" t="s">
        <v>4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20</v>
      </c>
      <c r="D116" s="34">
        <v>24</v>
      </c>
      <c r="E116" s="38">
        <v>141.83000000000001</v>
      </c>
      <c r="F116" s="39" t="s">
        <v>4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20</v>
      </c>
      <c r="D117" s="34">
        <v>61</v>
      </c>
      <c r="E117" s="38">
        <v>141.83000000000001</v>
      </c>
      <c r="F117" s="39" t="s">
        <v>4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20</v>
      </c>
      <c r="D118" s="34">
        <v>85</v>
      </c>
      <c r="E118" s="38">
        <v>141.83000000000001</v>
      </c>
      <c r="F118" s="39" t="s">
        <v>4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20</v>
      </c>
      <c r="D119" s="34">
        <v>100</v>
      </c>
      <c r="E119" s="38">
        <v>141.76</v>
      </c>
      <c r="F119" s="39" t="s">
        <v>4</v>
      </c>
      <c r="G119" s="40" t="s">
        <v>5</v>
      </c>
    </row>
    <row r="120" spans="1:7">
      <c r="A120" s="35">
        <v>44963</v>
      </c>
      <c r="B120" s="36">
        <v>0.42493009259259262</v>
      </c>
      <c r="C120" s="37" t="s">
        <v>20</v>
      </c>
      <c r="D120" s="34">
        <v>37</v>
      </c>
      <c r="E120" s="38">
        <v>141.69</v>
      </c>
      <c r="F120" s="39" t="s">
        <v>4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20</v>
      </c>
      <c r="D121" s="34">
        <v>100</v>
      </c>
      <c r="E121" s="38">
        <v>141.68</v>
      </c>
      <c r="F121" s="39" t="s">
        <v>4</v>
      </c>
      <c r="G121" s="40" t="s">
        <v>5</v>
      </c>
    </row>
    <row r="122" spans="1:7">
      <c r="A122" s="35">
        <v>44963</v>
      </c>
      <c r="B122" s="36">
        <v>0.42637245370370369</v>
      </c>
      <c r="C122" s="37" t="s">
        <v>20</v>
      </c>
      <c r="D122" s="34">
        <v>100</v>
      </c>
      <c r="E122" s="38">
        <v>141.66999999999999</v>
      </c>
      <c r="F122" s="39" t="s">
        <v>4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20</v>
      </c>
      <c r="D123" s="34">
        <v>7</v>
      </c>
      <c r="E123" s="38">
        <v>141.69</v>
      </c>
      <c r="F123" s="39" t="s">
        <v>4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20</v>
      </c>
      <c r="D124" s="34">
        <v>30</v>
      </c>
      <c r="E124" s="38">
        <v>141.69</v>
      </c>
      <c r="F124" s="39" t="s">
        <v>4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20</v>
      </c>
      <c r="D125" s="34">
        <v>63</v>
      </c>
      <c r="E125" s="38">
        <v>141.69</v>
      </c>
      <c r="F125" s="39" t="s">
        <v>4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20</v>
      </c>
      <c r="D126" s="34">
        <v>27</v>
      </c>
      <c r="E126" s="38">
        <v>141.69</v>
      </c>
      <c r="F126" s="39" t="s">
        <v>4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20</v>
      </c>
      <c r="D127" s="34">
        <v>37</v>
      </c>
      <c r="E127" s="38">
        <v>141.71</v>
      </c>
      <c r="F127" s="39" t="s">
        <v>4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20</v>
      </c>
      <c r="D128" s="34">
        <v>63</v>
      </c>
      <c r="E128" s="38">
        <v>141.69</v>
      </c>
      <c r="F128" s="39" t="s">
        <v>4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20</v>
      </c>
      <c r="D129" s="34">
        <v>73</v>
      </c>
      <c r="E129" s="38">
        <v>141.69</v>
      </c>
      <c r="F129" s="39" t="s">
        <v>4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20</v>
      </c>
      <c r="D130" s="34">
        <v>100</v>
      </c>
      <c r="E130" s="38">
        <v>141.69999999999999</v>
      </c>
      <c r="F130" s="39" t="s">
        <v>4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20</v>
      </c>
      <c r="D131" s="34">
        <v>100</v>
      </c>
      <c r="E131" s="38">
        <v>141.19999999999999</v>
      </c>
      <c r="F131" s="39" t="s">
        <v>4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20</v>
      </c>
      <c r="D132" s="34">
        <v>4</v>
      </c>
      <c r="E132" s="38">
        <v>141.19</v>
      </c>
      <c r="F132" s="39" t="s">
        <v>4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20</v>
      </c>
      <c r="D133" s="34">
        <v>96</v>
      </c>
      <c r="E133" s="38">
        <v>141.19</v>
      </c>
      <c r="F133" s="39" t="s">
        <v>4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20</v>
      </c>
      <c r="D134" s="34">
        <v>5</v>
      </c>
      <c r="E134" s="38">
        <v>141.21</v>
      </c>
      <c r="F134" s="39" t="s">
        <v>4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20</v>
      </c>
      <c r="D135" s="34">
        <v>95</v>
      </c>
      <c r="E135" s="38">
        <v>141.21</v>
      </c>
      <c r="F135" s="39" t="s">
        <v>4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20</v>
      </c>
      <c r="D136" s="34">
        <v>3</v>
      </c>
      <c r="E136" s="38">
        <v>141.18</v>
      </c>
      <c r="F136" s="39" t="s">
        <v>4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20</v>
      </c>
      <c r="D137" s="34">
        <v>97</v>
      </c>
      <c r="E137" s="38">
        <v>141.18</v>
      </c>
      <c r="F137" s="39" t="s">
        <v>4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20</v>
      </c>
      <c r="D138" s="34">
        <v>3</v>
      </c>
      <c r="E138" s="38">
        <v>141.16999999999999</v>
      </c>
      <c r="F138" s="39" t="s">
        <v>4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20</v>
      </c>
      <c r="D139" s="34">
        <v>97</v>
      </c>
      <c r="E139" s="38">
        <v>141.16999999999999</v>
      </c>
      <c r="F139" s="39" t="s">
        <v>4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20</v>
      </c>
      <c r="D140" s="34">
        <v>12</v>
      </c>
      <c r="E140" s="38">
        <v>141.16999999999999</v>
      </c>
      <c r="F140" s="39" t="s">
        <v>4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20</v>
      </c>
      <c r="D141" s="34">
        <v>88</v>
      </c>
      <c r="E141" s="38">
        <v>141.16999999999999</v>
      </c>
      <c r="F141" s="39" t="s">
        <v>4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20</v>
      </c>
      <c r="D142" s="34">
        <v>10</v>
      </c>
      <c r="E142" s="38">
        <v>141.11000000000001</v>
      </c>
      <c r="F142" s="39" t="s">
        <v>4</v>
      </c>
      <c r="G142" s="40" t="s">
        <v>5</v>
      </c>
    </row>
    <row r="143" spans="1:7">
      <c r="A143" s="35">
        <v>44963</v>
      </c>
      <c r="B143" s="36">
        <v>0.43827326388888888</v>
      </c>
      <c r="C143" s="37" t="s">
        <v>20</v>
      </c>
      <c r="D143" s="34">
        <v>90</v>
      </c>
      <c r="E143" s="38">
        <v>141.11000000000001</v>
      </c>
      <c r="F143" s="39" t="s">
        <v>4</v>
      </c>
      <c r="G143" s="40" t="s">
        <v>5</v>
      </c>
    </row>
    <row r="144" spans="1:7">
      <c r="A144" s="35">
        <v>44963</v>
      </c>
      <c r="B144" s="36">
        <v>0.43827326388888888</v>
      </c>
      <c r="C144" s="37" t="s">
        <v>20</v>
      </c>
      <c r="D144" s="34">
        <v>10</v>
      </c>
      <c r="E144" s="38">
        <v>141.13</v>
      </c>
      <c r="F144" s="39" t="s">
        <v>4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20</v>
      </c>
      <c r="D145" s="34">
        <v>30</v>
      </c>
      <c r="E145" s="38">
        <v>141.13</v>
      </c>
      <c r="F145" s="39" t="s">
        <v>4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20</v>
      </c>
      <c r="D146" s="34">
        <v>30</v>
      </c>
      <c r="E146" s="38">
        <v>141.13</v>
      </c>
      <c r="F146" s="39" t="s">
        <v>4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20</v>
      </c>
      <c r="D147" s="34">
        <v>30</v>
      </c>
      <c r="E147" s="38">
        <v>141.13</v>
      </c>
      <c r="F147" s="39" t="s">
        <v>4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20</v>
      </c>
      <c r="D148" s="34">
        <v>100</v>
      </c>
      <c r="E148" s="38">
        <v>141</v>
      </c>
      <c r="F148" s="39" t="s">
        <v>4</v>
      </c>
      <c r="G148" s="40" t="s">
        <v>5</v>
      </c>
    </row>
    <row r="149" spans="1:7">
      <c r="A149" s="35">
        <v>44963</v>
      </c>
      <c r="B149" s="36">
        <v>0.44483182870370375</v>
      </c>
      <c r="C149" s="37" t="s">
        <v>20</v>
      </c>
      <c r="D149" s="34">
        <v>100</v>
      </c>
      <c r="E149" s="38">
        <v>141</v>
      </c>
      <c r="F149" s="39" t="s">
        <v>4</v>
      </c>
      <c r="G149" s="40" t="s">
        <v>5</v>
      </c>
    </row>
    <row r="150" spans="1:7">
      <c r="A150" s="35">
        <v>44963</v>
      </c>
      <c r="B150" s="36">
        <v>0.45460115740740747</v>
      </c>
      <c r="C150" s="37" t="s">
        <v>20</v>
      </c>
      <c r="D150" s="34">
        <v>15</v>
      </c>
      <c r="E150" s="38">
        <v>141.34</v>
      </c>
      <c r="F150" s="39" t="s">
        <v>4</v>
      </c>
      <c r="G150" s="40" t="s">
        <v>5</v>
      </c>
    </row>
    <row r="151" spans="1:7">
      <c r="A151" s="35">
        <v>44963</v>
      </c>
      <c r="B151" s="36">
        <v>0.45460115740740747</v>
      </c>
      <c r="C151" s="37" t="s">
        <v>20</v>
      </c>
      <c r="D151" s="34">
        <v>36</v>
      </c>
      <c r="E151" s="38">
        <v>141.34</v>
      </c>
      <c r="F151" s="39" t="s">
        <v>4</v>
      </c>
      <c r="G151" s="40" t="s">
        <v>5</v>
      </c>
    </row>
    <row r="152" spans="1:7">
      <c r="A152" s="35">
        <v>44963</v>
      </c>
      <c r="B152" s="36">
        <v>0.46028888888888897</v>
      </c>
      <c r="C152" s="37" t="s">
        <v>20</v>
      </c>
      <c r="D152" s="34">
        <v>51</v>
      </c>
      <c r="E152" s="38">
        <v>141.4</v>
      </c>
      <c r="F152" s="39" t="s">
        <v>4</v>
      </c>
      <c r="G152" s="40" t="s">
        <v>5</v>
      </c>
    </row>
    <row r="153" spans="1:7">
      <c r="A153" s="35">
        <v>44963</v>
      </c>
      <c r="B153" s="36">
        <v>0.46028888888888897</v>
      </c>
      <c r="C153" s="37" t="s">
        <v>20</v>
      </c>
      <c r="D153" s="34">
        <v>100</v>
      </c>
      <c r="E153" s="38">
        <v>141.4</v>
      </c>
      <c r="F153" s="39" t="s">
        <v>4</v>
      </c>
      <c r="G153" s="40" t="s">
        <v>5</v>
      </c>
    </row>
    <row r="154" spans="1:7">
      <c r="A154" s="35">
        <v>44963</v>
      </c>
      <c r="B154" s="36">
        <v>0.46028888888888897</v>
      </c>
      <c r="C154" s="37" t="s">
        <v>20</v>
      </c>
      <c r="D154" s="34">
        <v>49</v>
      </c>
      <c r="E154" s="38">
        <v>141.34</v>
      </c>
      <c r="F154" s="39" t="s">
        <v>4</v>
      </c>
      <c r="G154" s="40" t="s">
        <v>5</v>
      </c>
    </row>
    <row r="155" spans="1:7">
      <c r="A155" s="35">
        <v>44963</v>
      </c>
      <c r="B155" s="36">
        <v>0.46370879629629635</v>
      </c>
      <c r="C155" s="37" t="s">
        <v>20</v>
      </c>
      <c r="D155" s="34">
        <v>9</v>
      </c>
      <c r="E155" s="38">
        <v>141.88</v>
      </c>
      <c r="F155" s="39" t="s">
        <v>4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20</v>
      </c>
      <c r="D156" s="34">
        <v>10</v>
      </c>
      <c r="E156" s="38">
        <v>141.88</v>
      </c>
      <c r="F156" s="39" t="s">
        <v>4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20</v>
      </c>
      <c r="D157" s="34">
        <v>15</v>
      </c>
      <c r="E157" s="38">
        <v>141.88</v>
      </c>
      <c r="F157" s="39" t="s">
        <v>4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20</v>
      </c>
      <c r="D158" s="34">
        <v>41</v>
      </c>
      <c r="E158" s="38">
        <v>141.88</v>
      </c>
      <c r="F158" s="39" t="s">
        <v>4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20</v>
      </c>
      <c r="D159" s="34">
        <v>91</v>
      </c>
      <c r="E159" s="38">
        <v>141.88</v>
      </c>
      <c r="F159" s="39" t="s">
        <v>4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20</v>
      </c>
      <c r="D160" s="34">
        <v>100</v>
      </c>
      <c r="E160" s="38">
        <v>141.88</v>
      </c>
      <c r="F160" s="39" t="s">
        <v>4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20</v>
      </c>
      <c r="D161" s="34">
        <v>100</v>
      </c>
      <c r="E161" s="38">
        <v>141.88</v>
      </c>
      <c r="F161" s="39" t="s">
        <v>4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20</v>
      </c>
      <c r="D162" s="34">
        <v>100</v>
      </c>
      <c r="E162" s="38">
        <v>141.88</v>
      </c>
      <c r="F162" s="39" t="s">
        <v>4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20</v>
      </c>
      <c r="D164" s="34">
        <v>100</v>
      </c>
      <c r="E164" s="38">
        <v>141.86000000000001</v>
      </c>
      <c r="F164" s="39" t="s">
        <v>4</v>
      </c>
      <c r="G164" s="40" t="s">
        <v>6</v>
      </c>
    </row>
    <row r="165" spans="1:7">
      <c r="A165" s="35">
        <v>44963</v>
      </c>
      <c r="B165" s="36">
        <v>0.46462048611111118</v>
      </c>
      <c r="C165" s="37" t="s">
        <v>20</v>
      </c>
      <c r="D165" s="34">
        <v>21</v>
      </c>
      <c r="E165" s="38">
        <v>141.87</v>
      </c>
      <c r="F165" s="39" t="s">
        <v>4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20</v>
      </c>
      <c r="D166" s="34">
        <v>21</v>
      </c>
      <c r="E166" s="38">
        <v>141.87</v>
      </c>
      <c r="F166" s="39" t="s">
        <v>4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20</v>
      </c>
      <c r="D167" s="34">
        <v>79</v>
      </c>
      <c r="E167" s="38">
        <v>141.87</v>
      </c>
      <c r="F167" s="39" t="s">
        <v>4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20</v>
      </c>
      <c r="D168" s="34">
        <v>79</v>
      </c>
      <c r="E168" s="38">
        <v>141.87</v>
      </c>
      <c r="F168" s="39" t="s">
        <v>4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20</v>
      </c>
      <c r="D169" s="34">
        <v>21</v>
      </c>
      <c r="E169" s="38">
        <v>141.87</v>
      </c>
      <c r="F169" s="39" t="s">
        <v>4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20</v>
      </c>
      <c r="D170" s="34">
        <v>26</v>
      </c>
      <c r="E170" s="38">
        <v>141.87</v>
      </c>
      <c r="F170" s="39" t="s">
        <v>4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20</v>
      </c>
      <c r="D171" s="34">
        <v>74</v>
      </c>
      <c r="E171" s="38">
        <v>141.87</v>
      </c>
      <c r="F171" s="39" t="s">
        <v>4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20</v>
      </c>
      <c r="D172" s="34">
        <v>79</v>
      </c>
      <c r="E172" s="38">
        <v>141.87</v>
      </c>
      <c r="F172" s="39" t="s">
        <v>4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20</v>
      </c>
      <c r="D173" s="34">
        <v>100</v>
      </c>
      <c r="E173" s="38">
        <v>141.87</v>
      </c>
      <c r="F173" s="39" t="s">
        <v>4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20</v>
      </c>
      <c r="D174" s="34">
        <v>100</v>
      </c>
      <c r="E174" s="38">
        <v>141.87</v>
      </c>
      <c r="F174" s="39" t="s">
        <v>4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20</v>
      </c>
      <c r="D175" s="34">
        <v>200</v>
      </c>
      <c r="E175" s="38">
        <v>141.74</v>
      </c>
      <c r="F175" s="39" t="s">
        <v>4</v>
      </c>
      <c r="G175" s="40" t="s">
        <v>5</v>
      </c>
    </row>
    <row r="176" spans="1:7">
      <c r="A176" s="35">
        <v>44963</v>
      </c>
      <c r="B176" s="36">
        <v>0.47240625000000003</v>
      </c>
      <c r="C176" s="37" t="s">
        <v>20</v>
      </c>
      <c r="D176" s="34">
        <v>100</v>
      </c>
      <c r="E176" s="38">
        <v>141.97</v>
      </c>
      <c r="F176" s="39" t="s">
        <v>4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20</v>
      </c>
      <c r="D177" s="34">
        <v>100</v>
      </c>
      <c r="E177" s="38">
        <v>141.97999999999999</v>
      </c>
      <c r="F177" s="39" t="s">
        <v>4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20</v>
      </c>
      <c r="D178" s="34">
        <v>1</v>
      </c>
      <c r="E178" s="38">
        <v>141.94</v>
      </c>
      <c r="F178" s="39" t="s">
        <v>4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20</v>
      </c>
      <c r="D179" s="34">
        <v>99</v>
      </c>
      <c r="E179" s="38">
        <v>141.94</v>
      </c>
      <c r="F179" s="39" t="s">
        <v>4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20</v>
      </c>
      <c r="D180" s="34">
        <v>100</v>
      </c>
      <c r="E180" s="38">
        <v>141.94</v>
      </c>
      <c r="F180" s="39" t="s">
        <v>4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20</v>
      </c>
      <c r="D181" s="34">
        <v>100</v>
      </c>
      <c r="E181" s="38">
        <v>141.94</v>
      </c>
      <c r="F181" s="39" t="s">
        <v>4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20</v>
      </c>
      <c r="D182" s="34">
        <v>85</v>
      </c>
      <c r="E182" s="38">
        <v>141.91999999999999</v>
      </c>
      <c r="F182" s="39" t="s">
        <v>4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20</v>
      </c>
      <c r="D183" s="34">
        <v>44</v>
      </c>
      <c r="E183" s="38">
        <v>142.1</v>
      </c>
      <c r="F183" s="39" t="s">
        <v>4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20</v>
      </c>
      <c r="D184" s="34">
        <v>56</v>
      </c>
      <c r="E184" s="38">
        <v>142.1</v>
      </c>
      <c r="F184" s="39" t="s">
        <v>4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20</v>
      </c>
      <c r="D185" s="34">
        <v>100</v>
      </c>
      <c r="E185" s="38">
        <v>142.24</v>
      </c>
      <c r="F185" s="39" t="s">
        <v>4</v>
      </c>
      <c r="G185" s="40" t="s">
        <v>5</v>
      </c>
    </row>
    <row r="186" spans="1:7">
      <c r="A186" s="35">
        <v>44963</v>
      </c>
      <c r="B186" s="36">
        <v>0.47706620370370367</v>
      </c>
      <c r="C186" s="37" t="s">
        <v>20</v>
      </c>
      <c r="D186" s="34">
        <v>5</v>
      </c>
      <c r="E186" s="38">
        <v>142.21</v>
      </c>
      <c r="F186" s="39" t="s">
        <v>4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20</v>
      </c>
      <c r="D187" s="34">
        <v>1</v>
      </c>
      <c r="E187" s="38">
        <v>142.21</v>
      </c>
      <c r="F187" s="39" t="s">
        <v>4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20</v>
      </c>
      <c r="D188" s="34">
        <v>1</v>
      </c>
      <c r="E188" s="38">
        <v>142.21</v>
      </c>
      <c r="F188" s="39" t="s">
        <v>4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20</v>
      </c>
      <c r="D189" s="34">
        <v>100</v>
      </c>
      <c r="E189" s="38">
        <v>142.41999999999999</v>
      </c>
      <c r="F189" s="39" t="s">
        <v>4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20</v>
      </c>
      <c r="D190" s="34">
        <v>100</v>
      </c>
      <c r="E190" s="38">
        <v>142.27000000000001</v>
      </c>
      <c r="F190" s="39" t="s">
        <v>4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20</v>
      </c>
      <c r="D191" s="34">
        <v>100</v>
      </c>
      <c r="E191" s="38">
        <v>142.27000000000001</v>
      </c>
      <c r="F191" s="39" t="s">
        <v>4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20</v>
      </c>
      <c r="D192" s="34">
        <v>37</v>
      </c>
      <c r="E192" s="38">
        <v>142.26</v>
      </c>
      <c r="F192" s="39" t="s">
        <v>4</v>
      </c>
      <c r="G192" s="40" t="s">
        <v>5</v>
      </c>
    </row>
    <row r="193" spans="1:7">
      <c r="A193" s="35">
        <v>44963</v>
      </c>
      <c r="B193" s="36">
        <v>0.48108645833333341</v>
      </c>
      <c r="C193" s="37" t="s">
        <v>20</v>
      </c>
      <c r="D193" s="34">
        <v>63</v>
      </c>
      <c r="E193" s="38">
        <v>142.26</v>
      </c>
      <c r="F193" s="39" t="s">
        <v>4</v>
      </c>
      <c r="G193" s="40" t="s">
        <v>5</v>
      </c>
    </row>
    <row r="194" spans="1:7">
      <c r="A194" s="35">
        <v>44963</v>
      </c>
      <c r="B194" s="36">
        <v>0.48108645833333341</v>
      </c>
      <c r="C194" s="37" t="s">
        <v>20</v>
      </c>
      <c r="D194" s="34">
        <v>39</v>
      </c>
      <c r="E194" s="38">
        <v>142.27000000000001</v>
      </c>
      <c r="F194" s="39" t="s">
        <v>4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20</v>
      </c>
      <c r="D195" s="34">
        <v>61</v>
      </c>
      <c r="E195" s="38">
        <v>142.27000000000001</v>
      </c>
      <c r="F195" s="39" t="s">
        <v>4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20</v>
      </c>
      <c r="D196" s="34">
        <v>100</v>
      </c>
      <c r="E196" s="38">
        <v>142.27000000000001</v>
      </c>
      <c r="F196" s="39" t="s">
        <v>4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20</v>
      </c>
      <c r="D197" s="34">
        <v>7</v>
      </c>
      <c r="E197" s="38">
        <v>142.27000000000001</v>
      </c>
      <c r="F197" s="39" t="s">
        <v>4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20</v>
      </c>
      <c r="D198" s="34">
        <v>2</v>
      </c>
      <c r="E198" s="38">
        <v>142.21</v>
      </c>
      <c r="F198" s="39" t="s">
        <v>4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20</v>
      </c>
      <c r="D199" s="34">
        <v>30</v>
      </c>
      <c r="E199" s="38">
        <v>142.21</v>
      </c>
      <c r="F199" s="39" t="s">
        <v>4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20</v>
      </c>
      <c r="D200" s="34">
        <v>32</v>
      </c>
      <c r="E200" s="38">
        <v>142.21</v>
      </c>
      <c r="F200" s="39" t="s">
        <v>4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20</v>
      </c>
      <c r="D201" s="34">
        <v>68</v>
      </c>
      <c r="E201" s="38">
        <v>142.21</v>
      </c>
      <c r="F201" s="39" t="s">
        <v>4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20</v>
      </c>
      <c r="D202" s="34">
        <v>68</v>
      </c>
      <c r="E202" s="38">
        <v>142.21</v>
      </c>
      <c r="F202" s="39" t="s">
        <v>4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20</v>
      </c>
      <c r="D203" s="34">
        <v>100</v>
      </c>
      <c r="E203" s="38">
        <v>142.21</v>
      </c>
      <c r="F203" s="39" t="s">
        <v>4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20</v>
      </c>
      <c r="D204" s="34">
        <v>68</v>
      </c>
      <c r="E204" s="38">
        <v>142.36000000000001</v>
      </c>
      <c r="F204" s="39" t="s">
        <v>4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20</v>
      </c>
      <c r="D205" s="34">
        <v>32</v>
      </c>
      <c r="E205" s="38">
        <v>142.36000000000001</v>
      </c>
      <c r="F205" s="39" t="s">
        <v>4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20</v>
      </c>
      <c r="D206" s="34">
        <v>40</v>
      </c>
      <c r="E206" s="38">
        <v>142.35</v>
      </c>
      <c r="F206" s="39" t="s">
        <v>4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20</v>
      </c>
      <c r="D207" s="34">
        <v>60</v>
      </c>
      <c r="E207" s="38">
        <v>142.35</v>
      </c>
      <c r="F207" s="39" t="s">
        <v>4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20</v>
      </c>
      <c r="D208" s="34">
        <v>100</v>
      </c>
      <c r="E208" s="38">
        <v>142.36000000000001</v>
      </c>
      <c r="F208" s="39" t="s">
        <v>4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20</v>
      </c>
      <c r="D209" s="34">
        <v>100</v>
      </c>
      <c r="E209" s="38">
        <v>142.31</v>
      </c>
      <c r="F209" s="39" t="s">
        <v>4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20</v>
      </c>
      <c r="D210" s="34">
        <v>100</v>
      </c>
      <c r="E210" s="38">
        <v>142.31</v>
      </c>
      <c r="F210" s="39" t="s">
        <v>4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20</v>
      </c>
      <c r="D211" s="34">
        <v>100</v>
      </c>
      <c r="E211" s="38">
        <v>142.31</v>
      </c>
      <c r="F211" s="39" t="s">
        <v>4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20</v>
      </c>
      <c r="D212" s="34">
        <v>10</v>
      </c>
      <c r="E212" s="38">
        <v>142.24</v>
      </c>
      <c r="F212" s="39" t="s">
        <v>4</v>
      </c>
      <c r="G212" s="40" t="s">
        <v>5</v>
      </c>
    </row>
    <row r="213" spans="1:7">
      <c r="A213" s="35">
        <v>44963</v>
      </c>
      <c r="B213" s="36">
        <v>0.49143379629629635</v>
      </c>
      <c r="C213" s="37" t="s">
        <v>20</v>
      </c>
      <c r="D213" s="34">
        <v>30</v>
      </c>
      <c r="E213" s="38">
        <v>142.24</v>
      </c>
      <c r="F213" s="39" t="s">
        <v>4</v>
      </c>
      <c r="G213" s="40" t="s">
        <v>5</v>
      </c>
    </row>
    <row r="214" spans="1:7">
      <c r="A214" s="35">
        <v>44963</v>
      </c>
      <c r="B214" s="36">
        <v>0.49143379629629635</v>
      </c>
      <c r="C214" s="37" t="s">
        <v>20</v>
      </c>
      <c r="D214" s="34">
        <v>30</v>
      </c>
      <c r="E214" s="38">
        <v>142.24</v>
      </c>
      <c r="F214" s="39" t="s">
        <v>4</v>
      </c>
      <c r="G214" s="40" t="s">
        <v>5</v>
      </c>
    </row>
    <row r="215" spans="1:7">
      <c r="A215" s="35">
        <v>44963</v>
      </c>
      <c r="B215" s="36">
        <v>0.49143379629629635</v>
      </c>
      <c r="C215" s="37" t="s">
        <v>20</v>
      </c>
      <c r="D215" s="34">
        <v>30</v>
      </c>
      <c r="E215" s="38">
        <v>142.24</v>
      </c>
      <c r="F215" s="39" t="s">
        <v>4</v>
      </c>
      <c r="G215" s="40" t="s">
        <v>5</v>
      </c>
    </row>
    <row r="216" spans="1:7">
      <c r="A216" s="35">
        <v>44963</v>
      </c>
      <c r="B216" s="36">
        <v>0.49143379629629635</v>
      </c>
      <c r="C216" s="37" t="s">
        <v>20</v>
      </c>
      <c r="D216" s="34">
        <v>13</v>
      </c>
      <c r="E216" s="38">
        <v>142.25</v>
      </c>
      <c r="F216" s="39" t="s">
        <v>4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20</v>
      </c>
      <c r="D217" s="34">
        <v>67</v>
      </c>
      <c r="E217" s="38">
        <v>142.25</v>
      </c>
      <c r="F217" s="39" t="s">
        <v>4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20</v>
      </c>
      <c r="D218" s="34">
        <v>5</v>
      </c>
      <c r="E218" s="38">
        <v>142.25</v>
      </c>
      <c r="F218" s="39" t="s">
        <v>4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20</v>
      </c>
      <c r="D219" s="34">
        <v>15</v>
      </c>
      <c r="E219" s="38">
        <v>142.25</v>
      </c>
      <c r="F219" s="39" t="s">
        <v>4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20</v>
      </c>
      <c r="D220" s="34">
        <v>25</v>
      </c>
      <c r="E220" s="38">
        <v>142.25</v>
      </c>
      <c r="F220" s="39" t="s">
        <v>4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20</v>
      </c>
      <c r="D221" s="34">
        <v>30</v>
      </c>
      <c r="E221" s="38">
        <v>142.25</v>
      </c>
      <c r="F221" s="39" t="s">
        <v>4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20</v>
      </c>
      <c r="D222" s="34">
        <v>10</v>
      </c>
      <c r="E222" s="38">
        <v>142.25</v>
      </c>
      <c r="F222" s="39" t="s">
        <v>4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20</v>
      </c>
      <c r="D223" s="34">
        <v>10</v>
      </c>
      <c r="E223" s="38">
        <v>142.25</v>
      </c>
      <c r="F223" s="39" t="s">
        <v>4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20</v>
      </c>
      <c r="D224" s="34">
        <v>13</v>
      </c>
      <c r="E224" s="38">
        <v>142.25</v>
      </c>
      <c r="F224" s="39" t="s">
        <v>4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20</v>
      </c>
      <c r="D225" s="34">
        <v>67</v>
      </c>
      <c r="E225" s="38">
        <v>142.25</v>
      </c>
      <c r="F225" s="39" t="s">
        <v>4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20</v>
      </c>
      <c r="D226" s="34">
        <v>100</v>
      </c>
      <c r="E226" s="38">
        <v>142.25</v>
      </c>
      <c r="F226" s="39" t="s">
        <v>4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20</v>
      </c>
      <c r="D227" s="34">
        <v>45</v>
      </c>
      <c r="E227" s="38">
        <v>142.25</v>
      </c>
      <c r="F227" s="39" t="s">
        <v>4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20</v>
      </c>
      <c r="D228" s="34">
        <v>100</v>
      </c>
      <c r="E228" s="38">
        <v>142.1</v>
      </c>
      <c r="F228" s="39" t="s">
        <v>4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20</v>
      </c>
      <c r="D229" s="34">
        <v>100</v>
      </c>
      <c r="E229" s="38">
        <v>142.01</v>
      </c>
      <c r="F229" s="39" t="s">
        <v>4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20</v>
      </c>
      <c r="D230" s="34">
        <v>100</v>
      </c>
      <c r="E230" s="38">
        <v>142.01</v>
      </c>
      <c r="F230" s="39" t="s">
        <v>4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20</v>
      </c>
      <c r="D231" s="34">
        <v>100</v>
      </c>
      <c r="E231" s="38">
        <v>142.03</v>
      </c>
      <c r="F231" s="39" t="s">
        <v>4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20</v>
      </c>
      <c r="D232" s="34">
        <v>10</v>
      </c>
      <c r="E232" s="38">
        <v>141.69</v>
      </c>
      <c r="F232" s="39" t="s">
        <v>4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20</v>
      </c>
      <c r="D233" s="34">
        <v>10</v>
      </c>
      <c r="E233" s="38">
        <v>141.69</v>
      </c>
      <c r="F233" s="39" t="s">
        <v>4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20</v>
      </c>
      <c r="D234" s="34">
        <v>32</v>
      </c>
      <c r="E234" s="38">
        <v>141.69</v>
      </c>
      <c r="F234" s="39" t="s">
        <v>4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20</v>
      </c>
      <c r="D235" s="34">
        <v>10</v>
      </c>
      <c r="E235" s="38">
        <v>141.69</v>
      </c>
      <c r="F235" s="39" t="s">
        <v>4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20</v>
      </c>
      <c r="D236" s="34">
        <v>62</v>
      </c>
      <c r="E236" s="38">
        <v>141.69</v>
      </c>
      <c r="F236" s="39" t="s">
        <v>4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20</v>
      </c>
      <c r="D237" s="34">
        <v>1</v>
      </c>
      <c r="E237" s="38">
        <v>141.69</v>
      </c>
      <c r="F237" s="39" t="s">
        <v>4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20</v>
      </c>
      <c r="D238" s="34">
        <v>31</v>
      </c>
      <c r="E238" s="38">
        <v>141.69</v>
      </c>
      <c r="F238" s="39" t="s">
        <v>4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20</v>
      </c>
      <c r="D239" s="34">
        <v>68</v>
      </c>
      <c r="E239" s="38">
        <v>141.69</v>
      </c>
      <c r="F239" s="39" t="s">
        <v>4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20</v>
      </c>
      <c r="D240" s="34">
        <v>100</v>
      </c>
      <c r="E240" s="38">
        <v>141.69</v>
      </c>
      <c r="F240" s="39" t="s">
        <v>4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20</v>
      </c>
      <c r="D241" s="34">
        <v>100</v>
      </c>
      <c r="E241" s="38">
        <v>141.69</v>
      </c>
      <c r="F241" s="39" t="s">
        <v>4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20</v>
      </c>
      <c r="D242" s="34">
        <v>38</v>
      </c>
      <c r="E242" s="38">
        <v>141.69</v>
      </c>
      <c r="F242" s="39" t="s">
        <v>4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20</v>
      </c>
      <c r="D243" s="34">
        <v>38</v>
      </c>
      <c r="E243" s="38">
        <v>141.69</v>
      </c>
      <c r="F243" s="39" t="s">
        <v>4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20</v>
      </c>
      <c r="D244" s="34">
        <v>21</v>
      </c>
      <c r="E244" s="38">
        <v>141.63999999999999</v>
      </c>
      <c r="F244" s="39" t="s">
        <v>4</v>
      </c>
      <c r="G244" s="40" t="s">
        <v>6</v>
      </c>
    </row>
    <row r="245" spans="1:7">
      <c r="A245" s="35">
        <v>44963</v>
      </c>
      <c r="B245" s="36">
        <v>0.50947858796296308</v>
      </c>
      <c r="C245" s="37" t="s">
        <v>20</v>
      </c>
      <c r="D245" s="34">
        <v>30</v>
      </c>
      <c r="E245" s="38">
        <v>141.63999999999999</v>
      </c>
      <c r="F245" s="39" t="s">
        <v>4</v>
      </c>
      <c r="G245" s="40" t="s">
        <v>6</v>
      </c>
    </row>
    <row r="246" spans="1:7">
      <c r="A246" s="35">
        <v>44963</v>
      </c>
      <c r="B246" s="36">
        <v>0.50947858796296308</v>
      </c>
      <c r="C246" s="37" t="s">
        <v>20</v>
      </c>
      <c r="D246" s="34">
        <v>49</v>
      </c>
      <c r="E246" s="38">
        <v>141.63999999999999</v>
      </c>
      <c r="F246" s="39" t="s">
        <v>4</v>
      </c>
      <c r="G246" s="40" t="s">
        <v>6</v>
      </c>
    </row>
    <row r="247" spans="1:7">
      <c r="A247" s="35">
        <v>44963</v>
      </c>
      <c r="B247" s="36">
        <v>0.50996064814814823</v>
      </c>
      <c r="C247" s="37" t="s">
        <v>20</v>
      </c>
      <c r="D247" s="34">
        <v>19</v>
      </c>
      <c r="E247" s="38">
        <v>141.62</v>
      </c>
      <c r="F247" s="39" t="s">
        <v>4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20</v>
      </c>
      <c r="D248" s="34">
        <v>25</v>
      </c>
      <c r="E248" s="38">
        <v>141.62</v>
      </c>
      <c r="F248" s="39" t="s">
        <v>4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20</v>
      </c>
      <c r="D249" s="34">
        <v>7</v>
      </c>
      <c r="E249" s="38">
        <v>141.62</v>
      </c>
      <c r="F249" s="39" t="s">
        <v>4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20</v>
      </c>
      <c r="D250" s="34">
        <v>22</v>
      </c>
      <c r="E250" s="38">
        <v>141.62</v>
      </c>
      <c r="F250" s="39" t="s">
        <v>4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20</v>
      </c>
      <c r="D251" s="34">
        <v>71</v>
      </c>
      <c r="E251" s="38">
        <v>141.62</v>
      </c>
      <c r="F251" s="39" t="s">
        <v>4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20</v>
      </c>
      <c r="D252" s="34">
        <v>22</v>
      </c>
      <c r="E252" s="38">
        <v>141.62</v>
      </c>
      <c r="F252" s="39" t="s">
        <v>4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20</v>
      </c>
      <c r="D253" s="34">
        <v>22</v>
      </c>
      <c r="E253" s="38">
        <v>141.62</v>
      </c>
      <c r="F253" s="39" t="s">
        <v>4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20</v>
      </c>
      <c r="D254" s="34">
        <v>56</v>
      </c>
      <c r="E254" s="38">
        <v>141.62</v>
      </c>
      <c r="F254" s="39" t="s">
        <v>4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20</v>
      </c>
      <c r="D255" s="34">
        <v>100</v>
      </c>
      <c r="E255" s="38">
        <v>141.62</v>
      </c>
      <c r="F255" s="39" t="s">
        <v>4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20</v>
      </c>
      <c r="D256" s="34">
        <v>44</v>
      </c>
      <c r="E256" s="38">
        <v>141.57</v>
      </c>
      <c r="F256" s="39" t="s">
        <v>4</v>
      </c>
      <c r="G256" s="40" t="s">
        <v>6</v>
      </c>
    </row>
    <row r="257" spans="1:7">
      <c r="A257" s="35">
        <v>44963</v>
      </c>
      <c r="B257" s="36">
        <v>0.51422731481481487</v>
      </c>
      <c r="C257" s="37" t="s">
        <v>20</v>
      </c>
      <c r="D257" s="34">
        <v>56</v>
      </c>
      <c r="E257" s="38">
        <v>141.57</v>
      </c>
      <c r="F257" s="39" t="s">
        <v>4</v>
      </c>
      <c r="G257" s="40" t="s">
        <v>6</v>
      </c>
    </row>
    <row r="258" spans="1:7">
      <c r="A258" s="35">
        <v>44963</v>
      </c>
      <c r="B258" s="36">
        <v>0.51901030092592604</v>
      </c>
      <c r="C258" s="37" t="s">
        <v>20</v>
      </c>
      <c r="D258" s="34">
        <v>1</v>
      </c>
      <c r="E258" s="38">
        <v>141.52000000000001</v>
      </c>
      <c r="F258" s="39" t="s">
        <v>4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20</v>
      </c>
      <c r="D259" s="34">
        <v>1</v>
      </c>
      <c r="E259" s="38">
        <v>141.53</v>
      </c>
      <c r="F259" s="39" t="s">
        <v>4</v>
      </c>
      <c r="G259" s="40" t="s">
        <v>5</v>
      </c>
    </row>
    <row r="260" spans="1:7">
      <c r="A260" s="35">
        <v>44963</v>
      </c>
      <c r="B260" s="36">
        <v>0.52052615740740737</v>
      </c>
      <c r="C260" s="37" t="s">
        <v>20</v>
      </c>
      <c r="D260" s="34">
        <v>12</v>
      </c>
      <c r="E260" s="38">
        <v>141.53</v>
      </c>
      <c r="F260" s="39" t="s">
        <v>4</v>
      </c>
      <c r="G260" s="40" t="s">
        <v>5</v>
      </c>
    </row>
    <row r="261" spans="1:7">
      <c r="A261" s="35">
        <v>44963</v>
      </c>
      <c r="B261" s="36">
        <v>0.52052615740740737</v>
      </c>
      <c r="C261" s="37" t="s">
        <v>20</v>
      </c>
      <c r="D261" s="34">
        <v>15</v>
      </c>
      <c r="E261" s="38">
        <v>141.53</v>
      </c>
      <c r="F261" s="39" t="s">
        <v>4</v>
      </c>
      <c r="G261" s="40" t="s">
        <v>5</v>
      </c>
    </row>
    <row r="262" spans="1:7">
      <c r="A262" s="35">
        <v>44963</v>
      </c>
      <c r="B262" s="36">
        <v>0.52052615740740737</v>
      </c>
      <c r="C262" s="37" t="s">
        <v>20</v>
      </c>
      <c r="D262" s="34">
        <v>15</v>
      </c>
      <c r="E262" s="38">
        <v>141.53</v>
      </c>
      <c r="F262" s="39" t="s">
        <v>4</v>
      </c>
      <c r="G262" s="40" t="s">
        <v>5</v>
      </c>
    </row>
    <row r="263" spans="1:7">
      <c r="A263" s="35">
        <v>44963</v>
      </c>
      <c r="B263" s="36">
        <v>0.52052615740740737</v>
      </c>
      <c r="C263" s="37" t="s">
        <v>20</v>
      </c>
      <c r="D263" s="34">
        <v>28</v>
      </c>
      <c r="E263" s="38">
        <v>141.53</v>
      </c>
      <c r="F263" s="39" t="s">
        <v>4</v>
      </c>
      <c r="G263" s="40" t="s">
        <v>5</v>
      </c>
    </row>
    <row r="264" spans="1:7">
      <c r="A264" s="35">
        <v>44963</v>
      </c>
      <c r="B264" s="36">
        <v>0.52052615740740737</v>
      </c>
      <c r="C264" s="37" t="s">
        <v>20</v>
      </c>
      <c r="D264" s="34">
        <v>30</v>
      </c>
      <c r="E264" s="38">
        <v>141.53</v>
      </c>
      <c r="F264" s="39" t="s">
        <v>4</v>
      </c>
      <c r="G264" s="40" t="s">
        <v>5</v>
      </c>
    </row>
    <row r="265" spans="1:7">
      <c r="A265" s="35">
        <v>44963</v>
      </c>
      <c r="B265" s="36">
        <v>0.52052615740740737</v>
      </c>
      <c r="C265" s="37" t="s">
        <v>20</v>
      </c>
      <c r="D265" s="34">
        <v>9</v>
      </c>
      <c r="E265" s="38">
        <v>141.52000000000001</v>
      </c>
      <c r="F265" s="39" t="s">
        <v>4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20</v>
      </c>
      <c r="D266" s="34">
        <v>30</v>
      </c>
      <c r="E266" s="38">
        <v>141.52000000000001</v>
      </c>
      <c r="F266" s="39" t="s">
        <v>4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20</v>
      </c>
      <c r="D267" s="34">
        <v>60</v>
      </c>
      <c r="E267" s="38">
        <v>141.52000000000001</v>
      </c>
      <c r="F267" s="39" t="s">
        <v>4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20</v>
      </c>
      <c r="D268" s="34">
        <v>100</v>
      </c>
      <c r="E268" s="38">
        <v>141.52000000000001</v>
      </c>
      <c r="F268" s="39" t="s">
        <v>4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20</v>
      </c>
      <c r="D269" s="34">
        <v>100</v>
      </c>
      <c r="E269" s="38">
        <v>141.53</v>
      </c>
      <c r="F269" s="39" t="s">
        <v>4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20</v>
      </c>
      <c r="D270" s="34">
        <v>100</v>
      </c>
      <c r="E270" s="38">
        <v>141.53</v>
      </c>
      <c r="F270" s="39" t="s">
        <v>4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20</v>
      </c>
      <c r="D271" s="34">
        <v>100</v>
      </c>
      <c r="E271" s="38">
        <v>141.5</v>
      </c>
      <c r="F271" s="39" t="s">
        <v>4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20</v>
      </c>
      <c r="D272" s="34">
        <v>9</v>
      </c>
      <c r="E272" s="38">
        <v>141.4</v>
      </c>
      <c r="F272" s="39" t="s">
        <v>4</v>
      </c>
      <c r="G272" s="40" t="s">
        <v>6</v>
      </c>
    </row>
    <row r="273" spans="1:7">
      <c r="A273" s="35">
        <v>44963</v>
      </c>
      <c r="B273" s="36">
        <v>0.53383090277777778</v>
      </c>
      <c r="C273" s="37" t="s">
        <v>20</v>
      </c>
      <c r="D273" s="34">
        <v>9</v>
      </c>
      <c r="E273" s="38">
        <v>141.46</v>
      </c>
      <c r="F273" s="39" t="s">
        <v>4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20</v>
      </c>
      <c r="D274" s="34">
        <v>100</v>
      </c>
      <c r="E274" s="38">
        <v>141.46</v>
      </c>
      <c r="F274" s="39" t="s">
        <v>4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20</v>
      </c>
      <c r="D275" s="34">
        <v>91</v>
      </c>
      <c r="E275" s="38">
        <v>141.4</v>
      </c>
      <c r="F275" s="39" t="s">
        <v>4</v>
      </c>
      <c r="G275" s="40" t="s">
        <v>6</v>
      </c>
    </row>
    <row r="276" spans="1:7">
      <c r="A276" s="35">
        <v>44963</v>
      </c>
      <c r="B276" s="36">
        <v>0.53394872685185191</v>
      </c>
      <c r="C276" s="37" t="s">
        <v>20</v>
      </c>
      <c r="D276" s="34">
        <v>100</v>
      </c>
      <c r="E276" s="38">
        <v>141.4</v>
      </c>
      <c r="F276" s="39" t="s">
        <v>4</v>
      </c>
      <c r="G276" s="40" t="s">
        <v>6</v>
      </c>
    </row>
    <row r="277" spans="1:7">
      <c r="A277" s="35">
        <v>44963</v>
      </c>
      <c r="B277" s="36">
        <v>0.53589502314814819</v>
      </c>
      <c r="C277" s="37" t="s">
        <v>20</v>
      </c>
      <c r="D277" s="34">
        <v>49</v>
      </c>
      <c r="E277" s="38">
        <v>141.35</v>
      </c>
      <c r="F277" s="39" t="s">
        <v>4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20</v>
      </c>
      <c r="D278" s="34">
        <v>49</v>
      </c>
      <c r="E278" s="38">
        <v>141.35</v>
      </c>
      <c r="F278" s="39" t="s">
        <v>4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20</v>
      </c>
      <c r="D279" s="34">
        <v>51</v>
      </c>
      <c r="E279" s="38">
        <v>141.35</v>
      </c>
      <c r="F279" s="39" t="s">
        <v>4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20</v>
      </c>
      <c r="D280" s="34">
        <v>51</v>
      </c>
      <c r="E280" s="38">
        <v>141.35</v>
      </c>
      <c r="F280" s="39" t="s">
        <v>4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20</v>
      </c>
      <c r="D281" s="34">
        <v>24</v>
      </c>
      <c r="E281" s="38">
        <v>141.47</v>
      </c>
      <c r="F281" s="39" t="s">
        <v>4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20</v>
      </c>
      <c r="D282" s="34">
        <v>76</v>
      </c>
      <c r="E282" s="38">
        <v>141.47</v>
      </c>
      <c r="F282" s="39" t="s">
        <v>4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20</v>
      </c>
      <c r="D283" s="34">
        <v>100</v>
      </c>
      <c r="E283" s="38">
        <v>141.47</v>
      </c>
      <c r="F283" s="39" t="s">
        <v>4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20</v>
      </c>
      <c r="D284" s="34">
        <v>1</v>
      </c>
      <c r="E284" s="38">
        <v>141.78</v>
      </c>
      <c r="F284" s="39" t="s">
        <v>4</v>
      </c>
      <c r="G284" s="40" t="s">
        <v>6</v>
      </c>
    </row>
    <row r="285" spans="1:7">
      <c r="A285" s="35">
        <v>44963</v>
      </c>
      <c r="B285" s="36">
        <v>0.55786215277777784</v>
      </c>
      <c r="C285" s="37" t="s">
        <v>20</v>
      </c>
      <c r="D285" s="34">
        <v>100</v>
      </c>
      <c r="E285" s="38">
        <v>141.78</v>
      </c>
      <c r="F285" s="39" t="s">
        <v>4</v>
      </c>
      <c r="G285" s="40" t="s">
        <v>6</v>
      </c>
    </row>
    <row r="286" spans="1:7">
      <c r="A286" s="35">
        <v>44963</v>
      </c>
      <c r="B286" s="36">
        <v>0.55786215277777784</v>
      </c>
      <c r="C286" s="37" t="s">
        <v>20</v>
      </c>
      <c r="D286" s="34">
        <v>99</v>
      </c>
      <c r="E286" s="38">
        <v>141.78</v>
      </c>
      <c r="F286" s="39" t="s">
        <v>4</v>
      </c>
      <c r="G286" s="40" t="s">
        <v>6</v>
      </c>
    </row>
    <row r="287" spans="1:7">
      <c r="A287" s="35">
        <v>44963</v>
      </c>
      <c r="B287" s="36">
        <v>0.55786215277777784</v>
      </c>
      <c r="C287" s="37" t="s">
        <v>20</v>
      </c>
      <c r="D287" s="34">
        <v>18</v>
      </c>
      <c r="E287" s="38">
        <v>141.77000000000001</v>
      </c>
      <c r="F287" s="39" t="s">
        <v>4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20</v>
      </c>
      <c r="D288" s="34">
        <v>82</v>
      </c>
      <c r="E288" s="38">
        <v>141.77000000000001</v>
      </c>
      <c r="F288" s="39" t="s">
        <v>4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20</v>
      </c>
      <c r="D289" s="34">
        <v>20</v>
      </c>
      <c r="E289" s="38">
        <v>141.72999999999999</v>
      </c>
      <c r="F289" s="39" t="s">
        <v>4</v>
      </c>
      <c r="G289" s="40" t="s">
        <v>6</v>
      </c>
    </row>
    <row r="290" spans="1:7">
      <c r="A290" s="35">
        <v>44963</v>
      </c>
      <c r="B290" s="36">
        <v>0.55788032407407406</v>
      </c>
      <c r="C290" s="37" t="s">
        <v>20</v>
      </c>
      <c r="D290" s="34">
        <v>80</v>
      </c>
      <c r="E290" s="38">
        <v>141.72999999999999</v>
      </c>
      <c r="F290" s="39" t="s">
        <v>4</v>
      </c>
      <c r="G290" s="40" t="s">
        <v>6</v>
      </c>
    </row>
    <row r="291" spans="1:7">
      <c r="A291" s="35">
        <v>44963</v>
      </c>
      <c r="B291" s="36">
        <v>0.56034942129629639</v>
      </c>
      <c r="C291" s="37" t="s">
        <v>20</v>
      </c>
      <c r="D291" s="34">
        <v>8</v>
      </c>
      <c r="E291" s="38">
        <v>141.82</v>
      </c>
      <c r="F291" s="39" t="s">
        <v>4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20</v>
      </c>
      <c r="D292" s="34">
        <v>32</v>
      </c>
      <c r="E292" s="38">
        <v>141.82</v>
      </c>
      <c r="F292" s="39" t="s">
        <v>4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20</v>
      </c>
      <c r="D293" s="34">
        <v>60</v>
      </c>
      <c r="E293" s="38">
        <v>141.82</v>
      </c>
      <c r="F293" s="39" t="s">
        <v>4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20</v>
      </c>
      <c r="D294" s="34">
        <v>200</v>
      </c>
      <c r="E294" s="38">
        <v>141.81</v>
      </c>
      <c r="F294" s="39" t="s">
        <v>4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20</v>
      </c>
      <c r="D295" s="34">
        <v>200</v>
      </c>
      <c r="E295" s="38">
        <v>141.97999999999999</v>
      </c>
      <c r="F295" s="39" t="s">
        <v>4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20</v>
      </c>
      <c r="D296" s="34">
        <v>1</v>
      </c>
      <c r="E296" s="38">
        <v>141.96</v>
      </c>
      <c r="F296" s="39" t="s">
        <v>4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20</v>
      </c>
      <c r="D297" s="34">
        <v>99</v>
      </c>
      <c r="E297" s="38">
        <v>141.96</v>
      </c>
      <c r="F297" s="39" t="s">
        <v>4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20</v>
      </c>
      <c r="D298" s="34">
        <v>100</v>
      </c>
      <c r="E298" s="38">
        <v>141.96</v>
      </c>
      <c r="F298" s="39" t="s">
        <v>4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20</v>
      </c>
      <c r="D299" s="34">
        <v>2</v>
      </c>
      <c r="E299" s="38">
        <v>141.94999999999999</v>
      </c>
      <c r="F299" s="39" t="s">
        <v>4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20</v>
      </c>
      <c r="D300" s="34">
        <v>2</v>
      </c>
      <c r="E300" s="38">
        <v>141.94999999999999</v>
      </c>
      <c r="F300" s="39" t="s">
        <v>4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20</v>
      </c>
      <c r="D301" s="34">
        <v>2</v>
      </c>
      <c r="E301" s="38">
        <v>141.94999999999999</v>
      </c>
      <c r="F301" s="39" t="s">
        <v>4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20</v>
      </c>
      <c r="D302" s="34">
        <v>2</v>
      </c>
      <c r="E302" s="38">
        <v>141.94999999999999</v>
      </c>
      <c r="F302" s="39" t="s">
        <v>4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20</v>
      </c>
      <c r="D303" s="34">
        <v>2</v>
      </c>
      <c r="E303" s="38">
        <v>141.94999999999999</v>
      </c>
      <c r="F303" s="39" t="s">
        <v>4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20</v>
      </c>
      <c r="D304" s="34">
        <v>90</v>
      </c>
      <c r="E304" s="38">
        <v>141.94999999999999</v>
      </c>
      <c r="F304" s="39" t="s">
        <v>4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20</v>
      </c>
      <c r="D305" s="34">
        <v>100</v>
      </c>
      <c r="E305" s="38">
        <v>141.94999999999999</v>
      </c>
      <c r="F305" s="39" t="s">
        <v>4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20</v>
      </c>
      <c r="D306" s="34">
        <v>3</v>
      </c>
      <c r="E306" s="38">
        <v>141.83000000000001</v>
      </c>
      <c r="F306" s="39" t="s">
        <v>4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20</v>
      </c>
      <c r="D307" s="34">
        <v>13</v>
      </c>
      <c r="E307" s="38">
        <v>141.83000000000001</v>
      </c>
      <c r="F307" s="39" t="s">
        <v>4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20</v>
      </c>
      <c r="D308" s="34">
        <v>87</v>
      </c>
      <c r="E308" s="38">
        <v>141.83000000000001</v>
      </c>
      <c r="F308" s="39" t="s">
        <v>4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20</v>
      </c>
      <c r="D309" s="34">
        <v>1</v>
      </c>
      <c r="E309" s="38">
        <v>141.83000000000001</v>
      </c>
      <c r="F309" s="39" t="s">
        <v>4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20</v>
      </c>
      <c r="D310" s="34">
        <v>43</v>
      </c>
      <c r="E310" s="38">
        <v>141.83000000000001</v>
      </c>
      <c r="F310" s="39" t="s">
        <v>4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20</v>
      </c>
      <c r="D311" s="34">
        <v>53</v>
      </c>
      <c r="E311" s="38">
        <v>141.83000000000001</v>
      </c>
      <c r="F311" s="39" t="s">
        <v>4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20</v>
      </c>
      <c r="D312" s="34">
        <v>12</v>
      </c>
      <c r="E312" s="38">
        <v>141.91</v>
      </c>
      <c r="F312" s="39" t="s">
        <v>4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20</v>
      </c>
      <c r="D313" s="34">
        <v>12</v>
      </c>
      <c r="E313" s="38">
        <v>141.91</v>
      </c>
      <c r="F313" s="39" t="s">
        <v>4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20</v>
      </c>
      <c r="D314" s="34">
        <v>88</v>
      </c>
      <c r="E314" s="38">
        <v>141.91</v>
      </c>
      <c r="F314" s="39" t="s">
        <v>4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20</v>
      </c>
      <c r="D315" s="34">
        <v>88</v>
      </c>
      <c r="E315" s="38">
        <v>141.91</v>
      </c>
      <c r="F315" s="39" t="s">
        <v>4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20</v>
      </c>
      <c r="D316" s="34">
        <v>100</v>
      </c>
      <c r="E316" s="38">
        <v>141.87</v>
      </c>
      <c r="F316" s="39" t="s">
        <v>4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20</v>
      </c>
      <c r="D317" s="34">
        <v>1</v>
      </c>
      <c r="E317" s="38">
        <v>141.88999999999999</v>
      </c>
      <c r="F317" s="39" t="s">
        <v>4</v>
      </c>
      <c r="G317" s="40" t="s">
        <v>5</v>
      </c>
    </row>
    <row r="318" spans="1:7">
      <c r="A318" s="35">
        <v>44963</v>
      </c>
      <c r="B318" s="36">
        <v>0.58631539351851858</v>
      </c>
      <c r="C318" s="37" t="s">
        <v>20</v>
      </c>
      <c r="D318" s="34">
        <v>99</v>
      </c>
      <c r="E318" s="38">
        <v>141.88999999999999</v>
      </c>
      <c r="F318" s="39" t="s">
        <v>4</v>
      </c>
      <c r="G318" s="40" t="s">
        <v>5</v>
      </c>
    </row>
    <row r="319" spans="1:7">
      <c r="A319" s="35">
        <v>44963</v>
      </c>
      <c r="B319" s="36">
        <v>0.58634317129629632</v>
      </c>
      <c r="C319" s="37" t="s">
        <v>20</v>
      </c>
      <c r="D319" s="34">
        <v>80</v>
      </c>
      <c r="E319" s="38">
        <v>141.82</v>
      </c>
      <c r="F319" s="39" t="s">
        <v>4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20</v>
      </c>
      <c r="D320" s="34">
        <v>4</v>
      </c>
      <c r="E320" s="38">
        <v>141.82</v>
      </c>
      <c r="F320" s="39" t="s">
        <v>4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20</v>
      </c>
      <c r="D321" s="34">
        <v>20</v>
      </c>
      <c r="E321" s="38">
        <v>141.82</v>
      </c>
      <c r="F321" s="39" t="s">
        <v>4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20</v>
      </c>
      <c r="D322" s="34">
        <v>80</v>
      </c>
      <c r="E322" s="38">
        <v>141.82</v>
      </c>
      <c r="F322" s="39" t="s">
        <v>4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20</v>
      </c>
      <c r="D323" s="34">
        <v>96</v>
      </c>
      <c r="E323" s="38">
        <v>141.82</v>
      </c>
      <c r="F323" s="39" t="s">
        <v>4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20</v>
      </c>
      <c r="D324" s="34">
        <v>100</v>
      </c>
      <c r="E324" s="38">
        <v>141.82</v>
      </c>
      <c r="F324" s="39" t="s">
        <v>4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20</v>
      </c>
      <c r="D325" s="34">
        <v>100</v>
      </c>
      <c r="E325" s="38">
        <v>141.63999999999999</v>
      </c>
      <c r="F325" s="39" t="s">
        <v>4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20</v>
      </c>
      <c r="D326" s="34">
        <v>86</v>
      </c>
      <c r="E326" s="38">
        <v>141.54</v>
      </c>
      <c r="F326" s="39" t="s">
        <v>4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20</v>
      </c>
      <c r="D327" s="34">
        <v>14</v>
      </c>
      <c r="E327" s="38">
        <v>141.54</v>
      </c>
      <c r="F327" s="39" t="s">
        <v>4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20</v>
      </c>
      <c r="D328" s="34">
        <v>100</v>
      </c>
      <c r="E328" s="38">
        <v>141.54</v>
      </c>
      <c r="F328" s="39" t="s">
        <v>4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20</v>
      </c>
      <c r="D329" s="34">
        <v>18</v>
      </c>
      <c r="E329" s="38">
        <v>141.31</v>
      </c>
      <c r="F329" s="39" t="s">
        <v>4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20</v>
      </c>
      <c r="D330" s="34">
        <v>82</v>
      </c>
      <c r="E330" s="38">
        <v>141.31</v>
      </c>
      <c r="F330" s="39" t="s">
        <v>4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20</v>
      </c>
      <c r="D331" s="34">
        <v>3</v>
      </c>
      <c r="E331" s="38">
        <v>141.77000000000001</v>
      </c>
      <c r="F331" s="39" t="s">
        <v>4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20</v>
      </c>
      <c r="D332" s="34">
        <v>97</v>
      </c>
      <c r="E332" s="38">
        <v>141.77000000000001</v>
      </c>
      <c r="F332" s="39" t="s">
        <v>4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20</v>
      </c>
      <c r="D333" s="34">
        <v>100</v>
      </c>
      <c r="E333" s="38">
        <v>141.77000000000001</v>
      </c>
      <c r="F333" s="39" t="s">
        <v>4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20</v>
      </c>
      <c r="D334" s="34">
        <v>100</v>
      </c>
      <c r="E334" s="38">
        <v>141.77000000000001</v>
      </c>
      <c r="F334" s="39" t="s">
        <v>4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20</v>
      </c>
      <c r="D335" s="34">
        <v>30</v>
      </c>
      <c r="E335" s="38">
        <v>141.69999999999999</v>
      </c>
      <c r="F335" s="39" t="s">
        <v>4</v>
      </c>
      <c r="G335" s="40" t="s">
        <v>5</v>
      </c>
    </row>
    <row r="336" spans="1:7">
      <c r="A336" s="35">
        <v>44963</v>
      </c>
      <c r="B336" s="36">
        <v>0.6101192129629629</v>
      </c>
      <c r="C336" s="37" t="s">
        <v>20</v>
      </c>
      <c r="D336" s="34">
        <v>70</v>
      </c>
      <c r="E336" s="38">
        <v>141.69999999999999</v>
      </c>
      <c r="F336" s="39" t="s">
        <v>4</v>
      </c>
      <c r="G336" s="40" t="s">
        <v>5</v>
      </c>
    </row>
    <row r="337" spans="1:7">
      <c r="A337" s="35">
        <v>44963</v>
      </c>
      <c r="B337" s="36">
        <v>0.6101192129629629</v>
      </c>
      <c r="C337" s="37" t="s">
        <v>20</v>
      </c>
      <c r="D337" s="34">
        <v>59</v>
      </c>
      <c r="E337" s="38">
        <v>141.71</v>
      </c>
      <c r="F337" s="39" t="s">
        <v>4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20</v>
      </c>
      <c r="D338" s="34">
        <v>41</v>
      </c>
      <c r="E338" s="38">
        <v>141.71</v>
      </c>
      <c r="F338" s="39" t="s">
        <v>4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20</v>
      </c>
      <c r="D339" s="34">
        <v>100</v>
      </c>
      <c r="E339" s="38">
        <v>141.71</v>
      </c>
      <c r="F339" s="39" t="s">
        <v>4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20</v>
      </c>
      <c r="D340" s="34">
        <v>100</v>
      </c>
      <c r="E340" s="38">
        <v>141.71</v>
      </c>
      <c r="F340" s="39" t="s">
        <v>4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20</v>
      </c>
      <c r="D341" s="34">
        <v>100</v>
      </c>
      <c r="E341" s="38">
        <v>141.66999999999999</v>
      </c>
      <c r="F341" s="39" t="s">
        <v>4</v>
      </c>
      <c r="G341" s="40" t="s">
        <v>6</v>
      </c>
    </row>
    <row r="342" spans="1:7">
      <c r="A342" s="35">
        <v>44963</v>
      </c>
      <c r="B342" s="36">
        <v>0.61115891203703709</v>
      </c>
      <c r="C342" s="37" t="s">
        <v>20</v>
      </c>
      <c r="D342" s="34">
        <v>100</v>
      </c>
      <c r="E342" s="38">
        <v>141.66999999999999</v>
      </c>
      <c r="F342" s="39" t="s">
        <v>4</v>
      </c>
      <c r="G342" s="40" t="s">
        <v>6</v>
      </c>
    </row>
    <row r="343" spans="1:7">
      <c r="A343" s="35">
        <v>44963</v>
      </c>
      <c r="B343" s="36">
        <v>0.61115891203703709</v>
      </c>
      <c r="C343" s="37" t="s">
        <v>20</v>
      </c>
      <c r="D343" s="34">
        <v>100</v>
      </c>
      <c r="E343" s="38">
        <v>141.66</v>
      </c>
      <c r="F343" s="39" t="s">
        <v>4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20</v>
      </c>
      <c r="D344" s="34">
        <v>7</v>
      </c>
      <c r="E344" s="38">
        <v>141.66</v>
      </c>
      <c r="F344" s="39" t="s">
        <v>4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20</v>
      </c>
      <c r="D345" s="34">
        <v>42</v>
      </c>
      <c r="E345" s="38">
        <v>141.66</v>
      </c>
      <c r="F345" s="39" t="s">
        <v>4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20</v>
      </c>
      <c r="D346" s="34">
        <v>51</v>
      </c>
      <c r="E346" s="38">
        <v>141.66</v>
      </c>
      <c r="F346" s="39" t="s">
        <v>4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20</v>
      </c>
      <c r="D347" s="34">
        <v>100</v>
      </c>
      <c r="E347" s="38">
        <v>141.72</v>
      </c>
      <c r="F347" s="39" t="s">
        <v>4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20</v>
      </c>
      <c r="D348" s="34">
        <v>100</v>
      </c>
      <c r="E348" s="38">
        <v>141.72</v>
      </c>
      <c r="F348" s="39" t="s">
        <v>4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20</v>
      </c>
      <c r="D349" s="34">
        <v>100</v>
      </c>
      <c r="E349" s="38">
        <v>141.56</v>
      </c>
      <c r="F349" s="39" t="s">
        <v>4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20</v>
      </c>
      <c r="D350" s="34">
        <v>100</v>
      </c>
      <c r="E350" s="38">
        <v>141.56</v>
      </c>
      <c r="F350" s="39" t="s">
        <v>4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20</v>
      </c>
      <c r="D351" s="34">
        <v>100</v>
      </c>
      <c r="E351" s="38">
        <v>141.5</v>
      </c>
      <c r="F351" s="39" t="s">
        <v>4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20</v>
      </c>
      <c r="D352" s="34">
        <v>100</v>
      </c>
      <c r="E352" s="38">
        <v>141.52000000000001</v>
      </c>
      <c r="F352" s="39" t="s">
        <v>4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20</v>
      </c>
      <c r="D353" s="34">
        <v>48</v>
      </c>
      <c r="E353" s="38">
        <v>141.43</v>
      </c>
      <c r="F353" s="39" t="s">
        <v>4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20</v>
      </c>
      <c r="D354" s="34">
        <v>52</v>
      </c>
      <c r="E354" s="38">
        <v>141.43</v>
      </c>
      <c r="F354" s="39" t="s">
        <v>4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20</v>
      </c>
      <c r="D355" s="34">
        <v>100</v>
      </c>
      <c r="E355" s="38">
        <v>141.41999999999999</v>
      </c>
      <c r="F355" s="39" t="s">
        <v>4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20</v>
      </c>
      <c r="D356" s="34">
        <v>100</v>
      </c>
      <c r="E356" s="38">
        <v>141.41999999999999</v>
      </c>
      <c r="F356" s="39" t="s">
        <v>4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20</v>
      </c>
      <c r="D357" s="34">
        <v>100</v>
      </c>
      <c r="E357" s="38">
        <v>141.41999999999999</v>
      </c>
      <c r="F357" s="39" t="s">
        <v>4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20</v>
      </c>
      <c r="D358" s="34">
        <v>100</v>
      </c>
      <c r="E358" s="38">
        <v>141.16</v>
      </c>
      <c r="F358" s="39" t="s">
        <v>4</v>
      </c>
      <c r="G358" s="40" t="s">
        <v>5</v>
      </c>
    </row>
    <row r="359" spans="1:7">
      <c r="A359" s="35">
        <v>44963</v>
      </c>
      <c r="B359" s="36">
        <v>0.63309421296296298</v>
      </c>
      <c r="C359" s="37" t="s">
        <v>20</v>
      </c>
      <c r="D359" s="34">
        <v>1</v>
      </c>
      <c r="E359" s="38">
        <v>140.97</v>
      </c>
      <c r="F359" s="39" t="s">
        <v>4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20</v>
      </c>
      <c r="D360" s="34">
        <v>33</v>
      </c>
      <c r="E360" s="38">
        <v>140.97</v>
      </c>
      <c r="F360" s="39" t="s">
        <v>4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20</v>
      </c>
      <c r="D361" s="34">
        <v>1</v>
      </c>
      <c r="E361" s="38">
        <v>140.97</v>
      </c>
      <c r="F361" s="39" t="s">
        <v>4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20</v>
      </c>
      <c r="D362" s="34">
        <v>25</v>
      </c>
      <c r="E362" s="38">
        <v>140.97</v>
      </c>
      <c r="F362" s="39" t="s">
        <v>4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20</v>
      </c>
      <c r="D363" s="34">
        <v>75</v>
      </c>
      <c r="E363" s="38">
        <v>140.97</v>
      </c>
      <c r="F363" s="39" t="s">
        <v>4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20</v>
      </c>
      <c r="D364" s="34">
        <v>100</v>
      </c>
      <c r="E364" s="38">
        <v>140.97</v>
      </c>
      <c r="F364" s="39" t="s">
        <v>4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20</v>
      </c>
      <c r="D365" s="34">
        <v>100</v>
      </c>
      <c r="E365" s="38">
        <v>140.97</v>
      </c>
      <c r="F365" s="39" t="s">
        <v>4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20</v>
      </c>
      <c r="D366" s="34">
        <v>25</v>
      </c>
      <c r="E366" s="38">
        <v>140.97</v>
      </c>
      <c r="F366" s="39" t="s">
        <v>4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20</v>
      </c>
      <c r="D367" s="34">
        <v>40</v>
      </c>
      <c r="E367" s="38">
        <v>140.97</v>
      </c>
      <c r="F367" s="39" t="s">
        <v>4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20</v>
      </c>
      <c r="D368" s="34">
        <v>100</v>
      </c>
      <c r="E368" s="38">
        <v>140.99</v>
      </c>
      <c r="F368" s="39" t="s">
        <v>4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20</v>
      </c>
      <c r="D369" s="34">
        <v>100</v>
      </c>
      <c r="E369" s="38">
        <v>140.94999999999999</v>
      </c>
      <c r="F369" s="39" t="s">
        <v>4</v>
      </c>
      <c r="G369" s="40" t="s">
        <v>5</v>
      </c>
    </row>
    <row r="370" spans="1:7">
      <c r="A370" s="35">
        <v>44963</v>
      </c>
      <c r="B370" s="36">
        <v>0.64058252314814812</v>
      </c>
      <c r="C370" s="37" t="s">
        <v>20</v>
      </c>
      <c r="D370" s="34">
        <v>1</v>
      </c>
      <c r="E370" s="38">
        <v>140.94999999999999</v>
      </c>
      <c r="F370" s="39" t="s">
        <v>4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20</v>
      </c>
      <c r="D371" s="34">
        <v>1</v>
      </c>
      <c r="E371" s="38">
        <v>140.94999999999999</v>
      </c>
      <c r="F371" s="39" t="s">
        <v>4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20</v>
      </c>
      <c r="D372" s="34">
        <v>1</v>
      </c>
      <c r="E372" s="38">
        <v>140.94999999999999</v>
      </c>
      <c r="F372" s="39" t="s">
        <v>4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20</v>
      </c>
      <c r="D373" s="34">
        <v>2</v>
      </c>
      <c r="E373" s="38">
        <v>140.94999999999999</v>
      </c>
      <c r="F373" s="39" t="s">
        <v>4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20</v>
      </c>
      <c r="D374" s="34">
        <v>2</v>
      </c>
      <c r="E374" s="38">
        <v>140.94999999999999</v>
      </c>
      <c r="F374" s="39" t="s">
        <v>4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20</v>
      </c>
      <c r="D375" s="34">
        <v>4</v>
      </c>
      <c r="E375" s="38">
        <v>140.94999999999999</v>
      </c>
      <c r="F375" s="39" t="s">
        <v>4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20</v>
      </c>
      <c r="D376" s="34">
        <v>5</v>
      </c>
      <c r="E376" s="38">
        <v>140.94999999999999</v>
      </c>
      <c r="F376" s="39" t="s">
        <v>4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20</v>
      </c>
      <c r="D377" s="34">
        <v>84</v>
      </c>
      <c r="E377" s="38">
        <v>140.94999999999999</v>
      </c>
      <c r="F377" s="39" t="s">
        <v>4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20</v>
      </c>
      <c r="D378" s="34">
        <v>100</v>
      </c>
      <c r="E378" s="38">
        <v>140.94</v>
      </c>
      <c r="F378" s="39" t="s">
        <v>4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20</v>
      </c>
      <c r="D379" s="34">
        <v>100</v>
      </c>
      <c r="E379" s="38">
        <v>140.91999999999999</v>
      </c>
      <c r="F379" s="39" t="s">
        <v>4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20</v>
      </c>
      <c r="D380" s="34">
        <v>59</v>
      </c>
      <c r="E380" s="38">
        <v>140.9</v>
      </c>
      <c r="F380" s="39" t="s">
        <v>4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20</v>
      </c>
      <c r="D381" s="34">
        <v>14</v>
      </c>
      <c r="E381" s="38">
        <v>140.9</v>
      </c>
      <c r="F381" s="39" t="s">
        <v>4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20</v>
      </c>
      <c r="D382" s="34">
        <v>41</v>
      </c>
      <c r="E382" s="38">
        <v>140.9</v>
      </c>
      <c r="F382" s="39" t="s">
        <v>4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20</v>
      </c>
      <c r="D383" s="34">
        <v>100</v>
      </c>
      <c r="E383" s="38">
        <v>140.9</v>
      </c>
      <c r="F383" s="39" t="s">
        <v>4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20</v>
      </c>
      <c r="D384" s="34">
        <v>100</v>
      </c>
      <c r="E384" s="38">
        <v>140.91999999999999</v>
      </c>
      <c r="F384" s="39" t="s">
        <v>4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20</v>
      </c>
      <c r="D385" s="34">
        <v>14</v>
      </c>
      <c r="E385" s="38">
        <v>140.9</v>
      </c>
      <c r="F385" s="39" t="s">
        <v>4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20</v>
      </c>
      <c r="D386" s="34">
        <v>100</v>
      </c>
      <c r="E386" s="38">
        <v>140.9</v>
      </c>
      <c r="F386" s="39" t="s">
        <v>4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20</v>
      </c>
      <c r="D387" s="34">
        <v>86</v>
      </c>
      <c r="E387" s="38">
        <v>140.9</v>
      </c>
      <c r="F387" s="39" t="s">
        <v>4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5</v>
      </c>
    </row>
    <row r="389" spans="1:7">
      <c r="A389" s="35">
        <v>44963</v>
      </c>
      <c r="B389" s="36">
        <v>0.64586469907407407</v>
      </c>
      <c r="C389" s="37" t="s">
        <v>20</v>
      </c>
      <c r="D389" s="34">
        <v>100</v>
      </c>
      <c r="E389" s="38">
        <v>140.88999999999999</v>
      </c>
      <c r="F389" s="39" t="s">
        <v>4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20</v>
      </c>
      <c r="D390" s="34">
        <v>100</v>
      </c>
      <c r="E390" s="38">
        <v>140.88999999999999</v>
      </c>
      <c r="F390" s="39" t="s">
        <v>4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20</v>
      </c>
      <c r="D391" s="34">
        <v>100</v>
      </c>
      <c r="E391" s="38">
        <v>140.84</v>
      </c>
      <c r="F391" s="39" t="s">
        <v>4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20</v>
      </c>
      <c r="D392" s="34">
        <v>100</v>
      </c>
      <c r="E392" s="38">
        <v>140.80000000000001</v>
      </c>
      <c r="F392" s="39" t="s">
        <v>4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20</v>
      </c>
      <c r="D393" s="34">
        <v>100</v>
      </c>
      <c r="E393" s="38">
        <v>140.94</v>
      </c>
      <c r="F393" s="39" t="s">
        <v>4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20</v>
      </c>
      <c r="D394" s="34">
        <v>100</v>
      </c>
      <c r="E394" s="38">
        <v>141.04</v>
      </c>
      <c r="F394" s="39" t="s">
        <v>4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20</v>
      </c>
      <c r="D395" s="34">
        <v>100</v>
      </c>
      <c r="E395" s="38">
        <v>141.04</v>
      </c>
      <c r="F395" s="39" t="s">
        <v>4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20</v>
      </c>
      <c r="D396" s="34">
        <v>97</v>
      </c>
      <c r="E396" s="38">
        <v>141.03</v>
      </c>
      <c r="F396" s="39" t="s">
        <v>4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20</v>
      </c>
      <c r="D397" s="34">
        <v>3</v>
      </c>
      <c r="E397" s="38">
        <v>141.03</v>
      </c>
      <c r="F397" s="39" t="s">
        <v>4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20</v>
      </c>
      <c r="D398" s="34">
        <v>100</v>
      </c>
      <c r="E398" s="38">
        <v>141.06</v>
      </c>
      <c r="F398" s="39" t="s">
        <v>4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20</v>
      </c>
      <c r="D399" s="34">
        <v>100</v>
      </c>
      <c r="E399" s="38">
        <v>141.07</v>
      </c>
      <c r="F399" s="39" t="s">
        <v>4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20</v>
      </c>
      <c r="D400" s="34">
        <v>100</v>
      </c>
      <c r="E400" s="38">
        <v>141.07</v>
      </c>
      <c r="F400" s="39" t="s">
        <v>4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20</v>
      </c>
      <c r="D401" s="34">
        <v>29</v>
      </c>
      <c r="E401" s="38">
        <v>140.96</v>
      </c>
      <c r="F401" s="39" t="s">
        <v>4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20</v>
      </c>
      <c r="D402" s="34">
        <v>71</v>
      </c>
      <c r="E402" s="38">
        <v>140.96</v>
      </c>
      <c r="F402" s="39" t="s">
        <v>4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20</v>
      </c>
      <c r="D403" s="34">
        <v>100</v>
      </c>
      <c r="E403" s="38">
        <v>140.94999999999999</v>
      </c>
      <c r="F403" s="39" t="s">
        <v>4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20</v>
      </c>
      <c r="D404" s="34">
        <v>100</v>
      </c>
      <c r="E404" s="38">
        <v>140.94</v>
      </c>
      <c r="F404" s="39" t="s">
        <v>4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20</v>
      </c>
      <c r="D405" s="34">
        <v>8</v>
      </c>
      <c r="E405" s="38">
        <v>140.88</v>
      </c>
      <c r="F405" s="39" t="s">
        <v>4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20</v>
      </c>
      <c r="D406" s="34">
        <v>92</v>
      </c>
      <c r="E406" s="38">
        <v>140.88</v>
      </c>
      <c r="F406" s="39" t="s">
        <v>4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20</v>
      </c>
      <c r="D407" s="34">
        <v>100</v>
      </c>
      <c r="E407" s="38">
        <v>140.88</v>
      </c>
      <c r="F407" s="39" t="s">
        <v>4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20</v>
      </c>
      <c r="D408" s="34">
        <v>100</v>
      </c>
      <c r="E408" s="38">
        <v>140.85</v>
      </c>
      <c r="F408" s="39" t="s">
        <v>4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20</v>
      </c>
      <c r="D409" s="34">
        <v>3</v>
      </c>
      <c r="E409" s="38">
        <v>140.81</v>
      </c>
      <c r="F409" s="39" t="s">
        <v>4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20</v>
      </c>
      <c r="D410" s="34">
        <v>27</v>
      </c>
      <c r="E410" s="38">
        <v>140.81</v>
      </c>
      <c r="F410" s="39" t="s">
        <v>4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20</v>
      </c>
      <c r="D411" s="34">
        <v>52</v>
      </c>
      <c r="E411" s="38">
        <v>140.81</v>
      </c>
      <c r="F411" s="39" t="s">
        <v>4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20</v>
      </c>
      <c r="D412" s="34">
        <v>73</v>
      </c>
      <c r="E412" s="38">
        <v>140.81</v>
      </c>
      <c r="F412" s="39" t="s">
        <v>4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20</v>
      </c>
      <c r="D413" s="34">
        <v>2</v>
      </c>
      <c r="E413" s="38">
        <v>140.81</v>
      </c>
      <c r="F413" s="39" t="s">
        <v>4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20</v>
      </c>
      <c r="D414" s="34">
        <v>43</v>
      </c>
      <c r="E414" s="38">
        <v>140.81</v>
      </c>
      <c r="F414" s="39" t="s">
        <v>4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20</v>
      </c>
      <c r="D415" s="34">
        <v>100</v>
      </c>
      <c r="E415" s="38">
        <v>140.81</v>
      </c>
      <c r="F415" s="39" t="s">
        <v>4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20</v>
      </c>
      <c r="D416" s="34">
        <v>100</v>
      </c>
      <c r="E416" s="38">
        <v>140.80000000000001</v>
      </c>
      <c r="F416" s="39" t="s">
        <v>4</v>
      </c>
      <c r="G416" s="40" t="s">
        <v>5</v>
      </c>
    </row>
    <row r="417" spans="1:7">
      <c r="A417" s="35">
        <v>44963</v>
      </c>
      <c r="B417" s="36">
        <v>0.65893796296296303</v>
      </c>
      <c r="C417" s="37" t="s">
        <v>20</v>
      </c>
      <c r="D417" s="34">
        <v>100</v>
      </c>
      <c r="E417" s="38">
        <v>141.08000000000001</v>
      </c>
      <c r="F417" s="39" t="s">
        <v>4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20</v>
      </c>
      <c r="D418" s="34">
        <v>100</v>
      </c>
      <c r="E418" s="38">
        <v>141.07</v>
      </c>
      <c r="F418" s="39" t="s">
        <v>4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20</v>
      </c>
      <c r="D419" s="34">
        <v>100</v>
      </c>
      <c r="E419" s="38">
        <v>141.07</v>
      </c>
      <c r="F419" s="39" t="s">
        <v>4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20</v>
      </c>
      <c r="D420" s="34">
        <v>100</v>
      </c>
      <c r="E420" s="38">
        <v>141.07</v>
      </c>
      <c r="F420" s="39" t="s">
        <v>4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20</v>
      </c>
      <c r="D421" s="34">
        <v>100</v>
      </c>
      <c r="E421" s="38">
        <v>141.07</v>
      </c>
      <c r="F421" s="39" t="s">
        <v>4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20</v>
      </c>
      <c r="D422" s="34">
        <v>226</v>
      </c>
      <c r="E422" s="38">
        <v>141.07</v>
      </c>
      <c r="F422" s="39" t="s">
        <v>4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20</v>
      </c>
      <c r="D423" s="34">
        <v>100</v>
      </c>
      <c r="E423" s="38">
        <v>141.04</v>
      </c>
      <c r="F423" s="39" t="s">
        <v>4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D6FC-FAFB-4131-B7A8-5B0BFEDDBA4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44960</v>
      </c>
      <c r="B5" s="36">
        <v>0.39668287037037042</v>
      </c>
      <c r="C5" s="37" t="s">
        <v>20</v>
      </c>
      <c r="D5" s="34">
        <v>51</v>
      </c>
      <c r="E5" s="38">
        <v>143.47</v>
      </c>
      <c r="F5" s="39" t="s">
        <v>4</v>
      </c>
      <c r="G5" s="40" t="s">
        <v>5</v>
      </c>
    </row>
    <row r="6" spans="1:7" ht="11.25" customHeight="1">
      <c r="A6" s="35">
        <v>44960</v>
      </c>
      <c r="B6" s="36">
        <v>0.39668287037037042</v>
      </c>
      <c r="C6" s="37" t="s">
        <v>20</v>
      </c>
      <c r="D6" s="34">
        <v>64</v>
      </c>
      <c r="E6" s="38">
        <v>143.47</v>
      </c>
      <c r="F6" s="39" t="s">
        <v>4</v>
      </c>
      <c r="G6" s="40" t="s">
        <v>5</v>
      </c>
    </row>
    <row r="7" spans="1:7" ht="12" customHeight="1">
      <c r="A7" s="35">
        <v>44960</v>
      </c>
      <c r="B7" s="36">
        <v>0.39668287037037042</v>
      </c>
      <c r="C7" s="37" t="s">
        <v>20</v>
      </c>
      <c r="D7" s="34">
        <v>85</v>
      </c>
      <c r="E7" s="38">
        <v>143.47</v>
      </c>
      <c r="F7" s="39" t="s">
        <v>4</v>
      </c>
      <c r="G7" s="40" t="s">
        <v>5</v>
      </c>
    </row>
    <row r="8" spans="1:7">
      <c r="A8" s="35">
        <v>44960</v>
      </c>
      <c r="B8" s="36">
        <v>0.39668287037037042</v>
      </c>
      <c r="C8" s="37" t="s">
        <v>20</v>
      </c>
      <c r="D8" s="34">
        <v>3</v>
      </c>
      <c r="E8" s="38">
        <v>143.49</v>
      </c>
      <c r="F8" s="39" t="s">
        <v>4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20</v>
      </c>
      <c r="D9" s="34">
        <v>13</v>
      </c>
      <c r="E9" s="38">
        <v>143.49</v>
      </c>
      <c r="F9" s="39" t="s">
        <v>4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20</v>
      </c>
      <c r="D10" s="34">
        <v>20</v>
      </c>
      <c r="E10" s="38">
        <v>143.5</v>
      </c>
      <c r="F10" s="39" t="s">
        <v>4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20</v>
      </c>
      <c r="D11" s="34">
        <v>80</v>
      </c>
      <c r="E11" s="38">
        <v>143.5</v>
      </c>
      <c r="F11" s="39" t="s">
        <v>4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20</v>
      </c>
      <c r="D12" s="34">
        <v>84</v>
      </c>
      <c r="E12" s="38">
        <v>143.49</v>
      </c>
      <c r="F12" s="39" t="s">
        <v>4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20</v>
      </c>
      <c r="D13" s="34">
        <v>100</v>
      </c>
      <c r="E13" s="38">
        <v>143.72</v>
      </c>
      <c r="F13" s="39" t="s">
        <v>4</v>
      </c>
      <c r="G13" s="40" t="s">
        <v>5</v>
      </c>
    </row>
    <row r="14" spans="1:7">
      <c r="A14" s="35">
        <v>44960</v>
      </c>
      <c r="B14" s="36">
        <v>0.39700127314814826</v>
      </c>
      <c r="C14" s="37" t="s">
        <v>20</v>
      </c>
      <c r="D14" s="34">
        <v>100</v>
      </c>
      <c r="E14" s="38">
        <v>143.72</v>
      </c>
      <c r="F14" s="39" t="s">
        <v>4</v>
      </c>
      <c r="G14" s="40" t="s">
        <v>5</v>
      </c>
    </row>
    <row r="15" spans="1:7">
      <c r="A15" s="35">
        <v>44960</v>
      </c>
      <c r="B15" s="36">
        <v>0.40203981481481488</v>
      </c>
      <c r="C15" s="37" t="s">
        <v>20</v>
      </c>
      <c r="D15" s="34">
        <v>3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44960</v>
      </c>
      <c r="B16" s="36">
        <v>0.40203981481481488</v>
      </c>
      <c r="C16" s="37" t="s">
        <v>20</v>
      </c>
      <c r="D16" s="34">
        <v>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44960</v>
      </c>
      <c r="B17" s="36">
        <v>0.40203981481481488</v>
      </c>
      <c r="C17" s="37" t="s">
        <v>20</v>
      </c>
      <c r="D17" s="34">
        <v>5</v>
      </c>
      <c r="E17" s="38">
        <v>143.88999999999999</v>
      </c>
      <c r="F17" s="39" t="s">
        <v>4</v>
      </c>
      <c r="G17" s="40" t="s">
        <v>5</v>
      </c>
    </row>
    <row r="18" spans="1:7">
      <c r="A18" s="35">
        <v>44960</v>
      </c>
      <c r="B18" s="36">
        <v>0.40203981481481488</v>
      </c>
      <c r="C18" s="37" t="s">
        <v>20</v>
      </c>
      <c r="D18" s="34">
        <v>5</v>
      </c>
      <c r="E18" s="38">
        <v>143.88999999999999</v>
      </c>
      <c r="F18" s="39" t="s">
        <v>4</v>
      </c>
      <c r="G18" s="40" t="s">
        <v>5</v>
      </c>
    </row>
    <row r="19" spans="1:7">
      <c r="A19" s="35">
        <v>44960</v>
      </c>
      <c r="B19" s="36">
        <v>0.40203981481481488</v>
      </c>
      <c r="C19" s="37" t="s">
        <v>20</v>
      </c>
      <c r="D19" s="34">
        <v>6</v>
      </c>
      <c r="E19" s="38">
        <v>143.88999999999999</v>
      </c>
      <c r="F19" s="39" t="s">
        <v>4</v>
      </c>
      <c r="G19" s="40" t="s">
        <v>5</v>
      </c>
    </row>
    <row r="20" spans="1:7">
      <c r="A20" s="35">
        <v>44960</v>
      </c>
      <c r="B20" s="36">
        <v>0.40203981481481488</v>
      </c>
      <c r="C20" s="37" t="s">
        <v>20</v>
      </c>
      <c r="D20" s="34">
        <v>10</v>
      </c>
      <c r="E20" s="38">
        <v>143.88999999999999</v>
      </c>
      <c r="F20" s="39" t="s">
        <v>4</v>
      </c>
      <c r="G20" s="40" t="s">
        <v>5</v>
      </c>
    </row>
    <row r="21" spans="1:7">
      <c r="A21" s="35">
        <v>44960</v>
      </c>
      <c r="B21" s="36">
        <v>0.40203981481481488</v>
      </c>
      <c r="C21" s="37" t="s">
        <v>20</v>
      </c>
      <c r="D21" s="34">
        <v>10</v>
      </c>
      <c r="E21" s="38">
        <v>143.88999999999999</v>
      </c>
      <c r="F21" s="39" t="s">
        <v>4</v>
      </c>
      <c r="G21" s="40" t="s">
        <v>5</v>
      </c>
    </row>
    <row r="22" spans="1:7">
      <c r="A22" s="35">
        <v>44960</v>
      </c>
      <c r="B22" s="36">
        <v>0.40203981481481488</v>
      </c>
      <c r="C22" s="37" t="s">
        <v>20</v>
      </c>
      <c r="D22" s="34">
        <v>10</v>
      </c>
      <c r="E22" s="38">
        <v>143.88999999999999</v>
      </c>
      <c r="F22" s="39" t="s">
        <v>4</v>
      </c>
      <c r="G22" s="40" t="s">
        <v>5</v>
      </c>
    </row>
    <row r="23" spans="1:7">
      <c r="A23" s="35">
        <v>44960</v>
      </c>
      <c r="B23" s="36">
        <v>0.40203981481481488</v>
      </c>
      <c r="C23" s="37" t="s">
        <v>20</v>
      </c>
      <c r="D23" s="34">
        <v>46</v>
      </c>
      <c r="E23" s="38">
        <v>143.88999999999999</v>
      </c>
      <c r="F23" s="39" t="s">
        <v>4</v>
      </c>
      <c r="G23" s="40" t="s">
        <v>5</v>
      </c>
    </row>
    <row r="24" spans="1:7">
      <c r="A24" s="35">
        <v>44960</v>
      </c>
      <c r="B24" s="36">
        <v>0.40203981481481488</v>
      </c>
      <c r="C24" s="37" t="s">
        <v>20</v>
      </c>
      <c r="D24" s="34">
        <v>15</v>
      </c>
      <c r="E24" s="38">
        <v>143.93</v>
      </c>
      <c r="F24" s="39" t="s">
        <v>4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20</v>
      </c>
      <c r="D25" s="34">
        <v>85</v>
      </c>
      <c r="E25" s="38">
        <v>143.93</v>
      </c>
      <c r="F25" s="39" t="s">
        <v>4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20</v>
      </c>
      <c r="D26" s="34">
        <v>22</v>
      </c>
      <c r="E26" s="38">
        <v>143.88</v>
      </c>
      <c r="F26" s="39" t="s">
        <v>4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20</v>
      </c>
      <c r="D27" s="34">
        <v>44</v>
      </c>
      <c r="E27" s="38">
        <v>143.88</v>
      </c>
      <c r="F27" s="39" t="s">
        <v>4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20</v>
      </c>
      <c r="D28" s="34">
        <v>56</v>
      </c>
      <c r="E28" s="38">
        <v>143.88</v>
      </c>
      <c r="F28" s="39" t="s">
        <v>4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20</v>
      </c>
      <c r="D29" s="34">
        <v>78</v>
      </c>
      <c r="E29" s="38">
        <v>143.88</v>
      </c>
      <c r="F29" s="39" t="s">
        <v>4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20</v>
      </c>
      <c r="D30" s="34">
        <v>100</v>
      </c>
      <c r="E30" s="38">
        <v>143.9</v>
      </c>
      <c r="F30" s="39" t="s">
        <v>4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20</v>
      </c>
      <c r="D31" s="34">
        <v>15</v>
      </c>
      <c r="E31" s="38">
        <v>143.87</v>
      </c>
      <c r="F31" s="39" t="s">
        <v>4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20</v>
      </c>
      <c r="D32" s="34">
        <v>85</v>
      </c>
      <c r="E32" s="38">
        <v>143.87</v>
      </c>
      <c r="F32" s="39" t="s">
        <v>4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20</v>
      </c>
      <c r="D33" s="34">
        <v>100</v>
      </c>
      <c r="E33" s="38">
        <v>143.85</v>
      </c>
      <c r="F33" s="39" t="s">
        <v>4</v>
      </c>
      <c r="G33" s="40" t="s">
        <v>5</v>
      </c>
    </row>
    <row r="34" spans="1:7">
      <c r="A34" s="35">
        <v>44960</v>
      </c>
      <c r="B34" s="36">
        <v>0.41666898148148146</v>
      </c>
      <c r="C34" s="37" t="s">
        <v>20</v>
      </c>
      <c r="D34" s="34">
        <v>100</v>
      </c>
      <c r="E34" s="38">
        <v>143.83000000000001</v>
      </c>
      <c r="F34" s="39" t="s">
        <v>4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20</v>
      </c>
      <c r="D35" s="34">
        <v>92</v>
      </c>
      <c r="E35" s="38">
        <v>143.37</v>
      </c>
      <c r="F35" s="39" t="s">
        <v>4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20</v>
      </c>
      <c r="D36" s="34">
        <v>13</v>
      </c>
      <c r="E36" s="38">
        <v>143.38</v>
      </c>
      <c r="F36" s="39" t="s">
        <v>4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20</v>
      </c>
      <c r="D37" s="34">
        <v>87</v>
      </c>
      <c r="E37" s="38">
        <v>143.38</v>
      </c>
      <c r="F37" s="39" t="s">
        <v>4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20</v>
      </c>
      <c r="D38" s="34">
        <v>8</v>
      </c>
      <c r="E38" s="38">
        <v>143.35</v>
      </c>
      <c r="F38" s="39" t="s">
        <v>4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20</v>
      </c>
      <c r="D39" s="34">
        <v>8</v>
      </c>
      <c r="E39" s="38">
        <v>143.36000000000001</v>
      </c>
      <c r="F39" s="39" t="s">
        <v>4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20</v>
      </c>
      <c r="D40" s="34">
        <v>8</v>
      </c>
      <c r="E40" s="38">
        <v>143.37</v>
      </c>
      <c r="F40" s="39" t="s">
        <v>4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20</v>
      </c>
      <c r="D41" s="34">
        <v>84</v>
      </c>
      <c r="E41" s="38">
        <v>143.36000000000001</v>
      </c>
      <c r="F41" s="39" t="s">
        <v>4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20</v>
      </c>
      <c r="D42" s="34">
        <v>92</v>
      </c>
      <c r="E42" s="38">
        <v>143.35</v>
      </c>
      <c r="F42" s="39" t="s">
        <v>4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20</v>
      </c>
      <c r="D43" s="34">
        <v>100</v>
      </c>
      <c r="E43" s="38">
        <v>143.37</v>
      </c>
      <c r="F43" s="39" t="s">
        <v>4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20</v>
      </c>
      <c r="D44" s="34">
        <v>100</v>
      </c>
      <c r="E44" s="38">
        <v>143.49</v>
      </c>
      <c r="F44" s="39" t="s">
        <v>4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20</v>
      </c>
      <c r="D45" s="34">
        <v>100</v>
      </c>
      <c r="E45" s="38">
        <v>143.51</v>
      </c>
      <c r="F45" s="39" t="s">
        <v>4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20</v>
      </c>
      <c r="D46" s="34">
        <v>60</v>
      </c>
      <c r="E46" s="38">
        <v>143.87</v>
      </c>
      <c r="F46" s="39" t="s">
        <v>4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20</v>
      </c>
      <c r="D47" s="34">
        <v>29</v>
      </c>
      <c r="E47" s="38">
        <v>143.88</v>
      </c>
      <c r="F47" s="39" t="s">
        <v>4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20</v>
      </c>
      <c r="D48" s="34">
        <v>71</v>
      </c>
      <c r="E48" s="38">
        <v>143.88</v>
      </c>
      <c r="F48" s="39" t="s">
        <v>4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20</v>
      </c>
      <c r="D49" s="34">
        <v>3</v>
      </c>
      <c r="E49" s="38">
        <v>143.87</v>
      </c>
      <c r="F49" s="39" t="s">
        <v>4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20</v>
      </c>
      <c r="D50" s="34">
        <v>7</v>
      </c>
      <c r="E50" s="38">
        <v>143.87</v>
      </c>
      <c r="F50" s="39" t="s">
        <v>4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20</v>
      </c>
      <c r="D51" s="34">
        <v>9</v>
      </c>
      <c r="E51" s="38">
        <v>143.87</v>
      </c>
      <c r="F51" s="39" t="s">
        <v>4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20</v>
      </c>
      <c r="D52" s="34">
        <v>11</v>
      </c>
      <c r="E52" s="38">
        <v>143.87</v>
      </c>
      <c r="F52" s="39" t="s">
        <v>4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20</v>
      </c>
      <c r="D53" s="34">
        <v>13</v>
      </c>
      <c r="E53" s="38">
        <v>143.87</v>
      </c>
      <c r="F53" s="39" t="s">
        <v>4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20</v>
      </c>
      <c r="D54" s="34">
        <v>21</v>
      </c>
      <c r="E54" s="38">
        <v>143.87</v>
      </c>
      <c r="F54" s="39" t="s">
        <v>4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20</v>
      </c>
      <c r="D55" s="34">
        <v>76</v>
      </c>
      <c r="E55" s="38">
        <v>143.87</v>
      </c>
      <c r="F55" s="39" t="s">
        <v>4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20</v>
      </c>
      <c r="D56" s="34">
        <v>100</v>
      </c>
      <c r="E56" s="38">
        <v>143.86000000000001</v>
      </c>
      <c r="F56" s="39" t="s">
        <v>4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20</v>
      </c>
      <c r="D57" s="34">
        <v>43</v>
      </c>
      <c r="E57" s="38">
        <v>143.77000000000001</v>
      </c>
      <c r="F57" s="39" t="s">
        <v>4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20</v>
      </c>
      <c r="D58" s="34">
        <v>57</v>
      </c>
      <c r="E58" s="38">
        <v>143.77000000000001</v>
      </c>
      <c r="F58" s="39" t="s">
        <v>4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20</v>
      </c>
      <c r="D59" s="34">
        <v>100</v>
      </c>
      <c r="E59" s="38">
        <v>143.75</v>
      </c>
      <c r="F59" s="39" t="s">
        <v>4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20</v>
      </c>
      <c r="D60" s="34">
        <v>46</v>
      </c>
      <c r="E60" s="38">
        <v>143.97</v>
      </c>
      <c r="F60" s="39" t="s">
        <v>4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20</v>
      </c>
      <c r="D61" s="34">
        <v>100</v>
      </c>
      <c r="E61" s="38">
        <v>143.97</v>
      </c>
      <c r="F61" s="39" t="s">
        <v>4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20</v>
      </c>
      <c r="D62" s="34">
        <v>46</v>
      </c>
      <c r="E62" s="38">
        <v>143.97999999999999</v>
      </c>
      <c r="F62" s="39" t="s">
        <v>4</v>
      </c>
      <c r="G62" s="40" t="s">
        <v>5</v>
      </c>
    </row>
    <row r="63" spans="1:7">
      <c r="A63" s="35">
        <v>44960</v>
      </c>
      <c r="B63" s="36">
        <v>0.48567743055555557</v>
      </c>
      <c r="C63" s="37" t="s">
        <v>20</v>
      </c>
      <c r="D63" s="34">
        <v>54</v>
      </c>
      <c r="E63" s="38">
        <v>143.97</v>
      </c>
      <c r="F63" s="39" t="s">
        <v>4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20</v>
      </c>
      <c r="D64" s="34">
        <v>100</v>
      </c>
      <c r="E64" s="38">
        <v>143.97</v>
      </c>
      <c r="F64" s="39" t="s">
        <v>4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20</v>
      </c>
      <c r="D65" s="34">
        <v>5</v>
      </c>
      <c r="E65" s="38">
        <v>143.96</v>
      </c>
      <c r="F65" s="39" t="s">
        <v>4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20</v>
      </c>
      <c r="D66" s="34">
        <v>95</v>
      </c>
      <c r="E66" s="38">
        <v>143.96</v>
      </c>
      <c r="F66" s="39" t="s">
        <v>4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20</v>
      </c>
      <c r="D67" s="34">
        <v>10</v>
      </c>
      <c r="E67" s="38">
        <v>143.94999999999999</v>
      </c>
      <c r="F67" s="39" t="s">
        <v>4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20</v>
      </c>
      <c r="D68" s="34">
        <v>90</v>
      </c>
      <c r="E68" s="38">
        <v>143.94999999999999</v>
      </c>
      <c r="F68" s="39" t="s">
        <v>4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20</v>
      </c>
      <c r="D69" s="34">
        <v>100</v>
      </c>
      <c r="E69" s="38">
        <v>143.94999999999999</v>
      </c>
      <c r="F69" s="39" t="s">
        <v>4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20</v>
      </c>
      <c r="D70" s="34">
        <v>37</v>
      </c>
      <c r="E70" s="38">
        <v>144</v>
      </c>
      <c r="F70" s="39" t="s">
        <v>4</v>
      </c>
      <c r="G70" s="40" t="s">
        <v>5</v>
      </c>
    </row>
    <row r="71" spans="1:7">
      <c r="A71" s="35">
        <v>44960</v>
      </c>
      <c r="B71" s="36">
        <v>0.49265810185185188</v>
      </c>
      <c r="C71" s="37" t="s">
        <v>20</v>
      </c>
      <c r="D71" s="34">
        <v>63</v>
      </c>
      <c r="E71" s="38">
        <v>144</v>
      </c>
      <c r="F71" s="39" t="s">
        <v>4</v>
      </c>
      <c r="G71" s="40" t="s">
        <v>5</v>
      </c>
    </row>
    <row r="72" spans="1:7">
      <c r="A72" s="35">
        <v>44960</v>
      </c>
      <c r="B72" s="36">
        <v>0.49268032407407414</v>
      </c>
      <c r="C72" s="37" t="s">
        <v>20</v>
      </c>
      <c r="D72" s="34">
        <v>1</v>
      </c>
      <c r="E72" s="38">
        <v>143.84</v>
      </c>
      <c r="F72" s="39" t="s">
        <v>4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20</v>
      </c>
      <c r="D73" s="34">
        <v>13</v>
      </c>
      <c r="E73" s="38">
        <v>143.84</v>
      </c>
      <c r="F73" s="39" t="s">
        <v>4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20</v>
      </c>
      <c r="D74" s="34">
        <v>15</v>
      </c>
      <c r="E74" s="38">
        <v>143.84</v>
      </c>
      <c r="F74" s="39" t="s">
        <v>4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20</v>
      </c>
      <c r="D75" s="34">
        <v>30</v>
      </c>
      <c r="E75" s="38">
        <v>143.84</v>
      </c>
      <c r="F75" s="39" t="s">
        <v>4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20</v>
      </c>
      <c r="D76" s="34">
        <v>82</v>
      </c>
      <c r="E76" s="38">
        <v>143.85</v>
      </c>
      <c r="F76" s="39" t="s">
        <v>4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20</v>
      </c>
      <c r="D77" s="34">
        <v>86</v>
      </c>
      <c r="E77" s="38">
        <v>143.84</v>
      </c>
      <c r="F77" s="39" t="s">
        <v>4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20</v>
      </c>
      <c r="D78" s="34">
        <v>118</v>
      </c>
      <c r="E78" s="38">
        <v>143.85</v>
      </c>
      <c r="F78" s="39" t="s">
        <v>4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20</v>
      </c>
      <c r="D79" s="34">
        <v>11</v>
      </c>
      <c r="E79" s="38">
        <v>143.84</v>
      </c>
      <c r="F79" s="39" t="s">
        <v>4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20</v>
      </c>
      <c r="D80" s="34">
        <v>13</v>
      </c>
      <c r="E80" s="38">
        <v>143.84</v>
      </c>
      <c r="F80" s="39" t="s">
        <v>4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20</v>
      </c>
      <c r="D81" s="34">
        <v>14</v>
      </c>
      <c r="E81" s="38">
        <v>143.84</v>
      </c>
      <c r="F81" s="39" t="s">
        <v>4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20</v>
      </c>
      <c r="D82" s="34">
        <v>31</v>
      </c>
      <c r="E82" s="38">
        <v>143.84</v>
      </c>
      <c r="F82" s="39" t="s">
        <v>4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20</v>
      </c>
      <c r="D83" s="34">
        <v>55</v>
      </c>
      <c r="E83" s="38">
        <v>143.84</v>
      </c>
      <c r="F83" s="39" t="s">
        <v>4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20</v>
      </c>
      <c r="D84" s="34">
        <v>100</v>
      </c>
      <c r="E84" s="38">
        <v>143.84</v>
      </c>
      <c r="F84" s="39" t="s">
        <v>4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20</v>
      </c>
      <c r="D85" s="34">
        <v>1</v>
      </c>
      <c r="E85" s="38">
        <v>144</v>
      </c>
      <c r="F85" s="39" t="s">
        <v>4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20</v>
      </c>
      <c r="D86" s="34">
        <v>1</v>
      </c>
      <c r="E86" s="38">
        <v>144</v>
      </c>
      <c r="F86" s="39" t="s">
        <v>4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20</v>
      </c>
      <c r="D87" s="34">
        <v>1</v>
      </c>
      <c r="E87" s="38">
        <v>144</v>
      </c>
      <c r="F87" s="39" t="s">
        <v>4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20</v>
      </c>
      <c r="D88" s="34">
        <v>2</v>
      </c>
      <c r="E88" s="38">
        <v>144</v>
      </c>
      <c r="F88" s="39" t="s">
        <v>4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20</v>
      </c>
      <c r="D89" s="34">
        <v>3</v>
      </c>
      <c r="E89" s="38">
        <v>144</v>
      </c>
      <c r="F89" s="39" t="s">
        <v>4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20</v>
      </c>
      <c r="D90" s="34">
        <v>4</v>
      </c>
      <c r="E90" s="38">
        <v>144</v>
      </c>
      <c r="F90" s="39" t="s">
        <v>4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20</v>
      </c>
      <c r="D91" s="34">
        <v>6</v>
      </c>
      <c r="E91" s="38">
        <v>144</v>
      </c>
      <c r="F91" s="39" t="s">
        <v>4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20</v>
      </c>
      <c r="D92" s="34">
        <v>14</v>
      </c>
      <c r="E92" s="38">
        <v>144</v>
      </c>
      <c r="F92" s="39" t="s">
        <v>4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20</v>
      </c>
      <c r="D93" s="34">
        <v>14</v>
      </c>
      <c r="E93" s="38">
        <v>144</v>
      </c>
      <c r="F93" s="39" t="s">
        <v>4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20</v>
      </c>
      <c r="D94" s="34">
        <v>19</v>
      </c>
      <c r="E94" s="38">
        <v>144</v>
      </c>
      <c r="F94" s="39" t="s">
        <v>4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20</v>
      </c>
      <c r="D95" s="34">
        <v>26</v>
      </c>
      <c r="E95" s="38">
        <v>144</v>
      </c>
      <c r="F95" s="39" t="s">
        <v>4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20</v>
      </c>
      <c r="D96" s="34">
        <v>60</v>
      </c>
      <c r="E96" s="38">
        <v>144</v>
      </c>
      <c r="F96" s="39" t="s">
        <v>4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20</v>
      </c>
      <c r="D97" s="34">
        <v>49</v>
      </c>
      <c r="E97" s="38">
        <v>144</v>
      </c>
      <c r="F97" s="39" t="s">
        <v>4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20</v>
      </c>
      <c r="D98" s="34">
        <v>12</v>
      </c>
      <c r="E98" s="38">
        <v>143.91999999999999</v>
      </c>
      <c r="F98" s="39" t="s">
        <v>4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20</v>
      </c>
      <c r="D99" s="34">
        <v>20</v>
      </c>
      <c r="E99" s="38">
        <v>143.91999999999999</v>
      </c>
      <c r="F99" s="39" t="s">
        <v>4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20</v>
      </c>
      <c r="D100" s="34">
        <v>20</v>
      </c>
      <c r="E100" s="38">
        <v>143.91999999999999</v>
      </c>
      <c r="F100" s="39" t="s">
        <v>4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20</v>
      </c>
      <c r="D101" s="34">
        <v>68</v>
      </c>
      <c r="E101" s="38">
        <v>143.91999999999999</v>
      </c>
      <c r="F101" s="39" t="s">
        <v>4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20</v>
      </c>
      <c r="D102" s="34">
        <v>80</v>
      </c>
      <c r="E102" s="38">
        <v>143.91999999999999</v>
      </c>
      <c r="F102" s="39" t="s">
        <v>4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20</v>
      </c>
      <c r="D103" s="34">
        <v>19</v>
      </c>
      <c r="E103" s="38">
        <v>143.85</v>
      </c>
      <c r="F103" s="39" t="s">
        <v>4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20</v>
      </c>
      <c r="D104" s="34">
        <v>19</v>
      </c>
      <c r="E104" s="38">
        <v>143.85</v>
      </c>
      <c r="F104" s="39" t="s">
        <v>4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20</v>
      </c>
      <c r="D105" s="34">
        <v>19</v>
      </c>
      <c r="E105" s="38">
        <v>143.85</v>
      </c>
      <c r="F105" s="39" t="s">
        <v>4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20</v>
      </c>
      <c r="D106" s="34">
        <v>81</v>
      </c>
      <c r="E106" s="38">
        <v>143.85</v>
      </c>
      <c r="F106" s="39" t="s">
        <v>4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20</v>
      </c>
      <c r="D107" s="34">
        <v>27</v>
      </c>
      <c r="E107" s="38">
        <v>144</v>
      </c>
      <c r="F107" s="39" t="s">
        <v>4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20</v>
      </c>
      <c r="D108" s="34">
        <v>41</v>
      </c>
      <c r="E108" s="38">
        <v>144</v>
      </c>
      <c r="F108" s="39" t="s">
        <v>4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20</v>
      </c>
      <c r="D109" s="34">
        <v>20</v>
      </c>
      <c r="E109" s="38">
        <v>144</v>
      </c>
      <c r="F109" s="39" t="s">
        <v>4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20</v>
      </c>
      <c r="D110" s="34">
        <v>12</v>
      </c>
      <c r="E110" s="38">
        <v>144</v>
      </c>
      <c r="F110" s="39" t="s">
        <v>4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20</v>
      </c>
      <c r="D111" s="34">
        <v>100</v>
      </c>
      <c r="E111" s="38">
        <v>143.94999999999999</v>
      </c>
      <c r="F111" s="39" t="s">
        <v>4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20</v>
      </c>
      <c r="D112" s="34">
        <v>100</v>
      </c>
      <c r="E112" s="38">
        <v>143.83000000000001</v>
      </c>
      <c r="F112" s="39" t="s">
        <v>4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20</v>
      </c>
      <c r="D113" s="34">
        <v>100</v>
      </c>
      <c r="E113" s="38">
        <v>143.82</v>
      </c>
      <c r="F113" s="39" t="s">
        <v>4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20</v>
      </c>
      <c r="D114" s="34">
        <v>100</v>
      </c>
      <c r="E114" s="38">
        <v>143.81</v>
      </c>
      <c r="F114" s="39" t="s">
        <v>4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20</v>
      </c>
      <c r="D115" s="34">
        <v>100</v>
      </c>
      <c r="E115" s="38">
        <v>143.81</v>
      </c>
      <c r="F115" s="39" t="s">
        <v>4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20</v>
      </c>
      <c r="D116" s="34">
        <v>200</v>
      </c>
      <c r="E116" s="38">
        <v>143.80000000000001</v>
      </c>
      <c r="F116" s="39" t="s">
        <v>4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20</v>
      </c>
      <c r="D117" s="34">
        <v>100</v>
      </c>
      <c r="E117" s="38">
        <v>143.78</v>
      </c>
      <c r="F117" s="39" t="s">
        <v>4</v>
      </c>
      <c r="G117" s="40" t="s">
        <v>5</v>
      </c>
    </row>
    <row r="118" spans="1:7">
      <c r="A118" s="35">
        <v>44960</v>
      </c>
      <c r="B118" s="36">
        <v>0.54658437500000001</v>
      </c>
      <c r="C118" s="37" t="s">
        <v>20</v>
      </c>
      <c r="D118" s="34">
        <v>100</v>
      </c>
      <c r="E118" s="38">
        <v>143.78</v>
      </c>
      <c r="F118" s="39" t="s">
        <v>4</v>
      </c>
      <c r="G118" s="40" t="s">
        <v>5</v>
      </c>
    </row>
    <row r="119" spans="1:7">
      <c r="A119" s="35">
        <v>44960</v>
      </c>
      <c r="B119" s="36">
        <v>0.54834571759259265</v>
      </c>
      <c r="C119" s="37" t="s">
        <v>20</v>
      </c>
      <c r="D119" s="34">
        <v>100</v>
      </c>
      <c r="E119" s="38">
        <v>143.41999999999999</v>
      </c>
      <c r="F119" s="39" t="s">
        <v>4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20</v>
      </c>
      <c r="D120" s="34">
        <v>2</v>
      </c>
      <c r="E120" s="38">
        <v>143.30000000000001</v>
      </c>
      <c r="F120" s="39" t="s">
        <v>4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20</v>
      </c>
      <c r="D121" s="34">
        <v>100</v>
      </c>
      <c r="E121" s="38">
        <v>143.30000000000001</v>
      </c>
      <c r="F121" s="39" t="s">
        <v>4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20</v>
      </c>
      <c r="D122" s="34">
        <v>100</v>
      </c>
      <c r="E122" s="38">
        <v>143.30000000000001</v>
      </c>
      <c r="F122" s="39" t="s">
        <v>4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20</v>
      </c>
      <c r="D123" s="34">
        <v>100</v>
      </c>
      <c r="E123" s="38">
        <v>143.30000000000001</v>
      </c>
      <c r="F123" s="39" t="s">
        <v>4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20</v>
      </c>
      <c r="D124" s="34">
        <v>10</v>
      </c>
      <c r="E124" s="38">
        <v>143.41</v>
      </c>
      <c r="F124" s="39" t="s">
        <v>4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20</v>
      </c>
      <c r="D125" s="34">
        <v>11</v>
      </c>
      <c r="E125" s="38">
        <v>143.41</v>
      </c>
      <c r="F125" s="39" t="s">
        <v>4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20</v>
      </c>
      <c r="D126" s="34">
        <v>34</v>
      </c>
      <c r="E126" s="38">
        <v>143.41</v>
      </c>
      <c r="F126" s="39" t="s">
        <v>4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20</v>
      </c>
      <c r="D127" s="34">
        <v>45</v>
      </c>
      <c r="E127" s="38">
        <v>143.41</v>
      </c>
      <c r="F127" s="39" t="s">
        <v>4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20</v>
      </c>
      <c r="D128" s="34">
        <v>100</v>
      </c>
      <c r="E128" s="38">
        <v>143.28</v>
      </c>
      <c r="F128" s="39" t="s">
        <v>4</v>
      </c>
      <c r="G128" s="40" t="s">
        <v>5</v>
      </c>
    </row>
    <row r="129" spans="1:7">
      <c r="A129" s="35">
        <v>44960</v>
      </c>
      <c r="B129" s="36">
        <v>0.55151111111111106</v>
      </c>
      <c r="C129" s="37" t="s">
        <v>20</v>
      </c>
      <c r="D129" s="34">
        <v>100</v>
      </c>
      <c r="E129" s="38">
        <v>143.27000000000001</v>
      </c>
      <c r="F129" s="39" t="s">
        <v>4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20</v>
      </c>
      <c r="D130" s="34">
        <v>100</v>
      </c>
      <c r="E130" s="38">
        <v>143.30000000000001</v>
      </c>
      <c r="F130" s="39" t="s">
        <v>4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20</v>
      </c>
      <c r="D131" s="34">
        <v>11</v>
      </c>
      <c r="E131" s="38">
        <v>143.12</v>
      </c>
      <c r="F131" s="39" t="s">
        <v>4</v>
      </c>
      <c r="G131" s="40" t="s">
        <v>5</v>
      </c>
    </row>
    <row r="132" spans="1:7">
      <c r="A132" s="35">
        <v>44960</v>
      </c>
      <c r="B132" s="36">
        <v>0.55831261574074076</v>
      </c>
      <c r="C132" s="37" t="s">
        <v>20</v>
      </c>
      <c r="D132" s="34">
        <v>16</v>
      </c>
      <c r="E132" s="38">
        <v>143.13</v>
      </c>
      <c r="F132" s="39" t="s">
        <v>4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20</v>
      </c>
      <c r="D133" s="34">
        <v>30</v>
      </c>
      <c r="E133" s="38">
        <v>143.13</v>
      </c>
      <c r="F133" s="39" t="s">
        <v>4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20</v>
      </c>
      <c r="D134" s="34">
        <v>70</v>
      </c>
      <c r="E134" s="38">
        <v>143.13</v>
      </c>
      <c r="F134" s="39" t="s">
        <v>4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20</v>
      </c>
      <c r="D135" s="34">
        <v>84</v>
      </c>
      <c r="E135" s="38">
        <v>143.13</v>
      </c>
      <c r="F135" s="39" t="s">
        <v>4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20</v>
      </c>
      <c r="D136" s="34">
        <v>89</v>
      </c>
      <c r="E136" s="38">
        <v>143.12</v>
      </c>
      <c r="F136" s="39" t="s">
        <v>4</v>
      </c>
      <c r="G136" s="40" t="s">
        <v>5</v>
      </c>
    </row>
    <row r="137" spans="1:7">
      <c r="A137" s="35">
        <v>44960</v>
      </c>
      <c r="B137" s="36">
        <v>0.56628020833333337</v>
      </c>
      <c r="C137" s="37" t="s">
        <v>20</v>
      </c>
      <c r="D137" s="34">
        <v>100</v>
      </c>
      <c r="E137" s="38">
        <v>142.91999999999999</v>
      </c>
      <c r="F137" s="39" t="s">
        <v>4</v>
      </c>
      <c r="G137" s="40" t="s">
        <v>5</v>
      </c>
    </row>
    <row r="138" spans="1:7">
      <c r="A138" s="35">
        <v>44960</v>
      </c>
      <c r="B138" s="36">
        <v>0.57025497685185189</v>
      </c>
      <c r="C138" s="37" t="s">
        <v>20</v>
      </c>
      <c r="D138" s="34">
        <v>100</v>
      </c>
      <c r="E138" s="38">
        <v>142.85</v>
      </c>
      <c r="F138" s="39" t="s">
        <v>4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20</v>
      </c>
      <c r="D139" s="34">
        <v>100</v>
      </c>
      <c r="E139" s="38">
        <v>142.86000000000001</v>
      </c>
      <c r="F139" s="39" t="s">
        <v>4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20</v>
      </c>
      <c r="D140" s="34">
        <v>22</v>
      </c>
      <c r="E140" s="38">
        <v>142.80000000000001</v>
      </c>
      <c r="F140" s="39" t="s">
        <v>4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20</v>
      </c>
      <c r="D141" s="34">
        <v>78</v>
      </c>
      <c r="E141" s="38">
        <v>142.80000000000001</v>
      </c>
      <c r="F141" s="39" t="s">
        <v>4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20</v>
      </c>
      <c r="D142" s="34">
        <v>100</v>
      </c>
      <c r="E142" s="38">
        <v>142.80000000000001</v>
      </c>
      <c r="F142" s="39" t="s">
        <v>4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20</v>
      </c>
      <c r="D143" s="34">
        <v>10</v>
      </c>
      <c r="E143" s="38">
        <v>142.80000000000001</v>
      </c>
      <c r="F143" s="39" t="s">
        <v>4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20</v>
      </c>
      <c r="D144" s="34">
        <v>90</v>
      </c>
      <c r="E144" s="38">
        <v>142.80000000000001</v>
      </c>
      <c r="F144" s="39" t="s">
        <v>4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20</v>
      </c>
      <c r="D145" s="34">
        <v>2</v>
      </c>
      <c r="E145" s="38">
        <v>142.63999999999999</v>
      </c>
      <c r="F145" s="39" t="s">
        <v>4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20</v>
      </c>
      <c r="D146" s="34">
        <v>38</v>
      </c>
      <c r="E146" s="38">
        <v>142.63999999999999</v>
      </c>
      <c r="F146" s="39" t="s">
        <v>4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20</v>
      </c>
      <c r="D147" s="34">
        <v>40</v>
      </c>
      <c r="E147" s="38">
        <v>142.63999999999999</v>
      </c>
      <c r="F147" s="39" t="s">
        <v>4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20</v>
      </c>
      <c r="D148" s="34">
        <v>60</v>
      </c>
      <c r="E148" s="38">
        <v>142.63999999999999</v>
      </c>
      <c r="F148" s="39" t="s">
        <v>4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20</v>
      </c>
      <c r="D149" s="34">
        <v>60</v>
      </c>
      <c r="E149" s="38">
        <v>142.63999999999999</v>
      </c>
      <c r="F149" s="39" t="s">
        <v>4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20</v>
      </c>
      <c r="D150" s="34">
        <v>17</v>
      </c>
      <c r="E150" s="38">
        <v>143</v>
      </c>
      <c r="F150" s="39" t="s">
        <v>4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20</v>
      </c>
      <c r="D151" s="34">
        <v>83</v>
      </c>
      <c r="E151" s="38">
        <v>143</v>
      </c>
      <c r="F151" s="39" t="s">
        <v>4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20</v>
      </c>
      <c r="D152" s="34">
        <v>100</v>
      </c>
      <c r="E152" s="38">
        <v>142.87</v>
      </c>
      <c r="F152" s="39" t="s">
        <v>4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20</v>
      </c>
      <c r="D153" s="34">
        <v>17</v>
      </c>
      <c r="E153" s="38">
        <v>142.85</v>
      </c>
      <c r="F153" s="39" t="s">
        <v>4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20</v>
      </c>
      <c r="D154" s="34">
        <v>83</v>
      </c>
      <c r="E154" s="38">
        <v>142.85</v>
      </c>
      <c r="F154" s="39" t="s">
        <v>4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20</v>
      </c>
      <c r="D155" s="34">
        <v>3</v>
      </c>
      <c r="E155" s="38">
        <v>142.82</v>
      </c>
      <c r="F155" s="39" t="s">
        <v>4</v>
      </c>
      <c r="G155" s="40" t="s">
        <v>5</v>
      </c>
    </row>
    <row r="156" spans="1:7">
      <c r="A156" s="35">
        <v>44960</v>
      </c>
      <c r="B156" s="36">
        <v>0.58578645833333343</v>
      </c>
      <c r="C156" s="37" t="s">
        <v>20</v>
      </c>
      <c r="D156" s="34">
        <v>4</v>
      </c>
      <c r="E156" s="38">
        <v>142.82</v>
      </c>
      <c r="F156" s="39" t="s">
        <v>4</v>
      </c>
      <c r="G156" s="40" t="s">
        <v>5</v>
      </c>
    </row>
    <row r="157" spans="1:7">
      <c r="A157" s="35">
        <v>44960</v>
      </c>
      <c r="B157" s="36">
        <v>0.58578645833333343</v>
      </c>
      <c r="C157" s="37" t="s">
        <v>20</v>
      </c>
      <c r="D157" s="34">
        <v>6</v>
      </c>
      <c r="E157" s="38">
        <v>142.82</v>
      </c>
      <c r="F157" s="39" t="s">
        <v>4</v>
      </c>
      <c r="G157" s="40" t="s">
        <v>5</v>
      </c>
    </row>
    <row r="158" spans="1:7">
      <c r="A158" s="35">
        <v>44960</v>
      </c>
      <c r="B158" s="36">
        <v>0.58578645833333343</v>
      </c>
      <c r="C158" s="37" t="s">
        <v>20</v>
      </c>
      <c r="D158" s="34">
        <v>87</v>
      </c>
      <c r="E158" s="38">
        <v>142.82</v>
      </c>
      <c r="F158" s="39" t="s">
        <v>4</v>
      </c>
      <c r="G158" s="40" t="s">
        <v>5</v>
      </c>
    </row>
    <row r="159" spans="1:7">
      <c r="A159" s="35">
        <v>44960</v>
      </c>
      <c r="B159" s="36">
        <v>0.58578645833333343</v>
      </c>
      <c r="C159" s="37" t="s">
        <v>20</v>
      </c>
      <c r="D159" s="34">
        <v>100</v>
      </c>
      <c r="E159" s="38">
        <v>142.82</v>
      </c>
      <c r="F159" s="39" t="s">
        <v>4</v>
      </c>
      <c r="G159" s="40" t="s">
        <v>5</v>
      </c>
    </row>
    <row r="160" spans="1:7">
      <c r="A160" s="35">
        <v>44960</v>
      </c>
      <c r="B160" s="36">
        <v>0.58578645833333343</v>
      </c>
      <c r="C160" s="37" t="s">
        <v>20</v>
      </c>
      <c r="D160" s="34">
        <v>100</v>
      </c>
      <c r="E160" s="38">
        <v>142.84</v>
      </c>
      <c r="F160" s="39" t="s">
        <v>4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20</v>
      </c>
      <c r="D161" s="34">
        <v>100</v>
      </c>
      <c r="E161" s="38">
        <v>142.81</v>
      </c>
      <c r="F161" s="39" t="s">
        <v>4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20</v>
      </c>
      <c r="D162" s="34">
        <v>100</v>
      </c>
      <c r="E162" s="38">
        <v>142.69</v>
      </c>
      <c r="F162" s="39" t="s">
        <v>4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20</v>
      </c>
      <c r="D163" s="34">
        <v>100</v>
      </c>
      <c r="E163" s="38">
        <v>142.76</v>
      </c>
      <c r="F163" s="39" t="s">
        <v>4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20</v>
      </c>
      <c r="D164" s="34">
        <v>3</v>
      </c>
      <c r="E164" s="38">
        <v>142.82</v>
      </c>
      <c r="F164" s="39" t="s">
        <v>4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20</v>
      </c>
      <c r="D165" s="34">
        <v>100</v>
      </c>
      <c r="E165" s="38">
        <v>142.82</v>
      </c>
      <c r="F165" s="39" t="s">
        <v>4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20</v>
      </c>
      <c r="D166" s="34">
        <v>100</v>
      </c>
      <c r="E166" s="38">
        <v>142.82</v>
      </c>
      <c r="F166" s="39" t="s">
        <v>4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20</v>
      </c>
      <c r="D167" s="34">
        <v>10</v>
      </c>
      <c r="E167" s="38">
        <v>142.82</v>
      </c>
      <c r="F167" s="39" t="s">
        <v>4</v>
      </c>
      <c r="G167" s="40" t="s">
        <v>6</v>
      </c>
    </row>
    <row r="168" spans="1:7">
      <c r="A168" s="35">
        <v>44960</v>
      </c>
      <c r="B168" s="36">
        <v>0.59376168981481481</v>
      </c>
      <c r="C168" s="37" t="s">
        <v>20</v>
      </c>
      <c r="D168" s="34">
        <v>27</v>
      </c>
      <c r="E168" s="38">
        <v>142.82</v>
      </c>
      <c r="F168" s="39" t="s">
        <v>4</v>
      </c>
      <c r="G168" s="40" t="s">
        <v>6</v>
      </c>
    </row>
    <row r="169" spans="1:7">
      <c r="A169" s="35">
        <v>44960</v>
      </c>
      <c r="B169" s="36">
        <v>0.59376168981481481</v>
      </c>
      <c r="C169" s="37" t="s">
        <v>20</v>
      </c>
      <c r="D169" s="34">
        <v>100</v>
      </c>
      <c r="E169" s="38">
        <v>142.82</v>
      </c>
      <c r="F169" s="39" t="s">
        <v>4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20</v>
      </c>
      <c r="D170" s="34">
        <v>100</v>
      </c>
      <c r="E170" s="38">
        <v>142.81</v>
      </c>
      <c r="F170" s="39" t="s">
        <v>4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20</v>
      </c>
      <c r="D171" s="34">
        <v>9</v>
      </c>
      <c r="E171" s="38">
        <v>142.80000000000001</v>
      </c>
      <c r="F171" s="39" t="s">
        <v>4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20</v>
      </c>
      <c r="D172" s="34">
        <v>100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20</v>
      </c>
      <c r="D173" s="34">
        <v>91</v>
      </c>
      <c r="E173" s="38">
        <v>142.80000000000001</v>
      </c>
      <c r="F173" s="39" t="s">
        <v>4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20</v>
      </c>
      <c r="D174" s="34">
        <v>200</v>
      </c>
      <c r="E174" s="38">
        <v>143</v>
      </c>
      <c r="F174" s="39" t="s">
        <v>4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20</v>
      </c>
      <c r="D175" s="34">
        <v>100</v>
      </c>
      <c r="E175" s="38">
        <v>143</v>
      </c>
      <c r="F175" s="39" t="s">
        <v>4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20</v>
      </c>
      <c r="D176" s="34">
        <v>4</v>
      </c>
      <c r="E176" s="38">
        <v>142.99</v>
      </c>
      <c r="F176" s="39" t="s">
        <v>4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20</v>
      </c>
      <c r="D177" s="34">
        <v>10</v>
      </c>
      <c r="E177" s="38">
        <v>142.96</v>
      </c>
      <c r="F177" s="39" t="s">
        <v>4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20</v>
      </c>
      <c r="D178" s="34">
        <v>10</v>
      </c>
      <c r="E178" s="38">
        <v>142.99</v>
      </c>
      <c r="F178" s="39" t="s">
        <v>4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20</v>
      </c>
      <c r="D179" s="34">
        <v>15</v>
      </c>
      <c r="E179" s="38">
        <v>142.97</v>
      </c>
      <c r="F179" s="39" t="s">
        <v>4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20</v>
      </c>
      <c r="D180" s="34">
        <v>15</v>
      </c>
      <c r="E180" s="38">
        <v>142.97999999999999</v>
      </c>
      <c r="F180" s="39" t="s">
        <v>4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20</v>
      </c>
      <c r="D181" s="34">
        <v>15</v>
      </c>
      <c r="E181" s="38">
        <v>142.99</v>
      </c>
      <c r="F181" s="39" t="s">
        <v>4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20</v>
      </c>
      <c r="D182" s="34">
        <v>25</v>
      </c>
      <c r="E182" s="38">
        <v>142.97</v>
      </c>
      <c r="F182" s="39" t="s">
        <v>4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20</v>
      </c>
      <c r="D183" s="34">
        <v>100</v>
      </c>
      <c r="E183" s="38">
        <v>142.99</v>
      </c>
      <c r="F183" s="39" t="s">
        <v>4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20</v>
      </c>
      <c r="D184" s="34">
        <v>100</v>
      </c>
      <c r="E184" s="38">
        <v>143</v>
      </c>
      <c r="F184" s="39" t="s">
        <v>4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20</v>
      </c>
      <c r="D185" s="34">
        <v>100</v>
      </c>
      <c r="E185" s="38">
        <v>143</v>
      </c>
      <c r="F185" s="39" t="s">
        <v>4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20</v>
      </c>
      <c r="D186" s="34">
        <v>100</v>
      </c>
      <c r="E186" s="38">
        <v>143</v>
      </c>
      <c r="F186" s="39" t="s">
        <v>4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20</v>
      </c>
      <c r="D187" s="34">
        <v>100</v>
      </c>
      <c r="E187" s="38">
        <v>142.99</v>
      </c>
      <c r="F187" s="39" t="s">
        <v>4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20</v>
      </c>
      <c r="D188" s="34">
        <v>12</v>
      </c>
      <c r="E188" s="38">
        <v>142.99</v>
      </c>
      <c r="F188" s="39" t="s">
        <v>4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20</v>
      </c>
      <c r="D189" s="34">
        <v>88</v>
      </c>
      <c r="E189" s="38">
        <v>142.99</v>
      </c>
      <c r="F189" s="39" t="s">
        <v>4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20</v>
      </c>
      <c r="D190" s="34">
        <v>15</v>
      </c>
      <c r="E190" s="38">
        <v>142.79</v>
      </c>
      <c r="F190" s="39" t="s">
        <v>4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20</v>
      </c>
      <c r="D191" s="34">
        <v>85</v>
      </c>
      <c r="E191" s="38">
        <v>142.79</v>
      </c>
      <c r="F191" s="39" t="s">
        <v>4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20</v>
      </c>
      <c r="D192" s="34">
        <v>100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20</v>
      </c>
      <c r="D193" s="34">
        <v>100</v>
      </c>
      <c r="E193" s="38">
        <v>142.81</v>
      </c>
      <c r="F193" s="39" t="s">
        <v>4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20</v>
      </c>
      <c r="D194" s="34">
        <v>100</v>
      </c>
      <c r="E194" s="38">
        <v>142.82</v>
      </c>
      <c r="F194" s="39" t="s">
        <v>4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20</v>
      </c>
      <c r="D195" s="34">
        <v>200</v>
      </c>
      <c r="E195" s="38">
        <v>142.80000000000001</v>
      </c>
      <c r="F195" s="39" t="s">
        <v>4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20</v>
      </c>
      <c r="D196" s="34">
        <v>100</v>
      </c>
      <c r="E196" s="38">
        <v>142.78</v>
      </c>
      <c r="F196" s="39" t="s">
        <v>4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20</v>
      </c>
      <c r="D197" s="34">
        <v>1</v>
      </c>
      <c r="E197" s="38">
        <v>142.81</v>
      </c>
      <c r="F197" s="39" t="s">
        <v>4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20</v>
      </c>
      <c r="D198" s="34">
        <v>2</v>
      </c>
      <c r="E198" s="38">
        <v>142.81</v>
      </c>
      <c r="F198" s="39" t="s">
        <v>4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20</v>
      </c>
      <c r="D199" s="34">
        <v>3</v>
      </c>
      <c r="E199" s="38">
        <v>142.81</v>
      </c>
      <c r="F199" s="39" t="s">
        <v>4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20</v>
      </c>
      <c r="D200" s="34">
        <v>4</v>
      </c>
      <c r="E200" s="38">
        <v>142.81</v>
      </c>
      <c r="F200" s="39" t="s">
        <v>4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20</v>
      </c>
      <c r="D201" s="34">
        <v>7</v>
      </c>
      <c r="E201" s="38">
        <v>142.81</v>
      </c>
      <c r="F201" s="39" t="s">
        <v>4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20</v>
      </c>
      <c r="D202" s="34">
        <v>9</v>
      </c>
      <c r="E202" s="38">
        <v>142.81</v>
      </c>
      <c r="F202" s="39" t="s">
        <v>4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20</v>
      </c>
      <c r="D203" s="34">
        <v>30</v>
      </c>
      <c r="E203" s="38">
        <v>142.81</v>
      </c>
      <c r="F203" s="39" t="s">
        <v>4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20</v>
      </c>
      <c r="D204" s="34">
        <v>44</v>
      </c>
      <c r="E204" s="38">
        <v>142.81</v>
      </c>
      <c r="F204" s="39" t="s">
        <v>4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20</v>
      </c>
      <c r="D205" s="34">
        <v>50</v>
      </c>
      <c r="E205" s="38">
        <v>142.80000000000001</v>
      </c>
      <c r="F205" s="39" t="s">
        <v>4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20</v>
      </c>
      <c r="D206" s="34">
        <v>100</v>
      </c>
      <c r="E206" s="38">
        <v>142.84</v>
      </c>
      <c r="F206" s="39" t="s">
        <v>4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20</v>
      </c>
      <c r="D207" s="34">
        <v>17</v>
      </c>
      <c r="E207" s="38">
        <v>142.80000000000001</v>
      </c>
      <c r="F207" s="39" t="s">
        <v>4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20</v>
      </c>
      <c r="D208" s="34">
        <v>33</v>
      </c>
      <c r="E208" s="38">
        <v>142.80000000000001</v>
      </c>
      <c r="F208" s="39" t="s">
        <v>4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20</v>
      </c>
      <c r="D209" s="34">
        <v>39</v>
      </c>
      <c r="E209" s="38">
        <v>142.72</v>
      </c>
      <c r="F209" s="39" t="s">
        <v>4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20</v>
      </c>
      <c r="D210" s="34">
        <v>61</v>
      </c>
      <c r="E210" s="38">
        <v>142.72</v>
      </c>
      <c r="F210" s="39" t="s">
        <v>4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20</v>
      </c>
      <c r="D211" s="34">
        <v>200</v>
      </c>
      <c r="E211" s="38">
        <v>142.72</v>
      </c>
      <c r="F211" s="39" t="s">
        <v>4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20</v>
      </c>
      <c r="D212" s="34">
        <v>50</v>
      </c>
      <c r="E212" s="38">
        <v>142.66</v>
      </c>
      <c r="F212" s="39" t="s">
        <v>4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20</v>
      </c>
      <c r="D213" s="34">
        <v>50</v>
      </c>
      <c r="E213" s="38">
        <v>142.66</v>
      </c>
      <c r="F213" s="39" t="s">
        <v>4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20</v>
      </c>
      <c r="D214" s="34">
        <v>1</v>
      </c>
      <c r="E214" s="38">
        <v>142.62</v>
      </c>
      <c r="F214" s="39" t="s">
        <v>4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20</v>
      </c>
      <c r="D215" s="34">
        <v>99</v>
      </c>
      <c r="E215" s="38">
        <v>142.62</v>
      </c>
      <c r="F215" s="39" t="s">
        <v>4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20</v>
      </c>
      <c r="D216" s="34">
        <v>100</v>
      </c>
      <c r="E216" s="38">
        <v>142.66</v>
      </c>
      <c r="F216" s="39" t="s">
        <v>4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20</v>
      </c>
      <c r="D217" s="34">
        <v>1</v>
      </c>
      <c r="E217" s="38">
        <v>142.52000000000001</v>
      </c>
      <c r="F217" s="39" t="s">
        <v>4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20</v>
      </c>
      <c r="D218" s="34">
        <v>9</v>
      </c>
      <c r="E218" s="38">
        <v>142.52000000000001</v>
      </c>
      <c r="F218" s="39" t="s">
        <v>4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20</v>
      </c>
      <c r="D219" s="34">
        <v>90</v>
      </c>
      <c r="E219" s="38">
        <v>142.52000000000001</v>
      </c>
      <c r="F219" s="39" t="s">
        <v>4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20</v>
      </c>
      <c r="D220" s="34">
        <v>100</v>
      </c>
      <c r="E220" s="38">
        <v>142.52000000000001</v>
      </c>
      <c r="F220" s="39" t="s">
        <v>4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20</v>
      </c>
      <c r="D221" s="34">
        <v>18</v>
      </c>
      <c r="E221" s="38">
        <v>142.51</v>
      </c>
      <c r="F221" s="39" t="s">
        <v>4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20</v>
      </c>
      <c r="D222" s="34">
        <v>82</v>
      </c>
      <c r="E222" s="38">
        <v>142.51</v>
      </c>
      <c r="F222" s="39" t="s">
        <v>4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20</v>
      </c>
      <c r="D223" s="34">
        <v>100</v>
      </c>
      <c r="E223" s="38">
        <v>142.52000000000001</v>
      </c>
      <c r="F223" s="39" t="s">
        <v>4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20</v>
      </c>
      <c r="D224" s="34">
        <v>100</v>
      </c>
      <c r="E224" s="38">
        <v>142.41999999999999</v>
      </c>
      <c r="F224" s="39" t="s">
        <v>4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20</v>
      </c>
      <c r="D225" s="34">
        <v>5</v>
      </c>
      <c r="E225" s="38">
        <v>142.43</v>
      </c>
      <c r="F225" s="39" t="s">
        <v>4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20</v>
      </c>
      <c r="D226" s="34">
        <v>46</v>
      </c>
      <c r="E226" s="38">
        <v>142.43</v>
      </c>
      <c r="F226" s="39" t="s">
        <v>4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20</v>
      </c>
      <c r="D227" s="34">
        <v>1</v>
      </c>
      <c r="E227" s="38">
        <v>142.43</v>
      </c>
      <c r="F227" s="39" t="s">
        <v>4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20</v>
      </c>
      <c r="D228" s="34">
        <v>2</v>
      </c>
      <c r="E228" s="38">
        <v>142.43</v>
      </c>
      <c r="F228" s="39" t="s">
        <v>4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20</v>
      </c>
      <c r="D229" s="34">
        <v>3</v>
      </c>
      <c r="E229" s="38">
        <v>142.43</v>
      </c>
      <c r="F229" s="39" t="s">
        <v>4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20</v>
      </c>
      <c r="D230" s="34">
        <v>43</v>
      </c>
      <c r="E230" s="38">
        <v>142.43</v>
      </c>
      <c r="F230" s="39" t="s">
        <v>4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20</v>
      </c>
      <c r="D231" s="34">
        <v>28</v>
      </c>
      <c r="E231" s="38">
        <v>142.38999999999999</v>
      </c>
      <c r="F231" s="39" t="s">
        <v>4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20</v>
      </c>
      <c r="D232" s="34">
        <v>72</v>
      </c>
      <c r="E232" s="38">
        <v>142.38999999999999</v>
      </c>
      <c r="F232" s="39" t="s">
        <v>4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20</v>
      </c>
      <c r="D233" s="34">
        <v>100</v>
      </c>
      <c r="E233" s="38">
        <v>142.38</v>
      </c>
      <c r="F233" s="39" t="s">
        <v>4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20</v>
      </c>
      <c r="D234" s="34">
        <v>100</v>
      </c>
      <c r="E234" s="38">
        <v>142.38</v>
      </c>
      <c r="F234" s="39" t="s">
        <v>4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20</v>
      </c>
      <c r="D235" s="34">
        <v>100</v>
      </c>
      <c r="E235" s="38">
        <v>142.69999999999999</v>
      </c>
      <c r="F235" s="39" t="s">
        <v>4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20</v>
      </c>
      <c r="D236" s="34">
        <v>100</v>
      </c>
      <c r="E236" s="38">
        <v>142.63</v>
      </c>
      <c r="F236" s="39" t="s">
        <v>4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20</v>
      </c>
      <c r="D237" s="34">
        <v>100</v>
      </c>
      <c r="E237" s="38">
        <v>142.63</v>
      </c>
      <c r="F237" s="39" t="s">
        <v>4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20</v>
      </c>
      <c r="D238" s="34">
        <v>100</v>
      </c>
      <c r="E238" s="38">
        <v>142.63</v>
      </c>
      <c r="F238" s="39" t="s">
        <v>4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20</v>
      </c>
      <c r="D239" s="34">
        <v>100</v>
      </c>
      <c r="E239" s="38">
        <v>142.6</v>
      </c>
      <c r="F239" s="39" t="s">
        <v>4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20</v>
      </c>
      <c r="D240" s="34">
        <v>100</v>
      </c>
      <c r="E240" s="38">
        <v>142.57</v>
      </c>
      <c r="F240" s="39" t="s">
        <v>4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20</v>
      </c>
      <c r="D241" s="34">
        <v>6</v>
      </c>
      <c r="E241" s="38">
        <v>142.52000000000001</v>
      </c>
      <c r="F241" s="39" t="s">
        <v>4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20</v>
      </c>
      <c r="D242" s="34">
        <v>100</v>
      </c>
      <c r="E242" s="38">
        <v>142.52000000000001</v>
      </c>
      <c r="F242" s="39" t="s">
        <v>4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20</v>
      </c>
      <c r="D243" s="34">
        <v>100</v>
      </c>
      <c r="E243" s="38">
        <v>142.52000000000001</v>
      </c>
      <c r="F243" s="39" t="s">
        <v>4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20</v>
      </c>
      <c r="D244" s="34">
        <v>100</v>
      </c>
      <c r="E244" s="38">
        <v>142.52000000000001</v>
      </c>
      <c r="F244" s="39" t="s">
        <v>4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20</v>
      </c>
      <c r="D245" s="34">
        <v>18</v>
      </c>
      <c r="E245" s="38">
        <v>142.43</v>
      </c>
      <c r="F245" s="39" t="s">
        <v>4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20</v>
      </c>
      <c r="D246" s="34">
        <v>18</v>
      </c>
      <c r="E246" s="38">
        <v>142.43</v>
      </c>
      <c r="F246" s="39" t="s">
        <v>4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20</v>
      </c>
      <c r="D247" s="34">
        <v>64</v>
      </c>
      <c r="E247" s="38">
        <v>142.43</v>
      </c>
      <c r="F247" s="39" t="s">
        <v>4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20</v>
      </c>
      <c r="D248" s="34">
        <v>100</v>
      </c>
      <c r="E248" s="38">
        <v>142.43</v>
      </c>
      <c r="F248" s="39" t="s">
        <v>4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20</v>
      </c>
      <c r="D249" s="34">
        <v>100</v>
      </c>
      <c r="E249" s="38">
        <v>142.43</v>
      </c>
      <c r="F249" s="39" t="s">
        <v>4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20</v>
      </c>
      <c r="D250" s="34">
        <v>100</v>
      </c>
      <c r="E250" s="38">
        <v>142.4</v>
      </c>
      <c r="F250" s="39" t="s">
        <v>4</v>
      </c>
      <c r="G250" s="40" t="s">
        <v>6</v>
      </c>
    </row>
    <row r="251" spans="1:7">
      <c r="A251" s="35">
        <v>44960</v>
      </c>
      <c r="B251" s="36">
        <v>0.65200196759259255</v>
      </c>
      <c r="C251" s="37" t="s">
        <v>20</v>
      </c>
      <c r="D251" s="34">
        <v>100</v>
      </c>
      <c r="E251" s="38">
        <v>142.22999999999999</v>
      </c>
      <c r="F251" s="39" t="s">
        <v>4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20</v>
      </c>
      <c r="D252" s="34">
        <v>5</v>
      </c>
      <c r="E252" s="38">
        <v>142.25</v>
      </c>
      <c r="F252" s="39" t="s">
        <v>4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20</v>
      </c>
      <c r="D253" s="34">
        <v>100</v>
      </c>
      <c r="E253" s="38">
        <v>142.25</v>
      </c>
      <c r="F253" s="39" t="s">
        <v>4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20</v>
      </c>
      <c r="D254" s="34">
        <v>1</v>
      </c>
      <c r="E254" s="38">
        <v>142.25</v>
      </c>
      <c r="F254" s="39" t="s">
        <v>4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20</v>
      </c>
      <c r="D255" s="34">
        <v>24</v>
      </c>
      <c r="E255" s="38">
        <v>142.25</v>
      </c>
      <c r="F255" s="39" t="s">
        <v>4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20</v>
      </c>
      <c r="D256" s="34">
        <v>75</v>
      </c>
      <c r="E256" s="38">
        <v>142.25</v>
      </c>
      <c r="F256" s="39" t="s">
        <v>4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20</v>
      </c>
      <c r="D257" s="34">
        <v>20</v>
      </c>
      <c r="E257" s="38">
        <v>142.25</v>
      </c>
      <c r="F257" s="39" t="s">
        <v>4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20</v>
      </c>
      <c r="D258" s="34">
        <v>75</v>
      </c>
      <c r="E258" s="38">
        <v>142.25</v>
      </c>
      <c r="F258" s="39" t="s">
        <v>4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20</v>
      </c>
      <c r="D259" s="34">
        <v>55</v>
      </c>
      <c r="E259" s="38">
        <v>142.16999999999999</v>
      </c>
      <c r="F259" s="39" t="s">
        <v>4</v>
      </c>
      <c r="G259" s="40" t="s">
        <v>5</v>
      </c>
    </row>
    <row r="260" spans="1:7">
      <c r="A260" s="35">
        <v>44960</v>
      </c>
      <c r="B260" s="36">
        <v>0.65733668981481486</v>
      </c>
      <c r="C260" s="37" t="s">
        <v>20</v>
      </c>
      <c r="D260" s="34">
        <v>20</v>
      </c>
      <c r="E260" s="38">
        <v>142.16999999999999</v>
      </c>
      <c r="F260" s="39" t="s">
        <v>4</v>
      </c>
      <c r="G260" s="40" t="s">
        <v>5</v>
      </c>
    </row>
    <row r="261" spans="1:7">
      <c r="A261" s="35">
        <v>44960</v>
      </c>
      <c r="B261" s="36">
        <v>0.65733668981481486</v>
      </c>
      <c r="C261" s="37" t="s">
        <v>20</v>
      </c>
      <c r="D261" s="34">
        <v>45</v>
      </c>
      <c r="E261" s="38">
        <v>142.16999999999999</v>
      </c>
      <c r="F261" s="39" t="s">
        <v>4</v>
      </c>
      <c r="G261" s="40" t="s">
        <v>5</v>
      </c>
    </row>
    <row r="262" spans="1:7">
      <c r="A262" s="35">
        <v>44960</v>
      </c>
      <c r="B262" s="36">
        <v>0.65733668981481486</v>
      </c>
      <c r="C262" s="37" t="s">
        <v>20</v>
      </c>
      <c r="D262" s="34">
        <v>80</v>
      </c>
      <c r="E262" s="38">
        <v>142.16999999999999</v>
      </c>
      <c r="F262" s="39" t="s">
        <v>4</v>
      </c>
      <c r="G262" s="40" t="s">
        <v>5</v>
      </c>
    </row>
    <row r="263" spans="1:7">
      <c r="A263" s="35">
        <v>44960</v>
      </c>
      <c r="B263" s="36">
        <v>0.65847418981481487</v>
      </c>
      <c r="C263" s="37" t="s">
        <v>20</v>
      </c>
      <c r="D263" s="34">
        <v>20</v>
      </c>
      <c r="E263" s="38">
        <v>142.15</v>
      </c>
      <c r="F263" s="39" t="s">
        <v>4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20</v>
      </c>
      <c r="D264" s="34">
        <v>40</v>
      </c>
      <c r="E264" s="38">
        <v>142.15</v>
      </c>
      <c r="F264" s="39" t="s">
        <v>4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20</v>
      </c>
      <c r="D265" s="34">
        <v>40</v>
      </c>
      <c r="E265" s="38">
        <v>142.15</v>
      </c>
      <c r="F265" s="39" t="s">
        <v>4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20</v>
      </c>
      <c r="D266" s="34">
        <v>40</v>
      </c>
      <c r="E266" s="38">
        <v>142.15</v>
      </c>
      <c r="F266" s="39" t="s">
        <v>4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20</v>
      </c>
      <c r="D267" s="34">
        <v>160</v>
      </c>
      <c r="E267" s="38">
        <v>142.15</v>
      </c>
      <c r="F267" s="39" t="s">
        <v>4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20</v>
      </c>
      <c r="D268" s="34">
        <v>30</v>
      </c>
      <c r="E268" s="38">
        <v>142.27000000000001</v>
      </c>
      <c r="F268" s="39" t="s">
        <v>4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20</v>
      </c>
      <c r="D269" s="34">
        <v>39</v>
      </c>
      <c r="E269" s="38">
        <v>142.27000000000001</v>
      </c>
      <c r="F269" s="39" t="s">
        <v>4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20</v>
      </c>
      <c r="D270" s="34">
        <v>71</v>
      </c>
      <c r="E270" s="38">
        <v>142.27000000000001</v>
      </c>
      <c r="F270" s="39" t="s">
        <v>4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20</v>
      </c>
      <c r="D271" s="34">
        <v>71</v>
      </c>
      <c r="E271" s="38">
        <v>142.27000000000001</v>
      </c>
      <c r="F271" s="39" t="s">
        <v>4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20</v>
      </c>
      <c r="D272" s="34">
        <v>80</v>
      </c>
      <c r="E272" s="38">
        <v>142.27000000000001</v>
      </c>
      <c r="F272" s="39" t="s">
        <v>4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20</v>
      </c>
      <c r="D273" s="34">
        <v>80</v>
      </c>
      <c r="E273" s="38">
        <v>142.27000000000001</v>
      </c>
      <c r="F273" s="39" t="s">
        <v>4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20</v>
      </c>
      <c r="D274" s="34">
        <v>100</v>
      </c>
      <c r="E274" s="38">
        <v>142.27000000000001</v>
      </c>
      <c r="F274" s="39" t="s">
        <v>4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20</v>
      </c>
      <c r="D275" s="34">
        <v>120</v>
      </c>
      <c r="E275" s="38">
        <v>142.27000000000001</v>
      </c>
      <c r="F275" s="39" t="s">
        <v>4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20</v>
      </c>
      <c r="D276" s="34">
        <v>120</v>
      </c>
      <c r="E276" s="38">
        <v>142.27000000000001</v>
      </c>
      <c r="F276" s="39" t="s">
        <v>4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20</v>
      </c>
      <c r="D277" s="34">
        <v>120</v>
      </c>
      <c r="E277" s="38">
        <v>142.27000000000001</v>
      </c>
      <c r="F277" s="39" t="s">
        <v>4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20</v>
      </c>
      <c r="D278" s="34">
        <v>129</v>
      </c>
      <c r="E278" s="38">
        <v>142.27000000000001</v>
      </c>
      <c r="F278" s="39" t="s">
        <v>4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20</v>
      </c>
      <c r="D279" s="34">
        <v>200</v>
      </c>
      <c r="E279" s="38">
        <v>142.27000000000001</v>
      </c>
      <c r="F279" s="39" t="s">
        <v>4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20</v>
      </c>
      <c r="D280" s="34">
        <v>200</v>
      </c>
      <c r="E280" s="38">
        <v>142.27000000000001</v>
      </c>
      <c r="F280" s="39" t="s">
        <v>4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20</v>
      </c>
      <c r="D281" s="34">
        <v>200</v>
      </c>
      <c r="E281" s="38">
        <v>142.27000000000001</v>
      </c>
      <c r="F281" s="39" t="s">
        <v>4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20</v>
      </c>
      <c r="D282" s="34">
        <v>36</v>
      </c>
      <c r="E282" s="38">
        <v>142.34</v>
      </c>
      <c r="F282" s="39" t="s">
        <v>4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20</v>
      </c>
      <c r="D283" s="34">
        <v>100</v>
      </c>
      <c r="E283" s="38">
        <v>142.35</v>
      </c>
      <c r="F283" s="39" t="s">
        <v>4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20</v>
      </c>
      <c r="D284" s="34">
        <v>2</v>
      </c>
      <c r="E284" s="38">
        <v>142.35</v>
      </c>
      <c r="F284" s="39" t="s">
        <v>4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20</v>
      </c>
      <c r="D285" s="34">
        <v>2</v>
      </c>
      <c r="E285" s="38">
        <v>142.35</v>
      </c>
      <c r="F285" s="39" t="s">
        <v>4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20</v>
      </c>
      <c r="D286" s="34">
        <v>2</v>
      </c>
      <c r="E286" s="38">
        <v>142.35</v>
      </c>
      <c r="F286" s="39" t="s">
        <v>4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20</v>
      </c>
      <c r="D287" s="34">
        <v>99</v>
      </c>
      <c r="E287" s="38">
        <v>142.35</v>
      </c>
      <c r="F287" s="39" t="s">
        <v>4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20</v>
      </c>
      <c r="D288" s="34">
        <v>99</v>
      </c>
      <c r="E288" s="38">
        <v>142.35</v>
      </c>
      <c r="F288" s="39" t="s">
        <v>4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20</v>
      </c>
      <c r="D289" s="34">
        <v>99</v>
      </c>
      <c r="E289" s="38">
        <v>142.35</v>
      </c>
      <c r="F289" s="39" t="s">
        <v>4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20</v>
      </c>
      <c r="D290" s="34">
        <v>100</v>
      </c>
      <c r="E290" s="38">
        <v>142.35</v>
      </c>
      <c r="F290" s="39" t="s">
        <v>4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20</v>
      </c>
      <c r="D291" s="34">
        <v>100</v>
      </c>
      <c r="E291" s="38">
        <v>142.35</v>
      </c>
      <c r="F291" s="39" t="s">
        <v>4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20</v>
      </c>
      <c r="D292" s="34">
        <v>10</v>
      </c>
      <c r="E292" s="38">
        <v>142.4</v>
      </c>
      <c r="F292" s="39" t="s">
        <v>4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20</v>
      </c>
      <c r="D293" s="34">
        <v>11</v>
      </c>
      <c r="E293" s="38">
        <v>142.4</v>
      </c>
      <c r="F293" s="39" t="s">
        <v>4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20</v>
      </c>
      <c r="D294" s="34">
        <v>15</v>
      </c>
      <c r="E294" s="38">
        <v>142.38999999999999</v>
      </c>
      <c r="F294" s="39" t="s">
        <v>4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20</v>
      </c>
      <c r="D295" s="34">
        <v>15</v>
      </c>
      <c r="E295" s="38">
        <v>142.38999999999999</v>
      </c>
      <c r="F295" s="39" t="s">
        <v>4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20</v>
      </c>
      <c r="D296" s="34">
        <v>40</v>
      </c>
      <c r="E296" s="38">
        <v>142.4</v>
      </c>
      <c r="F296" s="39" t="s">
        <v>4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20</v>
      </c>
      <c r="D297" s="34">
        <v>40</v>
      </c>
      <c r="E297" s="38">
        <v>142.4</v>
      </c>
      <c r="F297" s="39" t="s">
        <v>4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20</v>
      </c>
      <c r="D298" s="34">
        <v>100</v>
      </c>
      <c r="E298" s="38">
        <v>142.4</v>
      </c>
      <c r="F298" s="39" t="s">
        <v>4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20</v>
      </c>
      <c r="D299" s="34">
        <v>109</v>
      </c>
      <c r="E299" s="38">
        <v>142.4</v>
      </c>
      <c r="F299" s="39" t="s">
        <v>4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20</v>
      </c>
      <c r="D300" s="34">
        <v>2</v>
      </c>
      <c r="E300" s="38">
        <v>142.4</v>
      </c>
      <c r="F300" s="39" t="s">
        <v>4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20</v>
      </c>
      <c r="D301" s="34">
        <v>5</v>
      </c>
      <c r="E301" s="38">
        <v>142.4</v>
      </c>
      <c r="F301" s="39" t="s">
        <v>4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20</v>
      </c>
      <c r="D302" s="34">
        <v>8</v>
      </c>
      <c r="E302" s="38">
        <v>142.4</v>
      </c>
      <c r="F302" s="39" t="s">
        <v>4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20</v>
      </c>
      <c r="D303" s="34">
        <v>10</v>
      </c>
      <c r="E303" s="38">
        <v>142.4</v>
      </c>
      <c r="F303" s="39" t="s">
        <v>4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20</v>
      </c>
      <c r="D304" s="34">
        <v>2</v>
      </c>
      <c r="E304" s="38">
        <v>142.4</v>
      </c>
      <c r="F304" s="39" t="s">
        <v>4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20</v>
      </c>
      <c r="D305" s="34">
        <v>2</v>
      </c>
      <c r="E305" s="38">
        <v>142.4</v>
      </c>
      <c r="F305" s="39" t="s">
        <v>4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20</v>
      </c>
      <c r="D306" s="34">
        <v>3</v>
      </c>
      <c r="E306" s="38">
        <v>142.4</v>
      </c>
      <c r="F306" s="39" t="s">
        <v>4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20</v>
      </c>
      <c r="D307" s="34">
        <v>4</v>
      </c>
      <c r="E307" s="38">
        <v>142.4</v>
      </c>
      <c r="F307" s="39" t="s">
        <v>4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20</v>
      </c>
      <c r="D308" s="34">
        <v>29</v>
      </c>
      <c r="E308" s="38">
        <v>142.4</v>
      </c>
      <c r="F308" s="39" t="s">
        <v>4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20</v>
      </c>
      <c r="D309" s="34">
        <v>171</v>
      </c>
      <c r="E309" s="38">
        <v>142.4</v>
      </c>
      <c r="F309" s="39" t="s">
        <v>4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FE87-1275-46B0-AF1A-B95BBF0B1E3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44959</v>
      </c>
      <c r="B5" s="36">
        <v>0.39596539351851856</v>
      </c>
      <c r="C5" s="37" t="s">
        <v>20</v>
      </c>
      <c r="D5" s="34">
        <v>20</v>
      </c>
      <c r="E5" s="38">
        <v>142.22</v>
      </c>
      <c r="F5" s="39" t="s">
        <v>4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20</v>
      </c>
      <c r="D6" s="34">
        <v>20</v>
      </c>
      <c r="E6" s="38">
        <v>142.22</v>
      </c>
      <c r="F6" s="39" t="s">
        <v>4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20</v>
      </c>
      <c r="D7" s="34">
        <v>20</v>
      </c>
      <c r="E7" s="38">
        <v>142.22</v>
      </c>
      <c r="F7" s="39" t="s">
        <v>4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20</v>
      </c>
      <c r="D8" s="34">
        <v>40</v>
      </c>
      <c r="E8" s="38">
        <v>142.22</v>
      </c>
      <c r="F8" s="39" t="s">
        <v>4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20</v>
      </c>
      <c r="D9" s="34">
        <v>100</v>
      </c>
      <c r="E9" s="38">
        <v>142.24</v>
      </c>
      <c r="F9" s="39" t="s">
        <v>4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20</v>
      </c>
      <c r="D10" s="34">
        <v>100</v>
      </c>
      <c r="E10" s="38">
        <v>142.85</v>
      </c>
      <c r="F10" s="39" t="s">
        <v>4</v>
      </c>
      <c r="G10" s="40" t="s">
        <v>5</v>
      </c>
    </row>
    <row r="11" spans="1:7">
      <c r="A11" s="35">
        <v>44959</v>
      </c>
      <c r="B11" s="36">
        <v>0.39672118055555561</v>
      </c>
      <c r="C11" s="37" t="s">
        <v>20</v>
      </c>
      <c r="D11" s="34">
        <v>4</v>
      </c>
      <c r="E11" s="38">
        <v>142.83000000000001</v>
      </c>
      <c r="F11" s="39" t="s">
        <v>4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20</v>
      </c>
      <c r="D12" s="34">
        <v>96</v>
      </c>
      <c r="E12" s="38">
        <v>142.83000000000001</v>
      </c>
      <c r="F12" s="39" t="s">
        <v>4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20</v>
      </c>
      <c r="D13" s="34">
        <v>10</v>
      </c>
      <c r="E13" s="38">
        <v>142.51</v>
      </c>
      <c r="F13" s="39" t="s">
        <v>4</v>
      </c>
      <c r="G13" s="40" t="s">
        <v>6</v>
      </c>
    </row>
    <row r="14" spans="1:7">
      <c r="A14" s="35">
        <v>44959</v>
      </c>
      <c r="B14" s="36">
        <v>0.39674652777777775</v>
      </c>
      <c r="C14" s="37" t="s">
        <v>20</v>
      </c>
      <c r="D14" s="34">
        <v>90</v>
      </c>
      <c r="E14" s="38">
        <v>142.51</v>
      </c>
      <c r="F14" s="39" t="s">
        <v>4</v>
      </c>
      <c r="G14" s="40" t="s">
        <v>6</v>
      </c>
    </row>
    <row r="15" spans="1:7">
      <c r="A15" s="35">
        <v>44959</v>
      </c>
      <c r="B15" s="36">
        <v>0.40049409722222229</v>
      </c>
      <c r="C15" s="37" t="s">
        <v>20</v>
      </c>
      <c r="D15" s="34">
        <v>4</v>
      </c>
      <c r="E15" s="38">
        <v>143.69</v>
      </c>
      <c r="F15" s="39" t="s">
        <v>4</v>
      </c>
      <c r="G15" s="40" t="s">
        <v>5</v>
      </c>
    </row>
    <row r="16" spans="1:7">
      <c r="A16" s="35">
        <v>44959</v>
      </c>
      <c r="B16" s="36">
        <v>0.40049409722222229</v>
      </c>
      <c r="C16" s="37" t="s">
        <v>20</v>
      </c>
      <c r="D16" s="34">
        <v>96</v>
      </c>
      <c r="E16" s="38">
        <v>143.69</v>
      </c>
      <c r="F16" s="39" t="s">
        <v>4</v>
      </c>
      <c r="G16" s="40" t="s">
        <v>5</v>
      </c>
    </row>
    <row r="17" spans="1:7">
      <c r="A17" s="35">
        <v>44959</v>
      </c>
      <c r="B17" s="36">
        <v>0.40049409722222229</v>
      </c>
      <c r="C17" s="37" t="s">
        <v>20</v>
      </c>
      <c r="D17" s="34">
        <v>100</v>
      </c>
      <c r="E17" s="38">
        <v>143.69</v>
      </c>
      <c r="F17" s="39" t="s">
        <v>4</v>
      </c>
      <c r="G17" s="40" t="s">
        <v>5</v>
      </c>
    </row>
    <row r="18" spans="1:7">
      <c r="A18" s="35">
        <v>44959</v>
      </c>
      <c r="B18" s="36">
        <v>0.40049409722222229</v>
      </c>
      <c r="C18" s="37" t="s">
        <v>20</v>
      </c>
      <c r="D18" s="34">
        <v>100</v>
      </c>
      <c r="E18" s="38">
        <v>143.71</v>
      </c>
      <c r="F18" s="39" t="s">
        <v>4</v>
      </c>
      <c r="G18" s="40" t="s">
        <v>6</v>
      </c>
    </row>
    <row r="19" spans="1:7">
      <c r="A19" s="35">
        <v>44959</v>
      </c>
      <c r="B19" s="36">
        <v>0.40049409722222229</v>
      </c>
      <c r="C19" s="37" t="s">
        <v>20</v>
      </c>
      <c r="D19" s="34">
        <v>10</v>
      </c>
      <c r="E19" s="38">
        <v>143.78</v>
      </c>
      <c r="F19" s="39" t="s">
        <v>4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20</v>
      </c>
      <c r="D20" s="34">
        <v>90</v>
      </c>
      <c r="E20" s="38">
        <v>143.78</v>
      </c>
      <c r="F20" s="39" t="s">
        <v>4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20</v>
      </c>
      <c r="D21" s="34">
        <v>4</v>
      </c>
      <c r="E21" s="38">
        <v>143.69999999999999</v>
      </c>
      <c r="F21" s="39" t="s">
        <v>4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20</v>
      </c>
      <c r="D22" s="34">
        <v>10</v>
      </c>
      <c r="E22" s="38">
        <v>143.69999999999999</v>
      </c>
      <c r="F22" s="39" t="s">
        <v>4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20</v>
      </c>
      <c r="D23" s="34">
        <v>86</v>
      </c>
      <c r="E23" s="38">
        <v>143.69999999999999</v>
      </c>
      <c r="F23" s="39" t="s">
        <v>4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20</v>
      </c>
      <c r="D24" s="34">
        <v>100</v>
      </c>
      <c r="E24" s="38">
        <v>143.69999999999999</v>
      </c>
      <c r="F24" s="39" t="s">
        <v>4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20</v>
      </c>
      <c r="D25" s="34">
        <v>17</v>
      </c>
      <c r="E25" s="38">
        <v>143.56</v>
      </c>
      <c r="F25" s="39" t="s">
        <v>4</v>
      </c>
      <c r="G25" s="40" t="s">
        <v>5</v>
      </c>
    </row>
    <row r="26" spans="1:7">
      <c r="A26" s="35">
        <v>44959</v>
      </c>
      <c r="B26" s="36">
        <v>0.40136053240740743</v>
      </c>
      <c r="C26" s="37" t="s">
        <v>20</v>
      </c>
      <c r="D26" s="34">
        <v>83</v>
      </c>
      <c r="E26" s="38">
        <v>143.56</v>
      </c>
      <c r="F26" s="39" t="s">
        <v>4</v>
      </c>
      <c r="G26" s="40" t="s">
        <v>5</v>
      </c>
    </row>
    <row r="27" spans="1:7">
      <c r="A27" s="35">
        <v>44959</v>
      </c>
      <c r="B27" s="36">
        <v>0.40136053240740743</v>
      </c>
      <c r="C27" s="37" t="s">
        <v>20</v>
      </c>
      <c r="D27" s="34">
        <v>10</v>
      </c>
      <c r="E27" s="38">
        <v>143.54</v>
      </c>
      <c r="F27" s="39" t="s">
        <v>4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20</v>
      </c>
      <c r="D28" s="34">
        <v>90</v>
      </c>
      <c r="E28" s="38">
        <v>143.54</v>
      </c>
      <c r="F28" s="39" t="s">
        <v>4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20</v>
      </c>
      <c r="D29" s="34">
        <v>100</v>
      </c>
      <c r="E29" s="38">
        <v>143.54</v>
      </c>
      <c r="F29" s="39" t="s">
        <v>4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20</v>
      </c>
      <c r="D30" s="34">
        <v>100</v>
      </c>
      <c r="E30" s="38">
        <v>143.88999999999999</v>
      </c>
      <c r="F30" s="39" t="s">
        <v>4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20</v>
      </c>
      <c r="D31" s="34">
        <v>100</v>
      </c>
      <c r="E31" s="38">
        <v>143.9</v>
      </c>
      <c r="F31" s="39" t="s">
        <v>4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20</v>
      </c>
      <c r="D32" s="34">
        <v>67</v>
      </c>
      <c r="E32" s="38">
        <v>143.88</v>
      </c>
      <c r="F32" s="39" t="s">
        <v>4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20</v>
      </c>
      <c r="D33" s="34">
        <v>16</v>
      </c>
      <c r="E33" s="38">
        <v>143.9</v>
      </c>
      <c r="F33" s="39" t="s">
        <v>4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20</v>
      </c>
      <c r="D34" s="34">
        <v>84</v>
      </c>
      <c r="E34" s="38">
        <v>143.9</v>
      </c>
      <c r="F34" s="39" t="s">
        <v>4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20</v>
      </c>
      <c r="D35" s="34">
        <v>25</v>
      </c>
      <c r="E35" s="38">
        <v>143.87</v>
      </c>
      <c r="F35" s="39" t="s">
        <v>4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20</v>
      </c>
      <c r="D36" s="34">
        <v>30</v>
      </c>
      <c r="E36" s="38">
        <v>143.87</v>
      </c>
      <c r="F36" s="39" t="s">
        <v>4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20</v>
      </c>
      <c r="D37" s="34">
        <v>30</v>
      </c>
      <c r="E37" s="38">
        <v>143.87</v>
      </c>
      <c r="F37" s="39" t="s">
        <v>4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20</v>
      </c>
      <c r="D38" s="34">
        <v>33</v>
      </c>
      <c r="E38" s="38">
        <v>143.88</v>
      </c>
      <c r="F38" s="39" t="s">
        <v>4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20</v>
      </c>
      <c r="D39" s="34">
        <v>30</v>
      </c>
      <c r="E39" s="38">
        <v>143.87</v>
      </c>
      <c r="F39" s="39" t="s">
        <v>4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20</v>
      </c>
      <c r="D40" s="34">
        <v>30</v>
      </c>
      <c r="E40" s="38">
        <v>143.87</v>
      </c>
      <c r="F40" s="39" t="s">
        <v>4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20</v>
      </c>
      <c r="D41" s="34">
        <v>45</v>
      </c>
      <c r="E41" s="38">
        <v>143.87</v>
      </c>
      <c r="F41" s="39" t="s">
        <v>4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20</v>
      </c>
      <c r="D42" s="34">
        <v>55</v>
      </c>
      <c r="E42" s="38">
        <v>143.87</v>
      </c>
      <c r="F42" s="39" t="s">
        <v>4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20</v>
      </c>
      <c r="D43" s="34">
        <v>55</v>
      </c>
      <c r="E43" s="38">
        <v>143.87</v>
      </c>
      <c r="F43" s="39" t="s">
        <v>4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20</v>
      </c>
      <c r="D44" s="34">
        <v>67</v>
      </c>
      <c r="E44" s="38">
        <v>143.86000000000001</v>
      </c>
      <c r="F44" s="39" t="s">
        <v>4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20</v>
      </c>
      <c r="D45" s="34">
        <v>3</v>
      </c>
      <c r="E45" s="38">
        <v>143.80000000000001</v>
      </c>
      <c r="F45" s="39" t="s">
        <v>4</v>
      </c>
      <c r="G45" s="40" t="s">
        <v>5</v>
      </c>
    </row>
    <row r="46" spans="1:7">
      <c r="A46" s="35">
        <v>44959</v>
      </c>
      <c r="B46" s="36">
        <v>0.40952662037037046</v>
      </c>
      <c r="C46" s="37" t="s">
        <v>20</v>
      </c>
      <c r="D46" s="34">
        <v>97</v>
      </c>
      <c r="E46" s="38">
        <v>143.80000000000001</v>
      </c>
      <c r="F46" s="39" t="s">
        <v>4</v>
      </c>
      <c r="G46" s="40" t="s">
        <v>5</v>
      </c>
    </row>
    <row r="47" spans="1:7">
      <c r="A47" s="35">
        <v>44959</v>
      </c>
      <c r="B47" s="36">
        <v>0.41001446759259264</v>
      </c>
      <c r="C47" s="37" t="s">
        <v>20</v>
      </c>
      <c r="D47" s="34">
        <v>100</v>
      </c>
      <c r="E47" s="38">
        <v>143.78</v>
      </c>
      <c r="F47" s="39" t="s">
        <v>4</v>
      </c>
      <c r="G47" s="40" t="s">
        <v>5</v>
      </c>
    </row>
    <row r="48" spans="1:7">
      <c r="A48" s="35">
        <v>44959</v>
      </c>
      <c r="B48" s="36">
        <v>0.41002256944444448</v>
      </c>
      <c r="C48" s="37" t="s">
        <v>20</v>
      </c>
      <c r="D48" s="34">
        <v>100</v>
      </c>
      <c r="E48" s="38">
        <v>143.78</v>
      </c>
      <c r="F48" s="39" t="s">
        <v>4</v>
      </c>
      <c r="G48" s="40" t="s">
        <v>5</v>
      </c>
    </row>
    <row r="49" spans="1:7">
      <c r="A49" s="35">
        <v>44959</v>
      </c>
      <c r="B49" s="36">
        <v>0.41002280092592591</v>
      </c>
      <c r="C49" s="37" t="s">
        <v>20</v>
      </c>
      <c r="D49" s="34">
        <v>12</v>
      </c>
      <c r="E49" s="38">
        <v>143.76</v>
      </c>
      <c r="F49" s="39" t="s">
        <v>4</v>
      </c>
      <c r="G49" s="40" t="s">
        <v>5</v>
      </c>
    </row>
    <row r="50" spans="1:7">
      <c r="A50" s="35">
        <v>44959</v>
      </c>
      <c r="B50" s="36">
        <v>0.41002280092592591</v>
      </c>
      <c r="C50" s="37" t="s">
        <v>20</v>
      </c>
      <c r="D50" s="34">
        <v>12</v>
      </c>
      <c r="E50" s="38">
        <v>143.76</v>
      </c>
      <c r="F50" s="39" t="s">
        <v>4</v>
      </c>
      <c r="G50" s="40" t="s">
        <v>5</v>
      </c>
    </row>
    <row r="51" spans="1:7">
      <c r="A51" s="35">
        <v>44959</v>
      </c>
      <c r="B51" s="36">
        <v>0.41002280092592591</v>
      </c>
      <c r="C51" s="37" t="s">
        <v>20</v>
      </c>
      <c r="D51" s="34">
        <v>88</v>
      </c>
      <c r="E51" s="38">
        <v>143.76</v>
      </c>
      <c r="F51" s="39" t="s">
        <v>4</v>
      </c>
      <c r="G51" s="40" t="s">
        <v>5</v>
      </c>
    </row>
    <row r="52" spans="1:7">
      <c r="A52" s="35">
        <v>44959</v>
      </c>
      <c r="B52" s="36">
        <v>0.41002280092592591</v>
      </c>
      <c r="C52" s="37" t="s">
        <v>20</v>
      </c>
      <c r="D52" s="34">
        <v>88</v>
      </c>
      <c r="E52" s="38">
        <v>143.76</v>
      </c>
      <c r="F52" s="39" t="s">
        <v>4</v>
      </c>
      <c r="G52" s="40" t="s">
        <v>5</v>
      </c>
    </row>
    <row r="53" spans="1:7">
      <c r="A53" s="35">
        <v>44959</v>
      </c>
      <c r="B53" s="36">
        <v>0.41002280092592591</v>
      </c>
      <c r="C53" s="37" t="s">
        <v>20</v>
      </c>
      <c r="D53" s="34">
        <v>36</v>
      </c>
      <c r="E53" s="38">
        <v>143.77000000000001</v>
      </c>
      <c r="F53" s="39" t="s">
        <v>4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20</v>
      </c>
      <c r="D54" s="34">
        <v>64</v>
      </c>
      <c r="E54" s="38">
        <v>143.77000000000001</v>
      </c>
      <c r="F54" s="39" t="s">
        <v>4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20</v>
      </c>
      <c r="D55" s="34">
        <v>4</v>
      </c>
      <c r="E55" s="38">
        <v>143.19999999999999</v>
      </c>
      <c r="F55" s="39" t="s">
        <v>4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20</v>
      </c>
      <c r="D56" s="34">
        <v>30</v>
      </c>
      <c r="E56" s="38">
        <v>143.19999999999999</v>
      </c>
      <c r="F56" s="39" t="s">
        <v>4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20</v>
      </c>
      <c r="D57" s="34">
        <v>66</v>
      </c>
      <c r="E57" s="38">
        <v>143.19999999999999</v>
      </c>
      <c r="F57" s="39" t="s">
        <v>4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20</v>
      </c>
      <c r="D58" s="34">
        <v>7</v>
      </c>
      <c r="E58" s="38">
        <v>143.19</v>
      </c>
      <c r="F58" s="39" t="s">
        <v>4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20</v>
      </c>
      <c r="D59" s="34">
        <v>15</v>
      </c>
      <c r="E59" s="38">
        <v>143.19999999999999</v>
      </c>
      <c r="F59" s="39" t="s">
        <v>4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20</v>
      </c>
      <c r="D60" s="34">
        <v>34</v>
      </c>
      <c r="E60" s="38">
        <v>143.19999999999999</v>
      </c>
      <c r="F60" s="39" t="s">
        <v>4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20</v>
      </c>
      <c r="D61" s="34">
        <v>51</v>
      </c>
      <c r="E61" s="38">
        <v>143.19999999999999</v>
      </c>
      <c r="F61" s="39" t="s">
        <v>4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20</v>
      </c>
      <c r="D62" s="34">
        <v>100</v>
      </c>
      <c r="E62" s="38">
        <v>143.19999999999999</v>
      </c>
      <c r="F62" s="39" t="s">
        <v>4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20</v>
      </c>
      <c r="D63" s="34">
        <v>42</v>
      </c>
      <c r="E63" s="38">
        <v>143.19</v>
      </c>
      <c r="F63" s="39" t="s">
        <v>4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20</v>
      </c>
      <c r="D64" s="34">
        <v>51</v>
      </c>
      <c r="E64" s="38">
        <v>143.19</v>
      </c>
      <c r="F64" s="39" t="s">
        <v>4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20</v>
      </c>
      <c r="D65" s="34">
        <v>100</v>
      </c>
      <c r="E65" s="38">
        <v>143.18</v>
      </c>
      <c r="F65" s="39" t="s">
        <v>4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20</v>
      </c>
      <c r="D66" s="34">
        <v>200</v>
      </c>
      <c r="E66" s="38">
        <v>142.77000000000001</v>
      </c>
      <c r="F66" s="39" t="s">
        <v>4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20</v>
      </c>
      <c r="D67" s="34">
        <v>10</v>
      </c>
      <c r="E67" s="38">
        <v>142.76</v>
      </c>
      <c r="F67" s="39" t="s">
        <v>4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20</v>
      </c>
      <c r="D68" s="34">
        <v>90</v>
      </c>
      <c r="E68" s="38">
        <v>142.76</v>
      </c>
      <c r="F68" s="39" t="s">
        <v>4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20</v>
      </c>
      <c r="D69" s="34">
        <v>27</v>
      </c>
      <c r="E69" s="38">
        <v>142.75</v>
      </c>
      <c r="F69" s="39" t="s">
        <v>4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20</v>
      </c>
      <c r="D70" s="34">
        <v>27</v>
      </c>
      <c r="E70" s="38">
        <v>142.75</v>
      </c>
      <c r="F70" s="39" t="s">
        <v>4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20</v>
      </c>
      <c r="D71" s="34">
        <v>73</v>
      </c>
      <c r="E71" s="38">
        <v>142.75</v>
      </c>
      <c r="F71" s="39" t="s">
        <v>4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20</v>
      </c>
      <c r="D72" s="34">
        <v>100</v>
      </c>
      <c r="E72" s="38">
        <v>142.76</v>
      </c>
      <c r="F72" s="39" t="s">
        <v>4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20</v>
      </c>
      <c r="D73" s="34">
        <v>200</v>
      </c>
      <c r="E73" s="38">
        <v>142.76</v>
      </c>
      <c r="F73" s="39" t="s">
        <v>4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20</v>
      </c>
      <c r="D74" s="34">
        <v>34</v>
      </c>
      <c r="E74" s="38">
        <v>142.75</v>
      </c>
      <c r="F74" s="39" t="s">
        <v>4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20</v>
      </c>
      <c r="D75" s="34">
        <v>39</v>
      </c>
      <c r="E75" s="38">
        <v>142.75</v>
      </c>
      <c r="F75" s="39" t="s">
        <v>4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20</v>
      </c>
      <c r="D76" s="34">
        <v>100</v>
      </c>
      <c r="E76" s="38">
        <v>142.75</v>
      </c>
      <c r="F76" s="39" t="s">
        <v>4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20</v>
      </c>
      <c r="D77" s="34">
        <v>100</v>
      </c>
      <c r="E77" s="38">
        <v>142.74</v>
      </c>
      <c r="F77" s="39" t="s">
        <v>4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20</v>
      </c>
      <c r="D78" s="34">
        <v>4</v>
      </c>
      <c r="E78" s="38">
        <v>143.44</v>
      </c>
      <c r="F78" s="39" t="s">
        <v>4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20</v>
      </c>
      <c r="D79" s="34">
        <v>6</v>
      </c>
      <c r="E79" s="38">
        <v>143.44</v>
      </c>
      <c r="F79" s="39" t="s">
        <v>4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20</v>
      </c>
      <c r="D80" s="34">
        <v>7</v>
      </c>
      <c r="E80" s="38">
        <v>143.44</v>
      </c>
      <c r="F80" s="39" t="s">
        <v>4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20</v>
      </c>
      <c r="D81" s="34">
        <v>10</v>
      </c>
      <c r="E81" s="38">
        <v>143.44</v>
      </c>
      <c r="F81" s="39" t="s">
        <v>4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20</v>
      </c>
      <c r="D82" s="34">
        <v>73</v>
      </c>
      <c r="E82" s="38">
        <v>143.44</v>
      </c>
      <c r="F82" s="39" t="s">
        <v>4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20</v>
      </c>
      <c r="D83" s="34">
        <v>10</v>
      </c>
      <c r="E83" s="38">
        <v>143.41999999999999</v>
      </c>
      <c r="F83" s="39" t="s">
        <v>4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20</v>
      </c>
      <c r="D84" s="34">
        <v>90</v>
      </c>
      <c r="E84" s="38">
        <v>143.41999999999999</v>
      </c>
      <c r="F84" s="39" t="s">
        <v>4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20</v>
      </c>
      <c r="D85" s="34">
        <v>5</v>
      </c>
      <c r="E85" s="38">
        <v>143.18</v>
      </c>
      <c r="F85" s="39" t="s">
        <v>4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20</v>
      </c>
      <c r="D86" s="34">
        <v>5</v>
      </c>
      <c r="E86" s="38">
        <v>143.18</v>
      </c>
      <c r="F86" s="39" t="s">
        <v>4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20</v>
      </c>
      <c r="D87" s="34">
        <v>10</v>
      </c>
      <c r="E87" s="38">
        <v>143.18</v>
      </c>
      <c r="F87" s="39" t="s">
        <v>4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20</v>
      </c>
      <c r="D88" s="34">
        <v>24</v>
      </c>
      <c r="E88" s="38">
        <v>143.19</v>
      </c>
      <c r="F88" s="39" t="s">
        <v>4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20</v>
      </c>
      <c r="D89" s="34">
        <v>37</v>
      </c>
      <c r="E89" s="38">
        <v>143.19</v>
      </c>
      <c r="F89" s="39" t="s">
        <v>4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20</v>
      </c>
      <c r="D90" s="34">
        <v>100</v>
      </c>
      <c r="E90" s="38">
        <v>143.19</v>
      </c>
      <c r="F90" s="39" t="s">
        <v>4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20</v>
      </c>
      <c r="D91" s="34">
        <v>100</v>
      </c>
      <c r="E91" s="38">
        <v>143.19999999999999</v>
      </c>
      <c r="F91" s="39" t="s">
        <v>4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20</v>
      </c>
      <c r="D92" s="34">
        <v>39</v>
      </c>
      <c r="E92" s="38">
        <v>143.19</v>
      </c>
      <c r="F92" s="39" t="s">
        <v>4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20</v>
      </c>
      <c r="D93" s="34">
        <v>25</v>
      </c>
      <c r="E93" s="38">
        <v>142.66999999999999</v>
      </c>
      <c r="F93" s="39" t="s">
        <v>4</v>
      </c>
      <c r="G93" s="40" t="s">
        <v>5</v>
      </c>
    </row>
    <row r="94" spans="1:7">
      <c r="A94" s="35">
        <v>44959</v>
      </c>
      <c r="B94" s="36">
        <v>0.4144954861111112</v>
      </c>
      <c r="C94" s="37" t="s">
        <v>20</v>
      </c>
      <c r="D94" s="34">
        <v>11</v>
      </c>
      <c r="E94" s="38">
        <v>142.66999999999999</v>
      </c>
      <c r="F94" s="39" t="s">
        <v>4</v>
      </c>
      <c r="G94" s="40" t="s">
        <v>5</v>
      </c>
    </row>
    <row r="95" spans="1:7">
      <c r="A95" s="35">
        <v>44959</v>
      </c>
      <c r="B95" s="36">
        <v>0.41451030092592589</v>
      </c>
      <c r="C95" s="37" t="s">
        <v>20</v>
      </c>
      <c r="D95" s="34">
        <v>64</v>
      </c>
      <c r="E95" s="38">
        <v>142.66999999999999</v>
      </c>
      <c r="F95" s="39" t="s">
        <v>4</v>
      </c>
      <c r="G95" s="40" t="s">
        <v>5</v>
      </c>
    </row>
    <row r="96" spans="1:7">
      <c r="A96" s="35">
        <v>44959</v>
      </c>
      <c r="B96" s="36">
        <v>0.41456944444444455</v>
      </c>
      <c r="C96" s="37" t="s">
        <v>20</v>
      </c>
      <c r="D96" s="34">
        <v>100</v>
      </c>
      <c r="E96" s="38">
        <v>142.59</v>
      </c>
      <c r="F96" s="39" t="s">
        <v>4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20</v>
      </c>
      <c r="D97" s="34">
        <v>30</v>
      </c>
      <c r="E97" s="38">
        <v>142.51</v>
      </c>
      <c r="F97" s="39" t="s">
        <v>4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20</v>
      </c>
      <c r="D98" s="34">
        <v>70</v>
      </c>
      <c r="E98" s="38">
        <v>142.51</v>
      </c>
      <c r="F98" s="39" t="s">
        <v>4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20</v>
      </c>
      <c r="D99" s="34">
        <v>15</v>
      </c>
      <c r="E99" s="38">
        <v>142.5</v>
      </c>
      <c r="F99" s="39" t="s">
        <v>4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20</v>
      </c>
      <c r="D100" s="34">
        <v>15</v>
      </c>
      <c r="E100" s="38">
        <v>142.5</v>
      </c>
      <c r="F100" s="39" t="s">
        <v>4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20</v>
      </c>
      <c r="D101" s="34">
        <v>70</v>
      </c>
      <c r="E101" s="38">
        <v>142.5</v>
      </c>
      <c r="F101" s="39" t="s">
        <v>4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20</v>
      </c>
      <c r="D102" s="34">
        <v>10</v>
      </c>
      <c r="E102" s="38">
        <v>142.25</v>
      </c>
      <c r="F102" s="39" t="s">
        <v>4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20</v>
      </c>
      <c r="D103" s="34">
        <v>30</v>
      </c>
      <c r="E103" s="38">
        <v>142.25</v>
      </c>
      <c r="F103" s="39" t="s">
        <v>4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20</v>
      </c>
      <c r="D104" s="34">
        <v>30</v>
      </c>
      <c r="E104" s="38">
        <v>142.25</v>
      </c>
      <c r="F104" s="39" t="s">
        <v>4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20</v>
      </c>
      <c r="D105" s="34">
        <v>30</v>
      </c>
      <c r="E105" s="38">
        <v>142.25</v>
      </c>
      <c r="F105" s="39" t="s">
        <v>4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20</v>
      </c>
      <c r="D106" s="34">
        <v>64</v>
      </c>
      <c r="E106" s="38">
        <v>142.22</v>
      </c>
      <c r="F106" s="39" t="s">
        <v>4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20</v>
      </c>
      <c r="D107" s="34">
        <v>100</v>
      </c>
      <c r="E107" s="38">
        <v>142.22</v>
      </c>
      <c r="F107" s="39" t="s">
        <v>4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20</v>
      </c>
      <c r="D108" s="34">
        <v>35</v>
      </c>
      <c r="E108" s="38">
        <v>142.22</v>
      </c>
      <c r="F108" s="39" t="s">
        <v>4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20</v>
      </c>
      <c r="D109" s="34">
        <v>20</v>
      </c>
      <c r="E109" s="38">
        <v>142.46</v>
      </c>
      <c r="F109" s="39" t="s">
        <v>4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20</v>
      </c>
      <c r="D110" s="34">
        <v>80</v>
      </c>
      <c r="E110" s="38">
        <v>142.46</v>
      </c>
      <c r="F110" s="39" t="s">
        <v>4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20</v>
      </c>
      <c r="D111" s="34">
        <v>1</v>
      </c>
      <c r="E111" s="38">
        <v>142.32</v>
      </c>
      <c r="F111" s="39" t="s">
        <v>4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20</v>
      </c>
      <c r="D112" s="34">
        <v>4</v>
      </c>
      <c r="E112" s="38">
        <v>142.69</v>
      </c>
      <c r="F112" s="39" t="s">
        <v>4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20</v>
      </c>
      <c r="D113" s="34">
        <v>4</v>
      </c>
      <c r="E113" s="38">
        <v>142.69</v>
      </c>
      <c r="F113" s="39" t="s">
        <v>4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20</v>
      </c>
      <c r="D114" s="34">
        <v>96</v>
      </c>
      <c r="E114" s="38">
        <v>142.69</v>
      </c>
      <c r="F114" s="39" t="s">
        <v>4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20</v>
      </c>
      <c r="D115" s="34">
        <v>96</v>
      </c>
      <c r="E115" s="38">
        <v>142.69</v>
      </c>
      <c r="F115" s="39" t="s">
        <v>4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20</v>
      </c>
      <c r="D116" s="34">
        <v>28</v>
      </c>
      <c r="E116" s="38">
        <v>142.68</v>
      </c>
      <c r="F116" s="39" t="s">
        <v>4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20</v>
      </c>
      <c r="D117" s="34">
        <v>40</v>
      </c>
      <c r="E117" s="38">
        <v>142.68</v>
      </c>
      <c r="F117" s="39" t="s">
        <v>4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20</v>
      </c>
      <c r="D118" s="34">
        <v>60</v>
      </c>
      <c r="E118" s="38">
        <v>142.68</v>
      </c>
      <c r="F118" s="39" t="s">
        <v>4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20</v>
      </c>
      <c r="D119" s="34">
        <v>72</v>
      </c>
      <c r="E119" s="38">
        <v>142.68</v>
      </c>
      <c r="F119" s="39" t="s">
        <v>4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20</v>
      </c>
      <c r="D120" s="34">
        <v>100</v>
      </c>
      <c r="E120" s="38">
        <v>142.66999999999999</v>
      </c>
      <c r="F120" s="39" t="s">
        <v>4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20</v>
      </c>
      <c r="D121" s="34">
        <v>100</v>
      </c>
      <c r="E121" s="38">
        <v>142.66999999999999</v>
      </c>
      <c r="F121" s="39" t="s">
        <v>4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20</v>
      </c>
      <c r="D122" s="34">
        <v>200</v>
      </c>
      <c r="E122" s="38">
        <v>142.37</v>
      </c>
      <c r="F122" s="39" t="s">
        <v>4</v>
      </c>
      <c r="G122" s="40" t="s">
        <v>5</v>
      </c>
    </row>
    <row r="123" spans="1:7">
      <c r="A123" s="35">
        <v>44959</v>
      </c>
      <c r="B123" s="36">
        <v>0.42102939814814822</v>
      </c>
      <c r="C123" s="37" t="s">
        <v>20</v>
      </c>
      <c r="D123" s="34">
        <v>20</v>
      </c>
      <c r="E123" s="38">
        <v>142.38999999999999</v>
      </c>
      <c r="F123" s="39" t="s">
        <v>4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20</v>
      </c>
      <c r="D124" s="34">
        <v>180</v>
      </c>
      <c r="E124" s="38">
        <v>142.38999999999999</v>
      </c>
      <c r="F124" s="39" t="s">
        <v>4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20</v>
      </c>
      <c r="D125" s="34">
        <v>34</v>
      </c>
      <c r="E125" s="38">
        <v>142.38</v>
      </c>
      <c r="F125" s="39" t="s">
        <v>4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20</v>
      </c>
      <c r="D126" s="34">
        <v>66</v>
      </c>
      <c r="E126" s="38">
        <v>142.38</v>
      </c>
      <c r="F126" s="39" t="s">
        <v>4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20</v>
      </c>
      <c r="D127" s="34">
        <v>100</v>
      </c>
      <c r="E127" s="38">
        <v>142.33000000000001</v>
      </c>
      <c r="F127" s="39" t="s">
        <v>4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20</v>
      </c>
      <c r="D128" s="34">
        <v>1</v>
      </c>
      <c r="E128" s="38">
        <v>142.32</v>
      </c>
      <c r="F128" s="39" t="s">
        <v>4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20</v>
      </c>
      <c r="D129" s="34">
        <v>2</v>
      </c>
      <c r="E129" s="38">
        <v>142.32</v>
      </c>
      <c r="F129" s="39" t="s">
        <v>4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20</v>
      </c>
      <c r="D130" s="34">
        <v>4</v>
      </c>
      <c r="E130" s="38">
        <v>142.32</v>
      </c>
      <c r="F130" s="39" t="s">
        <v>4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20</v>
      </c>
      <c r="D131" s="34">
        <v>5</v>
      </c>
      <c r="E131" s="38">
        <v>142.32</v>
      </c>
      <c r="F131" s="39" t="s">
        <v>4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20</v>
      </c>
      <c r="D132" s="34">
        <v>9</v>
      </c>
      <c r="E132" s="38">
        <v>142.32</v>
      </c>
      <c r="F132" s="39" t="s">
        <v>4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20</v>
      </c>
      <c r="D133" s="34">
        <v>79</v>
      </c>
      <c r="E133" s="38">
        <v>142.32</v>
      </c>
      <c r="F133" s="39" t="s">
        <v>4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20</v>
      </c>
      <c r="D134" s="34">
        <v>100</v>
      </c>
      <c r="E134" s="38">
        <v>142.34</v>
      </c>
      <c r="F134" s="39" t="s">
        <v>4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20</v>
      </c>
      <c r="D135" s="34">
        <v>8</v>
      </c>
      <c r="E135" s="38">
        <v>142.25</v>
      </c>
      <c r="F135" s="39" t="s">
        <v>4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20</v>
      </c>
      <c r="D136" s="34">
        <v>92</v>
      </c>
      <c r="E136" s="38">
        <v>142.25</v>
      </c>
      <c r="F136" s="39" t="s">
        <v>4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20</v>
      </c>
      <c r="D137" s="34">
        <v>100</v>
      </c>
      <c r="E137" s="38">
        <v>142.24</v>
      </c>
      <c r="F137" s="39" t="s">
        <v>4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20</v>
      </c>
      <c r="D138" s="34">
        <v>100</v>
      </c>
      <c r="E138" s="38">
        <v>142.26</v>
      </c>
      <c r="F138" s="39" t="s">
        <v>4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20</v>
      </c>
      <c r="D139" s="34">
        <v>100</v>
      </c>
      <c r="E139" s="38">
        <v>142.36000000000001</v>
      </c>
      <c r="F139" s="39" t="s">
        <v>4</v>
      </c>
      <c r="G139" s="40" t="s">
        <v>5</v>
      </c>
    </row>
    <row r="140" spans="1:7">
      <c r="A140" s="35">
        <v>44959</v>
      </c>
      <c r="B140" s="36">
        <v>0.42454918981481482</v>
      </c>
      <c r="C140" s="37" t="s">
        <v>20</v>
      </c>
      <c r="D140" s="34">
        <v>33</v>
      </c>
      <c r="E140" s="38">
        <v>142.36000000000001</v>
      </c>
      <c r="F140" s="39" t="s">
        <v>4</v>
      </c>
      <c r="G140" s="40" t="s">
        <v>5</v>
      </c>
    </row>
    <row r="141" spans="1:7">
      <c r="A141" s="35">
        <v>44959</v>
      </c>
      <c r="B141" s="36">
        <v>0.42454918981481482</v>
      </c>
      <c r="C141" s="37" t="s">
        <v>20</v>
      </c>
      <c r="D141" s="34">
        <v>67</v>
      </c>
      <c r="E141" s="38">
        <v>142.36000000000001</v>
      </c>
      <c r="F141" s="39" t="s">
        <v>4</v>
      </c>
      <c r="G141" s="40" t="s">
        <v>5</v>
      </c>
    </row>
    <row r="142" spans="1:7">
      <c r="A142" s="35">
        <v>44959</v>
      </c>
      <c r="B142" s="36">
        <v>0.42454930555555559</v>
      </c>
      <c r="C142" s="37" t="s">
        <v>20</v>
      </c>
      <c r="D142" s="34">
        <v>100</v>
      </c>
      <c r="E142" s="38">
        <v>142.35</v>
      </c>
      <c r="F142" s="39" t="s">
        <v>4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20</v>
      </c>
      <c r="D143" s="34">
        <v>35</v>
      </c>
      <c r="E143" s="38">
        <v>142.30000000000001</v>
      </c>
      <c r="F143" s="39" t="s">
        <v>4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20</v>
      </c>
      <c r="D144" s="34">
        <v>65</v>
      </c>
      <c r="E144" s="38">
        <v>142.30000000000001</v>
      </c>
      <c r="F144" s="39" t="s">
        <v>4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20</v>
      </c>
      <c r="D145" s="34">
        <v>100</v>
      </c>
      <c r="E145" s="38">
        <v>142.33000000000001</v>
      </c>
      <c r="F145" s="39" t="s">
        <v>4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20</v>
      </c>
      <c r="D146" s="34">
        <v>2</v>
      </c>
      <c r="E146" s="38">
        <v>142.55000000000001</v>
      </c>
      <c r="F146" s="39" t="s">
        <v>4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20</v>
      </c>
      <c r="D147" s="34">
        <v>10</v>
      </c>
      <c r="E147" s="38">
        <v>142.55000000000001</v>
      </c>
      <c r="F147" s="39" t="s">
        <v>4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20</v>
      </c>
      <c r="D148" s="34">
        <v>12</v>
      </c>
      <c r="E148" s="38">
        <v>142.55000000000001</v>
      </c>
      <c r="F148" s="39" t="s">
        <v>4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20</v>
      </c>
      <c r="D149" s="34">
        <v>88</v>
      </c>
      <c r="E149" s="38">
        <v>142.55000000000001</v>
      </c>
      <c r="F149" s="39" t="s">
        <v>4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20</v>
      </c>
      <c r="D150" s="34">
        <v>100</v>
      </c>
      <c r="E150" s="38">
        <v>142.53</v>
      </c>
      <c r="F150" s="39" t="s">
        <v>4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20</v>
      </c>
      <c r="D151" s="34">
        <v>100</v>
      </c>
      <c r="E151" s="38">
        <v>142.53</v>
      </c>
      <c r="F151" s="39" t="s">
        <v>4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20</v>
      </c>
      <c r="D152" s="34">
        <v>100</v>
      </c>
      <c r="E152" s="38">
        <v>142.55000000000001</v>
      </c>
      <c r="F152" s="39" t="s">
        <v>4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20</v>
      </c>
      <c r="D154" s="34">
        <v>100</v>
      </c>
      <c r="E154" s="38">
        <v>142.54</v>
      </c>
      <c r="F154" s="39" t="s">
        <v>4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20</v>
      </c>
      <c r="D155" s="34">
        <v>100</v>
      </c>
      <c r="E155" s="38">
        <v>142.79</v>
      </c>
      <c r="F155" s="39" t="s">
        <v>4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20</v>
      </c>
      <c r="D156" s="34">
        <v>100</v>
      </c>
      <c r="E156" s="38">
        <v>142.66</v>
      </c>
      <c r="F156" s="39" t="s">
        <v>4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20</v>
      </c>
      <c r="D157" s="34">
        <v>3</v>
      </c>
      <c r="E157" s="38">
        <v>142.63999999999999</v>
      </c>
      <c r="F157" s="39" t="s">
        <v>4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20</v>
      </c>
      <c r="D158" s="34">
        <v>1</v>
      </c>
      <c r="E158" s="38">
        <v>142.63999999999999</v>
      </c>
      <c r="F158" s="39" t="s">
        <v>4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20</v>
      </c>
      <c r="D159" s="34">
        <v>1</v>
      </c>
      <c r="E159" s="38">
        <v>142.63999999999999</v>
      </c>
      <c r="F159" s="39" t="s">
        <v>4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20</v>
      </c>
      <c r="D160" s="34">
        <v>1</v>
      </c>
      <c r="E160" s="38">
        <v>142.63999999999999</v>
      </c>
      <c r="F160" s="39" t="s">
        <v>4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20</v>
      </c>
      <c r="D161" s="34">
        <v>2</v>
      </c>
      <c r="E161" s="38">
        <v>142.63999999999999</v>
      </c>
      <c r="F161" s="39" t="s">
        <v>4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20</v>
      </c>
      <c r="D162" s="34">
        <v>10</v>
      </c>
      <c r="E162" s="38">
        <v>142.63999999999999</v>
      </c>
      <c r="F162" s="39" t="s">
        <v>4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20</v>
      </c>
      <c r="D163" s="34">
        <v>15</v>
      </c>
      <c r="E163" s="38">
        <v>142.63999999999999</v>
      </c>
      <c r="F163" s="39" t="s">
        <v>4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20</v>
      </c>
      <c r="D164" s="34">
        <v>24</v>
      </c>
      <c r="E164" s="38">
        <v>142.63999999999999</v>
      </c>
      <c r="F164" s="39" t="s">
        <v>4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20</v>
      </c>
      <c r="D165" s="34">
        <v>39</v>
      </c>
      <c r="E165" s="38">
        <v>142.63999999999999</v>
      </c>
      <c r="F165" s="39" t="s">
        <v>4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20</v>
      </c>
      <c r="D166" s="34">
        <v>12</v>
      </c>
      <c r="E166" s="38">
        <v>142.65</v>
      </c>
      <c r="F166" s="39" t="s">
        <v>4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20</v>
      </c>
      <c r="D167" s="34">
        <v>12</v>
      </c>
      <c r="E167" s="38">
        <v>142.65</v>
      </c>
      <c r="F167" s="39" t="s">
        <v>4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20</v>
      </c>
      <c r="D168" s="34">
        <v>12</v>
      </c>
      <c r="E168" s="38">
        <v>142.65</v>
      </c>
      <c r="F168" s="39" t="s">
        <v>4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20</v>
      </c>
      <c r="D169" s="34">
        <v>64</v>
      </c>
      <c r="E169" s="38">
        <v>142.65</v>
      </c>
      <c r="F169" s="39" t="s">
        <v>4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20</v>
      </c>
      <c r="D170" s="34">
        <v>5</v>
      </c>
      <c r="E170" s="38">
        <v>142.65</v>
      </c>
      <c r="F170" s="39" t="s">
        <v>4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20</v>
      </c>
      <c r="D171" s="34">
        <v>5</v>
      </c>
      <c r="E171" s="38">
        <v>142.65</v>
      </c>
      <c r="F171" s="39" t="s">
        <v>4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20</v>
      </c>
      <c r="D172" s="34">
        <v>18</v>
      </c>
      <c r="E172" s="38">
        <v>142.65</v>
      </c>
      <c r="F172" s="39" t="s">
        <v>4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20</v>
      </c>
      <c r="D173" s="34">
        <v>30</v>
      </c>
      <c r="E173" s="38">
        <v>142.65</v>
      </c>
      <c r="F173" s="39" t="s">
        <v>4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20</v>
      </c>
      <c r="D174" s="34">
        <v>42</v>
      </c>
      <c r="E174" s="38">
        <v>142.65</v>
      </c>
      <c r="F174" s="39" t="s">
        <v>4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20</v>
      </c>
      <c r="D175" s="34">
        <v>100</v>
      </c>
      <c r="E175" s="38">
        <v>142.65</v>
      </c>
      <c r="F175" s="39" t="s">
        <v>4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20</v>
      </c>
      <c r="D176" s="34">
        <v>81</v>
      </c>
      <c r="E176" s="38">
        <v>142.63999999999999</v>
      </c>
      <c r="F176" s="39" t="s">
        <v>4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20</v>
      </c>
      <c r="D177" s="34">
        <v>30</v>
      </c>
      <c r="E177" s="38">
        <v>142.63</v>
      </c>
      <c r="F177" s="39" t="s">
        <v>4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20</v>
      </c>
      <c r="D178" s="34">
        <v>4</v>
      </c>
      <c r="E178" s="38">
        <v>142.63</v>
      </c>
      <c r="F178" s="39" t="s">
        <v>4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20</v>
      </c>
      <c r="D179" s="34">
        <v>66</v>
      </c>
      <c r="E179" s="38">
        <v>142.63</v>
      </c>
      <c r="F179" s="39" t="s">
        <v>4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20</v>
      </c>
      <c r="D180" s="34">
        <v>100</v>
      </c>
      <c r="E180" s="38">
        <v>142.63</v>
      </c>
      <c r="F180" s="39" t="s">
        <v>4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20</v>
      </c>
      <c r="D181" s="34">
        <v>100</v>
      </c>
      <c r="E181" s="38">
        <v>142.63999999999999</v>
      </c>
      <c r="F181" s="39" t="s">
        <v>4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20</v>
      </c>
      <c r="D182" s="34">
        <v>4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20</v>
      </c>
      <c r="D183" s="34">
        <v>19</v>
      </c>
      <c r="E183" s="38">
        <v>142.63999999999999</v>
      </c>
      <c r="F183" s="39" t="s">
        <v>4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20</v>
      </c>
      <c r="D184" s="34">
        <v>100</v>
      </c>
      <c r="E184" s="38">
        <v>142.63999999999999</v>
      </c>
      <c r="F184" s="39" t="s">
        <v>4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20</v>
      </c>
      <c r="D185" s="34">
        <v>23</v>
      </c>
      <c r="E185" s="38">
        <v>142.63</v>
      </c>
      <c r="F185" s="39" t="s">
        <v>4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20</v>
      </c>
      <c r="D186" s="34">
        <v>26</v>
      </c>
      <c r="E186" s="38">
        <v>142.72999999999999</v>
      </c>
      <c r="F186" s="39" t="s">
        <v>4</v>
      </c>
      <c r="G186" s="40" t="s">
        <v>5</v>
      </c>
    </row>
    <row r="187" spans="1:7">
      <c r="A187" s="35">
        <v>44959</v>
      </c>
      <c r="B187" s="36">
        <v>0.4307664351851852</v>
      </c>
      <c r="C187" s="37" t="s">
        <v>20</v>
      </c>
      <c r="D187" s="34">
        <v>74</v>
      </c>
      <c r="E187" s="38">
        <v>142.72999999999999</v>
      </c>
      <c r="F187" s="39" t="s">
        <v>4</v>
      </c>
      <c r="G187" s="40" t="s">
        <v>5</v>
      </c>
    </row>
    <row r="188" spans="1:7">
      <c r="A188" s="35">
        <v>44959</v>
      </c>
      <c r="B188" s="36">
        <v>0.43078773148148153</v>
      </c>
      <c r="C188" s="37" t="s">
        <v>20</v>
      </c>
      <c r="D188" s="34">
        <v>2</v>
      </c>
      <c r="E188" s="38">
        <v>142.62</v>
      </c>
      <c r="F188" s="39" t="s">
        <v>4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20</v>
      </c>
      <c r="D189" s="34">
        <v>2</v>
      </c>
      <c r="E189" s="38">
        <v>142.62</v>
      </c>
      <c r="F189" s="39" t="s">
        <v>4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20</v>
      </c>
      <c r="D190" s="34">
        <v>2</v>
      </c>
      <c r="E190" s="38">
        <v>142.62</v>
      </c>
      <c r="F190" s="39" t="s">
        <v>4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20</v>
      </c>
      <c r="D191" s="34">
        <v>23</v>
      </c>
      <c r="E191" s="38">
        <v>142.62</v>
      </c>
      <c r="F191" s="39" t="s">
        <v>4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20</v>
      </c>
      <c r="D192" s="34">
        <v>96</v>
      </c>
      <c r="E192" s="38">
        <v>142.62</v>
      </c>
      <c r="F192" s="39" t="s">
        <v>4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20</v>
      </c>
      <c r="D193" s="34">
        <v>2</v>
      </c>
      <c r="E193" s="38">
        <v>142.62</v>
      </c>
      <c r="F193" s="39" t="s">
        <v>4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20</v>
      </c>
      <c r="D194" s="34">
        <v>2</v>
      </c>
      <c r="E194" s="38">
        <v>142.62</v>
      </c>
      <c r="F194" s="39" t="s">
        <v>4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20</v>
      </c>
      <c r="D195" s="34">
        <v>2</v>
      </c>
      <c r="E195" s="38">
        <v>142.62</v>
      </c>
      <c r="F195" s="39" t="s">
        <v>4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20</v>
      </c>
      <c r="D196" s="34">
        <v>2</v>
      </c>
      <c r="E196" s="38">
        <v>142.62</v>
      </c>
      <c r="F196" s="39" t="s">
        <v>4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20</v>
      </c>
      <c r="D197" s="34">
        <v>2</v>
      </c>
      <c r="E197" s="38">
        <v>142.62</v>
      </c>
      <c r="F197" s="39" t="s">
        <v>4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20</v>
      </c>
      <c r="D198" s="34">
        <v>2</v>
      </c>
      <c r="E198" s="38">
        <v>142.62</v>
      </c>
      <c r="F198" s="39" t="s">
        <v>4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20</v>
      </c>
      <c r="D199" s="34">
        <v>14</v>
      </c>
      <c r="E199" s="38">
        <v>142.62</v>
      </c>
      <c r="F199" s="39" t="s">
        <v>4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20</v>
      </c>
      <c r="D200" s="34">
        <v>1</v>
      </c>
      <c r="E200" s="38">
        <v>142.62</v>
      </c>
      <c r="F200" s="39" t="s">
        <v>4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20</v>
      </c>
      <c r="D201" s="34">
        <v>1</v>
      </c>
      <c r="E201" s="38">
        <v>142.62</v>
      </c>
      <c r="F201" s="39" t="s">
        <v>4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20</v>
      </c>
      <c r="D202" s="34">
        <v>7</v>
      </c>
      <c r="E202" s="38">
        <v>142.62</v>
      </c>
      <c r="F202" s="39" t="s">
        <v>4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20</v>
      </c>
      <c r="D203" s="34">
        <v>7</v>
      </c>
      <c r="E203" s="38">
        <v>142.62</v>
      </c>
      <c r="F203" s="39" t="s">
        <v>4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20</v>
      </c>
      <c r="D204" s="34">
        <v>2</v>
      </c>
      <c r="E204" s="38">
        <v>142.62</v>
      </c>
      <c r="F204" s="39" t="s">
        <v>4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20</v>
      </c>
      <c r="D205" s="34">
        <v>33</v>
      </c>
      <c r="E205" s="38">
        <v>142.62</v>
      </c>
      <c r="F205" s="39" t="s">
        <v>4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20</v>
      </c>
      <c r="D206" s="34">
        <v>2</v>
      </c>
      <c r="E206" s="38">
        <v>142.62</v>
      </c>
      <c r="F206" s="39" t="s">
        <v>4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20</v>
      </c>
      <c r="D207" s="34">
        <v>31</v>
      </c>
      <c r="E207" s="38">
        <v>142.62</v>
      </c>
      <c r="F207" s="39" t="s">
        <v>4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20</v>
      </c>
      <c r="D208" s="34">
        <v>100</v>
      </c>
      <c r="E208" s="38">
        <v>142.61000000000001</v>
      </c>
      <c r="F208" s="39" t="s">
        <v>4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20</v>
      </c>
      <c r="D209" s="34">
        <v>10</v>
      </c>
      <c r="E209" s="38">
        <v>142.62</v>
      </c>
      <c r="F209" s="39" t="s">
        <v>4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20</v>
      </c>
      <c r="D210" s="34">
        <v>10</v>
      </c>
      <c r="E210" s="38">
        <v>142.62</v>
      </c>
      <c r="F210" s="39" t="s">
        <v>4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20</v>
      </c>
      <c r="D211" s="34">
        <v>65</v>
      </c>
      <c r="E211" s="38">
        <v>142.62</v>
      </c>
      <c r="F211" s="39" t="s">
        <v>4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20</v>
      </c>
      <c r="D212" s="34">
        <v>80</v>
      </c>
      <c r="E212" s="38">
        <v>142.62</v>
      </c>
      <c r="F212" s="39" t="s">
        <v>4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20</v>
      </c>
      <c r="D213" s="34">
        <v>1</v>
      </c>
      <c r="E213" s="38">
        <v>143.1</v>
      </c>
      <c r="F213" s="39" t="s">
        <v>4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20</v>
      </c>
      <c r="D214" s="34">
        <v>20</v>
      </c>
      <c r="E214" s="38">
        <v>143.1</v>
      </c>
      <c r="F214" s="39" t="s">
        <v>4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20</v>
      </c>
      <c r="D215" s="34">
        <v>34</v>
      </c>
      <c r="E215" s="38">
        <v>143.1</v>
      </c>
      <c r="F215" s="39" t="s">
        <v>4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20</v>
      </c>
      <c r="D216" s="34">
        <v>45</v>
      </c>
      <c r="E216" s="38">
        <v>143.1</v>
      </c>
      <c r="F216" s="39" t="s">
        <v>4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20</v>
      </c>
      <c r="D217" s="34">
        <v>100</v>
      </c>
      <c r="E217" s="38">
        <v>143.02000000000001</v>
      </c>
      <c r="F217" s="39" t="s">
        <v>4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20</v>
      </c>
      <c r="D218" s="34">
        <v>10</v>
      </c>
      <c r="E218" s="38">
        <v>143</v>
      </c>
      <c r="F218" s="39" t="s">
        <v>4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20</v>
      </c>
      <c r="D219" s="34">
        <v>1</v>
      </c>
      <c r="E219" s="38">
        <v>143.01</v>
      </c>
      <c r="F219" s="39" t="s">
        <v>4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20</v>
      </c>
      <c r="D220" s="34">
        <v>10</v>
      </c>
      <c r="E220" s="38">
        <v>143</v>
      </c>
      <c r="F220" s="39" t="s">
        <v>4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20</v>
      </c>
      <c r="D221" s="34">
        <v>10</v>
      </c>
      <c r="E221" s="38">
        <v>143.01</v>
      </c>
      <c r="F221" s="39" t="s">
        <v>4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20</v>
      </c>
      <c r="D222" s="34">
        <v>89</v>
      </c>
      <c r="E222" s="38">
        <v>143.01</v>
      </c>
      <c r="F222" s="39" t="s">
        <v>4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20</v>
      </c>
      <c r="D223" s="34">
        <v>100</v>
      </c>
      <c r="E223" s="38">
        <v>143</v>
      </c>
      <c r="F223" s="39" t="s">
        <v>4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20</v>
      </c>
      <c r="D224" s="34">
        <v>100</v>
      </c>
      <c r="E224" s="38">
        <v>143.01</v>
      </c>
      <c r="F224" s="39" t="s">
        <v>4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20</v>
      </c>
      <c r="D225" s="34">
        <v>10</v>
      </c>
      <c r="E225" s="38">
        <v>143</v>
      </c>
      <c r="F225" s="39" t="s">
        <v>4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20</v>
      </c>
      <c r="D226" s="34">
        <v>10</v>
      </c>
      <c r="E226" s="38">
        <v>143</v>
      </c>
      <c r="F226" s="39" t="s">
        <v>4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20</v>
      </c>
      <c r="D227" s="34">
        <v>80</v>
      </c>
      <c r="E227" s="38">
        <v>143</v>
      </c>
      <c r="F227" s="39" t="s">
        <v>4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20</v>
      </c>
      <c r="D228" s="34">
        <v>90</v>
      </c>
      <c r="E228" s="38">
        <v>143</v>
      </c>
      <c r="F228" s="39" t="s">
        <v>4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20</v>
      </c>
      <c r="D229" s="34">
        <v>25</v>
      </c>
      <c r="E229" s="38">
        <v>143.12</v>
      </c>
      <c r="F229" s="39" t="s">
        <v>4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20</v>
      </c>
      <c r="D230" s="34">
        <v>75</v>
      </c>
      <c r="E230" s="38">
        <v>143.12</v>
      </c>
      <c r="F230" s="39" t="s">
        <v>4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20</v>
      </c>
      <c r="D231" s="34">
        <v>100</v>
      </c>
      <c r="E231" s="38">
        <v>143.96</v>
      </c>
      <c r="F231" s="39" t="s">
        <v>4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20</v>
      </c>
      <c r="D232" s="34">
        <v>30</v>
      </c>
      <c r="E232" s="38">
        <v>143.88999999999999</v>
      </c>
      <c r="F232" s="39" t="s">
        <v>4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20</v>
      </c>
      <c r="D233" s="34">
        <v>70</v>
      </c>
      <c r="E233" s="38">
        <v>143.88999999999999</v>
      </c>
      <c r="F233" s="39" t="s">
        <v>4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20</v>
      </c>
      <c r="D234" s="34">
        <v>100</v>
      </c>
      <c r="E234" s="38">
        <v>143.88999999999999</v>
      </c>
      <c r="F234" s="39" t="s">
        <v>4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20</v>
      </c>
      <c r="D235" s="34">
        <v>5</v>
      </c>
      <c r="E235" s="38">
        <v>143.82</v>
      </c>
      <c r="F235" s="39" t="s">
        <v>4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20</v>
      </c>
      <c r="D236" s="34">
        <v>25</v>
      </c>
      <c r="E236" s="38">
        <v>143.82</v>
      </c>
      <c r="F236" s="39" t="s">
        <v>4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20</v>
      </c>
      <c r="D237" s="34">
        <v>95</v>
      </c>
      <c r="E237" s="38">
        <v>143.82</v>
      </c>
      <c r="F237" s="39" t="s">
        <v>4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20</v>
      </c>
      <c r="D238" s="34">
        <v>75</v>
      </c>
      <c r="E238" s="38">
        <v>143.82</v>
      </c>
      <c r="F238" s="39" t="s">
        <v>4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20</v>
      </c>
      <c r="D239" s="34">
        <v>185</v>
      </c>
      <c r="E239" s="38">
        <v>143.81</v>
      </c>
      <c r="F239" s="39" t="s">
        <v>4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20</v>
      </c>
      <c r="D240" s="34">
        <v>15</v>
      </c>
      <c r="E240" s="38">
        <v>143.81</v>
      </c>
      <c r="F240" s="39" t="s">
        <v>4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20</v>
      </c>
      <c r="D241" s="34">
        <v>160</v>
      </c>
      <c r="E241" s="38">
        <v>143.81</v>
      </c>
      <c r="F241" s="39" t="s">
        <v>4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20</v>
      </c>
      <c r="D242" s="34">
        <v>9</v>
      </c>
      <c r="E242" s="38">
        <v>143.81</v>
      </c>
      <c r="F242" s="39" t="s">
        <v>4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20</v>
      </c>
      <c r="D243" s="34">
        <v>14</v>
      </c>
      <c r="E243" s="38">
        <v>143.81</v>
      </c>
      <c r="F243" s="39" t="s">
        <v>4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20</v>
      </c>
      <c r="D244" s="34">
        <v>77</v>
      </c>
      <c r="E244" s="38">
        <v>143.81</v>
      </c>
      <c r="F244" s="39" t="s">
        <v>4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20</v>
      </c>
      <c r="D245" s="34">
        <v>100</v>
      </c>
      <c r="E245" s="38">
        <v>143.81</v>
      </c>
      <c r="F245" s="39" t="s">
        <v>4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20</v>
      </c>
      <c r="D246" s="34">
        <v>100</v>
      </c>
      <c r="E246" s="38">
        <v>143.82</v>
      </c>
      <c r="F246" s="39" t="s">
        <v>4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20</v>
      </c>
      <c r="D247" s="34">
        <v>71</v>
      </c>
      <c r="E247" s="38">
        <v>143.82</v>
      </c>
      <c r="F247" s="39" t="s">
        <v>4</v>
      </c>
      <c r="G247" s="40" t="s">
        <v>5</v>
      </c>
    </row>
    <row r="248" spans="1:7">
      <c r="A248" s="35">
        <v>44959</v>
      </c>
      <c r="B248" s="36">
        <v>0.44332581018518524</v>
      </c>
      <c r="C248" s="37" t="s">
        <v>20</v>
      </c>
      <c r="D248" s="34">
        <v>29</v>
      </c>
      <c r="E248" s="38">
        <v>143.82</v>
      </c>
      <c r="F248" s="39" t="s">
        <v>4</v>
      </c>
      <c r="G248" s="40" t="s">
        <v>5</v>
      </c>
    </row>
    <row r="249" spans="1:7">
      <c r="A249" s="35">
        <v>44959</v>
      </c>
      <c r="B249" s="36">
        <v>0.44339131944444454</v>
      </c>
      <c r="C249" s="37" t="s">
        <v>20</v>
      </c>
      <c r="D249" s="34">
        <v>100</v>
      </c>
      <c r="E249" s="38">
        <v>143.79</v>
      </c>
      <c r="F249" s="39" t="s">
        <v>4</v>
      </c>
      <c r="G249" s="40" t="s">
        <v>6</v>
      </c>
    </row>
    <row r="250" spans="1:7">
      <c r="A250" s="35">
        <v>44959</v>
      </c>
      <c r="B250" s="36">
        <v>0.44339131944444454</v>
      </c>
      <c r="C250" s="37" t="s">
        <v>20</v>
      </c>
      <c r="D250" s="34">
        <v>60</v>
      </c>
      <c r="E250" s="38">
        <v>143.79</v>
      </c>
      <c r="F250" s="39" t="s">
        <v>4</v>
      </c>
      <c r="G250" s="40" t="s">
        <v>6</v>
      </c>
    </row>
    <row r="251" spans="1:7">
      <c r="A251" s="35">
        <v>44959</v>
      </c>
      <c r="B251" s="36">
        <v>0.44339131944444454</v>
      </c>
      <c r="C251" s="37" t="s">
        <v>20</v>
      </c>
      <c r="D251" s="34">
        <v>10</v>
      </c>
      <c r="E251" s="38">
        <v>143.80000000000001</v>
      </c>
      <c r="F251" s="39" t="s">
        <v>4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20</v>
      </c>
      <c r="D252" s="34">
        <v>30</v>
      </c>
      <c r="E252" s="38">
        <v>143.80000000000001</v>
      </c>
      <c r="F252" s="39" t="s">
        <v>4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20</v>
      </c>
      <c r="D253" s="34">
        <v>30</v>
      </c>
      <c r="E253" s="38">
        <v>143.80000000000001</v>
      </c>
      <c r="F253" s="39" t="s">
        <v>4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20</v>
      </c>
      <c r="D254" s="34">
        <v>40</v>
      </c>
      <c r="E254" s="38">
        <v>143.81</v>
      </c>
      <c r="F254" s="39" t="s">
        <v>4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20</v>
      </c>
      <c r="D255" s="34">
        <v>50</v>
      </c>
      <c r="E255" s="38">
        <v>143.80000000000001</v>
      </c>
      <c r="F255" s="39" t="s">
        <v>4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20</v>
      </c>
      <c r="D256" s="34">
        <v>50</v>
      </c>
      <c r="E256" s="38">
        <v>143.80000000000001</v>
      </c>
      <c r="F256" s="39" t="s">
        <v>4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20</v>
      </c>
      <c r="D257" s="34">
        <v>90</v>
      </c>
      <c r="E257" s="38">
        <v>143.80000000000001</v>
      </c>
      <c r="F257" s="39" t="s">
        <v>4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20</v>
      </c>
      <c r="D258" s="34">
        <v>40</v>
      </c>
      <c r="E258" s="38">
        <v>143.80000000000001</v>
      </c>
      <c r="F258" s="39" t="s">
        <v>4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20</v>
      </c>
      <c r="D259" s="34">
        <v>82</v>
      </c>
      <c r="E259" s="38">
        <v>143.5</v>
      </c>
      <c r="F259" s="39" t="s">
        <v>4</v>
      </c>
      <c r="G259" s="40" t="s">
        <v>5</v>
      </c>
    </row>
    <row r="260" spans="1:7">
      <c r="A260" s="35">
        <v>44959</v>
      </c>
      <c r="B260" s="36">
        <v>0.44398576388888888</v>
      </c>
      <c r="C260" s="37" t="s">
        <v>20</v>
      </c>
      <c r="D260" s="34">
        <v>18</v>
      </c>
      <c r="E260" s="38">
        <v>143.5</v>
      </c>
      <c r="F260" s="39" t="s">
        <v>4</v>
      </c>
      <c r="G260" s="40" t="s">
        <v>5</v>
      </c>
    </row>
    <row r="261" spans="1:7">
      <c r="A261" s="35">
        <v>44959</v>
      </c>
      <c r="B261" s="36">
        <v>0.44439444444444454</v>
      </c>
      <c r="C261" s="37" t="s">
        <v>20</v>
      </c>
      <c r="D261" s="34">
        <v>10</v>
      </c>
      <c r="E261" s="38">
        <v>143.54</v>
      </c>
      <c r="F261" s="39" t="s">
        <v>4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20</v>
      </c>
      <c r="D262" s="34">
        <v>90</v>
      </c>
      <c r="E262" s="38">
        <v>143.54</v>
      </c>
      <c r="F262" s="39" t="s">
        <v>4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20</v>
      </c>
      <c r="D263" s="34">
        <v>100</v>
      </c>
      <c r="E263" s="38">
        <v>143.54</v>
      </c>
      <c r="F263" s="39" t="s">
        <v>4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20</v>
      </c>
      <c r="D264" s="34">
        <v>73</v>
      </c>
      <c r="E264" s="38">
        <v>143.41</v>
      </c>
      <c r="F264" s="39" t="s">
        <v>4</v>
      </c>
      <c r="G264" s="40" t="s">
        <v>5</v>
      </c>
    </row>
    <row r="265" spans="1:7">
      <c r="A265" s="35">
        <v>44959</v>
      </c>
      <c r="B265" s="36">
        <v>0.4444245370370371</v>
      </c>
      <c r="C265" s="37" t="s">
        <v>20</v>
      </c>
      <c r="D265" s="34">
        <v>15</v>
      </c>
      <c r="E265" s="38">
        <v>143.41</v>
      </c>
      <c r="F265" s="39" t="s">
        <v>4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20</v>
      </c>
      <c r="D266" s="34">
        <v>5</v>
      </c>
      <c r="E266" s="38">
        <v>143.41</v>
      </c>
      <c r="F266" s="39" t="s">
        <v>4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20</v>
      </c>
      <c r="D267" s="34">
        <v>53</v>
      </c>
      <c r="E267" s="38">
        <v>143.41</v>
      </c>
      <c r="F267" s="39" t="s">
        <v>4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20</v>
      </c>
      <c r="D268" s="34">
        <v>12</v>
      </c>
      <c r="E268" s="38">
        <v>143.41</v>
      </c>
      <c r="F268" s="39" t="s">
        <v>4</v>
      </c>
      <c r="G268" s="40" t="s">
        <v>5</v>
      </c>
    </row>
    <row r="269" spans="1:7">
      <c r="A269" s="35">
        <v>44959</v>
      </c>
      <c r="B269" s="36">
        <v>0.4444245370370371</v>
      </c>
      <c r="C269" s="37" t="s">
        <v>20</v>
      </c>
      <c r="D269" s="34">
        <v>15</v>
      </c>
      <c r="E269" s="38">
        <v>143.41</v>
      </c>
      <c r="F269" s="39" t="s">
        <v>4</v>
      </c>
      <c r="G269" s="40" t="s">
        <v>5</v>
      </c>
    </row>
    <row r="270" spans="1:7">
      <c r="A270" s="35">
        <v>44959</v>
      </c>
      <c r="B270" s="36">
        <v>0.4444245370370371</v>
      </c>
      <c r="C270" s="37" t="s">
        <v>20</v>
      </c>
      <c r="D270" s="34">
        <v>27</v>
      </c>
      <c r="E270" s="38">
        <v>143.41</v>
      </c>
      <c r="F270" s="39" t="s">
        <v>4</v>
      </c>
      <c r="G270" s="40" t="s">
        <v>5</v>
      </c>
    </row>
    <row r="271" spans="1:7">
      <c r="A271" s="35">
        <v>44959</v>
      </c>
      <c r="B271" s="36">
        <v>0.4444245370370371</v>
      </c>
      <c r="C271" s="37" t="s">
        <v>20</v>
      </c>
      <c r="D271" s="34">
        <v>73</v>
      </c>
      <c r="E271" s="38">
        <v>143.41</v>
      </c>
      <c r="F271" s="39" t="s">
        <v>4</v>
      </c>
      <c r="G271" s="40" t="s">
        <v>5</v>
      </c>
    </row>
    <row r="272" spans="1:7">
      <c r="A272" s="35">
        <v>44959</v>
      </c>
      <c r="B272" s="36">
        <v>0.4444245370370371</v>
      </c>
      <c r="C272" s="37" t="s">
        <v>20</v>
      </c>
      <c r="D272" s="34">
        <v>33</v>
      </c>
      <c r="E272" s="38">
        <v>143.38999999999999</v>
      </c>
      <c r="F272" s="39" t="s">
        <v>4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20</v>
      </c>
      <c r="D273" s="34">
        <v>67</v>
      </c>
      <c r="E273" s="38">
        <v>143.38999999999999</v>
      </c>
      <c r="F273" s="39" t="s">
        <v>4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20</v>
      </c>
      <c r="D274" s="34">
        <v>2</v>
      </c>
      <c r="E274" s="38">
        <v>143.41</v>
      </c>
      <c r="F274" s="39" t="s">
        <v>4</v>
      </c>
      <c r="G274" s="40" t="s">
        <v>6</v>
      </c>
    </row>
    <row r="275" spans="1:7">
      <c r="A275" s="35">
        <v>44959</v>
      </c>
      <c r="B275" s="36">
        <v>0.44443090277777775</v>
      </c>
      <c r="C275" s="37" t="s">
        <v>20</v>
      </c>
      <c r="D275" s="34">
        <v>98</v>
      </c>
      <c r="E275" s="38">
        <v>143.41</v>
      </c>
      <c r="F275" s="39" t="s">
        <v>4</v>
      </c>
      <c r="G275" s="40" t="s">
        <v>6</v>
      </c>
    </row>
    <row r="276" spans="1:7">
      <c r="A276" s="35">
        <v>44959</v>
      </c>
      <c r="B276" s="36">
        <v>0.44551863425925931</v>
      </c>
      <c r="C276" s="37" t="s">
        <v>20</v>
      </c>
      <c r="D276" s="34">
        <v>100</v>
      </c>
      <c r="E276" s="38">
        <v>143.63</v>
      </c>
      <c r="F276" s="39" t="s">
        <v>4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20</v>
      </c>
      <c r="D277" s="34">
        <v>100</v>
      </c>
      <c r="E277" s="38">
        <v>143.63</v>
      </c>
      <c r="F277" s="39" t="s">
        <v>4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20</v>
      </c>
      <c r="D278" s="34">
        <v>8</v>
      </c>
      <c r="E278" s="38">
        <v>143.66999999999999</v>
      </c>
      <c r="F278" s="39" t="s">
        <v>4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20</v>
      </c>
      <c r="D279" s="34">
        <v>15</v>
      </c>
      <c r="E279" s="38">
        <v>143.66999999999999</v>
      </c>
      <c r="F279" s="39" t="s">
        <v>4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20</v>
      </c>
      <c r="D280" s="34">
        <v>15</v>
      </c>
      <c r="E280" s="38">
        <v>143.66999999999999</v>
      </c>
      <c r="F280" s="39" t="s">
        <v>4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20</v>
      </c>
      <c r="D281" s="34">
        <v>22</v>
      </c>
      <c r="E281" s="38">
        <v>143.66999999999999</v>
      </c>
      <c r="F281" s="39" t="s">
        <v>4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20</v>
      </c>
      <c r="D282" s="34">
        <v>30</v>
      </c>
      <c r="E282" s="38">
        <v>143.66999999999999</v>
      </c>
      <c r="F282" s="39" t="s">
        <v>4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20</v>
      </c>
      <c r="D283" s="34">
        <v>48</v>
      </c>
      <c r="E283" s="38">
        <v>143.66999999999999</v>
      </c>
      <c r="F283" s="39" t="s">
        <v>4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20</v>
      </c>
      <c r="D284" s="34">
        <v>48</v>
      </c>
      <c r="E284" s="38">
        <v>143.66999999999999</v>
      </c>
      <c r="F284" s="39" t="s">
        <v>4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20</v>
      </c>
      <c r="D285" s="34">
        <v>52</v>
      </c>
      <c r="E285" s="38">
        <v>143.66999999999999</v>
      </c>
      <c r="F285" s="39" t="s">
        <v>4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20</v>
      </c>
      <c r="D286" s="34">
        <v>4</v>
      </c>
      <c r="E286" s="38">
        <v>143.66999999999999</v>
      </c>
      <c r="F286" s="39" t="s">
        <v>4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20</v>
      </c>
      <c r="D287" s="34">
        <v>58</v>
      </c>
      <c r="E287" s="38">
        <v>143.66999999999999</v>
      </c>
      <c r="F287" s="39" t="s">
        <v>4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20</v>
      </c>
      <c r="D288" s="34">
        <v>100</v>
      </c>
      <c r="E288" s="38">
        <v>143.65</v>
      </c>
      <c r="F288" s="39" t="s">
        <v>4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20</v>
      </c>
      <c r="D289" s="34">
        <v>3</v>
      </c>
      <c r="E289" s="38">
        <v>143.88999999999999</v>
      </c>
      <c r="F289" s="39" t="s">
        <v>4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20</v>
      </c>
      <c r="D290" s="34">
        <v>100</v>
      </c>
      <c r="E290" s="38">
        <v>143.88999999999999</v>
      </c>
      <c r="F290" s="39" t="s">
        <v>4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20</v>
      </c>
      <c r="D291" s="34">
        <v>100</v>
      </c>
      <c r="E291" s="38">
        <v>143.88999999999999</v>
      </c>
      <c r="F291" s="39" t="s">
        <v>4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20</v>
      </c>
      <c r="D292" s="34">
        <v>100</v>
      </c>
      <c r="E292" s="38">
        <v>143.88999999999999</v>
      </c>
      <c r="F292" s="39" t="s">
        <v>4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20</v>
      </c>
      <c r="D293" s="34">
        <v>3</v>
      </c>
      <c r="E293" s="38">
        <v>143.87</v>
      </c>
      <c r="F293" s="39" t="s">
        <v>4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20</v>
      </c>
      <c r="D294" s="34">
        <v>3</v>
      </c>
      <c r="E294" s="38">
        <v>143.88</v>
      </c>
      <c r="F294" s="39" t="s">
        <v>4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20</v>
      </c>
      <c r="D295" s="34">
        <v>23</v>
      </c>
      <c r="E295" s="38">
        <v>143.87</v>
      </c>
      <c r="F295" s="39" t="s">
        <v>4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20</v>
      </c>
      <c r="D296" s="34">
        <v>74</v>
      </c>
      <c r="E296" s="38">
        <v>143.87</v>
      </c>
      <c r="F296" s="39" t="s">
        <v>4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20</v>
      </c>
      <c r="D297" s="34">
        <v>97</v>
      </c>
      <c r="E297" s="38">
        <v>143.88</v>
      </c>
      <c r="F297" s="39" t="s">
        <v>4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20</v>
      </c>
      <c r="D298" s="34">
        <v>97</v>
      </c>
      <c r="E298" s="38">
        <v>143.88999999999999</v>
      </c>
      <c r="F298" s="39" t="s">
        <v>4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20</v>
      </c>
      <c r="D299" s="34">
        <v>100</v>
      </c>
      <c r="E299" s="38">
        <v>143.88</v>
      </c>
      <c r="F299" s="39" t="s">
        <v>4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20</v>
      </c>
      <c r="D300" s="34">
        <v>100</v>
      </c>
      <c r="E300" s="38">
        <v>143.88999999999999</v>
      </c>
      <c r="F300" s="39" t="s">
        <v>4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20</v>
      </c>
      <c r="D301" s="34">
        <v>20</v>
      </c>
      <c r="E301" s="38">
        <v>143.82</v>
      </c>
      <c r="F301" s="39" t="s">
        <v>4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20</v>
      </c>
      <c r="D302" s="34">
        <v>41</v>
      </c>
      <c r="E302" s="38">
        <v>143.82</v>
      </c>
      <c r="F302" s="39" t="s">
        <v>4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20</v>
      </c>
      <c r="D303" s="34">
        <v>39</v>
      </c>
      <c r="E303" s="38">
        <v>143.82</v>
      </c>
      <c r="F303" s="39" t="s">
        <v>4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20</v>
      </c>
      <c r="D304" s="34">
        <v>100</v>
      </c>
      <c r="E304" s="38">
        <v>143.82</v>
      </c>
      <c r="F304" s="39" t="s">
        <v>4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20</v>
      </c>
      <c r="D305" s="34">
        <v>100</v>
      </c>
      <c r="E305" s="38">
        <v>143.82</v>
      </c>
      <c r="F305" s="39" t="s">
        <v>4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20</v>
      </c>
      <c r="D306" s="34">
        <v>1</v>
      </c>
      <c r="E306" s="38">
        <v>143.81</v>
      </c>
      <c r="F306" s="39" t="s">
        <v>4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20</v>
      </c>
      <c r="D307" s="34">
        <v>14</v>
      </c>
      <c r="E307" s="38">
        <v>143.81</v>
      </c>
      <c r="F307" s="39" t="s">
        <v>4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20</v>
      </c>
      <c r="D308" s="34">
        <v>85</v>
      </c>
      <c r="E308" s="38">
        <v>143.81</v>
      </c>
      <c r="F308" s="39" t="s">
        <v>4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20</v>
      </c>
      <c r="D309" s="34">
        <v>100</v>
      </c>
      <c r="E309" s="38">
        <v>143.79</v>
      </c>
      <c r="F309" s="39" t="s">
        <v>4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20</v>
      </c>
      <c r="D310" s="34">
        <v>300</v>
      </c>
      <c r="E310" s="38">
        <v>143.79</v>
      </c>
      <c r="F310" s="39" t="s">
        <v>4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20</v>
      </c>
      <c r="D311" s="34">
        <v>3</v>
      </c>
      <c r="E311" s="38">
        <v>143.78</v>
      </c>
      <c r="F311" s="39" t="s">
        <v>4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20</v>
      </c>
      <c r="D312" s="34">
        <v>97</v>
      </c>
      <c r="E312" s="38">
        <v>143.78</v>
      </c>
      <c r="F312" s="39" t="s">
        <v>4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20</v>
      </c>
      <c r="D313" s="34">
        <v>100</v>
      </c>
      <c r="E313" s="38">
        <v>143.91</v>
      </c>
      <c r="F313" s="39" t="s">
        <v>4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20</v>
      </c>
      <c r="D314" s="34">
        <v>15</v>
      </c>
      <c r="E314" s="38">
        <v>143.9</v>
      </c>
      <c r="F314" s="39" t="s">
        <v>4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20</v>
      </c>
      <c r="D315" s="34">
        <v>21</v>
      </c>
      <c r="E315" s="38">
        <v>143.9</v>
      </c>
      <c r="F315" s="39" t="s">
        <v>4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20</v>
      </c>
      <c r="D316" s="34">
        <v>100</v>
      </c>
      <c r="E316" s="38">
        <v>143.9</v>
      </c>
      <c r="F316" s="39" t="s">
        <v>4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20</v>
      </c>
      <c r="D317" s="34">
        <v>30</v>
      </c>
      <c r="E317" s="38">
        <v>143.9</v>
      </c>
      <c r="F317" s="39" t="s">
        <v>4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20</v>
      </c>
      <c r="D318" s="34">
        <v>100</v>
      </c>
      <c r="E318" s="38">
        <v>143.84</v>
      </c>
      <c r="F318" s="39" t="s">
        <v>4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20</v>
      </c>
      <c r="D319" s="34">
        <v>100</v>
      </c>
      <c r="E319" s="38">
        <v>143.79</v>
      </c>
      <c r="F319" s="39" t="s">
        <v>4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20</v>
      </c>
      <c r="D320" s="34">
        <v>100</v>
      </c>
      <c r="E320" s="38">
        <v>143.79</v>
      </c>
      <c r="F320" s="39" t="s">
        <v>4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20</v>
      </c>
      <c r="D321" s="34">
        <v>8</v>
      </c>
      <c r="E321" s="38">
        <v>143.74</v>
      </c>
      <c r="F321" s="39" t="s">
        <v>4</v>
      </c>
      <c r="G321" s="40" t="s">
        <v>6</v>
      </c>
    </row>
    <row r="322" spans="1:7">
      <c r="A322" s="35">
        <v>44959</v>
      </c>
      <c r="B322" s="36">
        <v>0.45344050925925927</v>
      </c>
      <c r="C322" s="37" t="s">
        <v>20</v>
      </c>
      <c r="D322" s="34">
        <v>15</v>
      </c>
      <c r="E322" s="38">
        <v>143.75</v>
      </c>
      <c r="F322" s="39" t="s">
        <v>4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20</v>
      </c>
      <c r="D323" s="34">
        <v>15</v>
      </c>
      <c r="E323" s="38">
        <v>143.75</v>
      </c>
      <c r="F323" s="39" t="s">
        <v>4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20</v>
      </c>
      <c r="D324" s="34">
        <v>100</v>
      </c>
      <c r="E324" s="38">
        <v>143.75</v>
      </c>
      <c r="F324" s="39" t="s">
        <v>4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20</v>
      </c>
      <c r="D326" s="34">
        <v>10</v>
      </c>
      <c r="E326" s="38">
        <v>143.74</v>
      </c>
      <c r="F326" s="39" t="s">
        <v>4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20</v>
      </c>
      <c r="D327" s="34">
        <v>10</v>
      </c>
      <c r="E327" s="38">
        <v>143.75</v>
      </c>
      <c r="F327" s="39" t="s">
        <v>4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20</v>
      </c>
      <c r="D328" s="34">
        <v>15</v>
      </c>
      <c r="E328" s="38">
        <v>143.74</v>
      </c>
      <c r="F328" s="39" t="s">
        <v>4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20</v>
      </c>
      <c r="D329" s="34">
        <v>15</v>
      </c>
      <c r="E329" s="38">
        <v>143.75</v>
      </c>
      <c r="F329" s="39" t="s">
        <v>4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20</v>
      </c>
      <c r="D330" s="34">
        <v>20</v>
      </c>
      <c r="E330" s="38">
        <v>143.75</v>
      </c>
      <c r="F330" s="39" t="s">
        <v>4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20</v>
      </c>
      <c r="D331" s="34">
        <v>37</v>
      </c>
      <c r="E331" s="38">
        <v>143.96</v>
      </c>
      <c r="F331" s="39" t="s">
        <v>4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20</v>
      </c>
      <c r="D332" s="34">
        <v>63</v>
      </c>
      <c r="E332" s="38">
        <v>143.96</v>
      </c>
      <c r="F332" s="39" t="s">
        <v>4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20</v>
      </c>
      <c r="D333" s="34">
        <v>100</v>
      </c>
      <c r="E333" s="38">
        <v>143.97999999999999</v>
      </c>
      <c r="F333" s="39" t="s">
        <v>4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20</v>
      </c>
      <c r="D334" s="34">
        <v>200</v>
      </c>
      <c r="E334" s="38">
        <v>143.97999999999999</v>
      </c>
      <c r="F334" s="39" t="s">
        <v>4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20</v>
      </c>
      <c r="D335" s="34">
        <v>100</v>
      </c>
      <c r="E335" s="38">
        <v>143.81</v>
      </c>
      <c r="F335" s="39" t="s">
        <v>4</v>
      </c>
      <c r="G335" s="40" t="s">
        <v>6</v>
      </c>
    </row>
    <row r="336" spans="1:7">
      <c r="A336" s="35">
        <v>44959</v>
      </c>
      <c r="B336" s="36">
        <v>0.46550659722222232</v>
      </c>
      <c r="C336" s="37" t="s">
        <v>20</v>
      </c>
      <c r="D336" s="34">
        <v>3</v>
      </c>
      <c r="E336" s="38">
        <v>143.79</v>
      </c>
      <c r="F336" s="39" t="s">
        <v>4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20</v>
      </c>
      <c r="D337" s="34">
        <v>100</v>
      </c>
      <c r="E337" s="38">
        <v>143.79</v>
      </c>
      <c r="F337" s="39" t="s">
        <v>4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20</v>
      </c>
      <c r="D338" s="34">
        <v>36</v>
      </c>
      <c r="E338" s="38">
        <v>143.79</v>
      </c>
      <c r="F338" s="39" t="s">
        <v>4</v>
      </c>
      <c r="G338" s="40" t="s">
        <v>5</v>
      </c>
    </row>
    <row r="339" spans="1:7">
      <c r="A339" s="35">
        <v>44959</v>
      </c>
      <c r="B339" s="36">
        <v>0.46668101851851862</v>
      </c>
      <c r="C339" s="37" t="s">
        <v>20</v>
      </c>
      <c r="D339" s="34">
        <v>64</v>
      </c>
      <c r="E339" s="38">
        <v>143.79</v>
      </c>
      <c r="F339" s="39" t="s">
        <v>4</v>
      </c>
      <c r="G339" s="40" t="s">
        <v>5</v>
      </c>
    </row>
    <row r="340" spans="1:7">
      <c r="A340" s="35">
        <v>44959</v>
      </c>
      <c r="B340" s="36">
        <v>0.46668101851851862</v>
      </c>
      <c r="C340" s="37" t="s">
        <v>20</v>
      </c>
      <c r="D340" s="34">
        <v>100</v>
      </c>
      <c r="E340" s="38">
        <v>143.80000000000001</v>
      </c>
      <c r="F340" s="39" t="s">
        <v>4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20</v>
      </c>
      <c r="D341" s="34">
        <v>10</v>
      </c>
      <c r="E341" s="38">
        <v>143.80000000000001</v>
      </c>
      <c r="F341" s="39" t="s">
        <v>4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20</v>
      </c>
      <c r="D342" s="34">
        <v>15</v>
      </c>
      <c r="E342" s="38">
        <v>143.80000000000001</v>
      </c>
      <c r="F342" s="39" t="s">
        <v>4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20</v>
      </c>
      <c r="D343" s="34">
        <v>85</v>
      </c>
      <c r="E343" s="38">
        <v>143.80000000000001</v>
      </c>
      <c r="F343" s="39" t="s">
        <v>4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20</v>
      </c>
      <c r="D344" s="34">
        <v>90</v>
      </c>
      <c r="E344" s="38">
        <v>143.80000000000001</v>
      </c>
      <c r="F344" s="39" t="s">
        <v>4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20</v>
      </c>
      <c r="D345" s="34">
        <v>100</v>
      </c>
      <c r="E345" s="38">
        <v>143.80000000000001</v>
      </c>
      <c r="F345" s="39" t="s">
        <v>4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20</v>
      </c>
      <c r="D346" s="34">
        <v>54</v>
      </c>
      <c r="E346" s="38">
        <v>143.97999999999999</v>
      </c>
      <c r="F346" s="39" t="s">
        <v>4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20</v>
      </c>
      <c r="D347" s="34">
        <v>18</v>
      </c>
      <c r="E347" s="38">
        <v>143.97999999999999</v>
      </c>
      <c r="F347" s="39" t="s">
        <v>4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20</v>
      </c>
      <c r="D348" s="34">
        <v>15</v>
      </c>
      <c r="E348" s="38">
        <v>143.97999999999999</v>
      </c>
      <c r="F348" s="39" t="s">
        <v>4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20</v>
      </c>
      <c r="D349" s="34">
        <v>13</v>
      </c>
      <c r="E349" s="38">
        <v>143.97999999999999</v>
      </c>
      <c r="F349" s="39" t="s">
        <v>4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20</v>
      </c>
      <c r="D350" s="34">
        <v>2</v>
      </c>
      <c r="E350" s="38">
        <v>143.91999999999999</v>
      </c>
      <c r="F350" s="39" t="s">
        <v>4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20</v>
      </c>
      <c r="D351" s="34">
        <v>36</v>
      </c>
      <c r="E351" s="38">
        <v>143.91999999999999</v>
      </c>
      <c r="F351" s="39" t="s">
        <v>4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20</v>
      </c>
      <c r="D352" s="34">
        <v>4</v>
      </c>
      <c r="E352" s="38">
        <v>143.97</v>
      </c>
      <c r="F352" s="39" t="s">
        <v>4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20</v>
      </c>
      <c r="D353" s="34">
        <v>34</v>
      </c>
      <c r="E353" s="38">
        <v>143.97</v>
      </c>
      <c r="F353" s="39" t="s">
        <v>4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20</v>
      </c>
      <c r="D354" s="34">
        <v>100</v>
      </c>
      <c r="E354" s="38">
        <v>143.91</v>
      </c>
      <c r="F354" s="39" t="s">
        <v>4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20</v>
      </c>
      <c r="D355" s="34">
        <v>3</v>
      </c>
      <c r="E355" s="38">
        <v>143.91999999999999</v>
      </c>
      <c r="F355" s="39" t="s">
        <v>4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20</v>
      </c>
      <c r="D356" s="34">
        <v>97</v>
      </c>
      <c r="E356" s="38">
        <v>143.91999999999999</v>
      </c>
      <c r="F356" s="39" t="s">
        <v>4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20</v>
      </c>
      <c r="D357" s="34">
        <v>62</v>
      </c>
      <c r="E357" s="38">
        <v>143.91999999999999</v>
      </c>
      <c r="F357" s="39" t="s">
        <v>4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20</v>
      </c>
      <c r="D358" s="34">
        <v>100</v>
      </c>
      <c r="E358" s="38">
        <v>143.91999999999999</v>
      </c>
      <c r="F358" s="39" t="s">
        <v>4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20</v>
      </c>
      <c r="D359" s="34">
        <v>27</v>
      </c>
      <c r="E359" s="38">
        <v>143.93</v>
      </c>
      <c r="F359" s="39" t="s">
        <v>4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20</v>
      </c>
      <c r="D360" s="34">
        <v>81</v>
      </c>
      <c r="E360" s="38">
        <v>143.93</v>
      </c>
      <c r="F360" s="39" t="s">
        <v>4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20</v>
      </c>
      <c r="D361" s="34">
        <v>92</v>
      </c>
      <c r="E361" s="38">
        <v>143.93</v>
      </c>
      <c r="F361" s="39" t="s">
        <v>4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20</v>
      </c>
      <c r="D362" s="34">
        <v>100</v>
      </c>
      <c r="E362" s="38">
        <v>143.97999999999999</v>
      </c>
      <c r="F362" s="39" t="s">
        <v>4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20</v>
      </c>
      <c r="D363" s="34">
        <v>60</v>
      </c>
      <c r="E363" s="38">
        <v>143.97</v>
      </c>
      <c r="F363" s="39" t="s">
        <v>4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20</v>
      </c>
      <c r="D364" s="34">
        <v>100</v>
      </c>
      <c r="E364" s="38">
        <v>143.97</v>
      </c>
      <c r="F364" s="39" t="s">
        <v>4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20</v>
      </c>
      <c r="D365" s="34">
        <v>40</v>
      </c>
      <c r="E365" s="38">
        <v>143.97</v>
      </c>
      <c r="F365" s="39" t="s">
        <v>4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6</v>
      </c>
    </row>
    <row r="367" spans="1:7">
      <c r="A367" s="35">
        <v>44959</v>
      </c>
      <c r="B367" s="36">
        <v>0.55532407407407414</v>
      </c>
      <c r="C367" s="37" t="s">
        <v>20</v>
      </c>
      <c r="D367" s="34">
        <v>3</v>
      </c>
      <c r="E367" s="38">
        <v>143.79</v>
      </c>
      <c r="F367" s="39" t="s">
        <v>4</v>
      </c>
      <c r="G367" s="40" t="s">
        <v>6</v>
      </c>
    </row>
    <row r="368" spans="1:7">
      <c r="A368" s="35">
        <v>44959</v>
      </c>
      <c r="B368" s="36">
        <v>0.55532407407407414</v>
      </c>
      <c r="C368" s="37" t="s">
        <v>20</v>
      </c>
      <c r="D368" s="34">
        <v>46</v>
      </c>
      <c r="E368" s="38">
        <v>143.79</v>
      </c>
      <c r="F368" s="39" t="s">
        <v>4</v>
      </c>
      <c r="G368" s="40" t="s">
        <v>6</v>
      </c>
    </row>
    <row r="369" spans="1:7">
      <c r="A369" s="35">
        <v>44959</v>
      </c>
      <c r="B369" s="36">
        <v>0.55532407407407414</v>
      </c>
      <c r="C369" s="37" t="s">
        <v>20</v>
      </c>
      <c r="D369" s="34">
        <v>97</v>
      </c>
      <c r="E369" s="38">
        <v>143.79</v>
      </c>
      <c r="F369" s="39" t="s">
        <v>4</v>
      </c>
      <c r="G369" s="40" t="s">
        <v>6</v>
      </c>
    </row>
    <row r="370" spans="1:7">
      <c r="A370" s="35">
        <v>44959</v>
      </c>
      <c r="B370" s="36">
        <v>0.55532407407407414</v>
      </c>
      <c r="C370" s="37" t="s">
        <v>20</v>
      </c>
      <c r="D370" s="34">
        <v>10</v>
      </c>
      <c r="E370" s="38">
        <v>143.82</v>
      </c>
      <c r="F370" s="39" t="s">
        <v>4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20</v>
      </c>
      <c r="D371" s="34">
        <v>15</v>
      </c>
      <c r="E371" s="38">
        <v>143.82</v>
      </c>
      <c r="F371" s="39" t="s">
        <v>4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20</v>
      </c>
      <c r="D372" s="34">
        <v>25</v>
      </c>
      <c r="E372" s="38">
        <v>143.82</v>
      </c>
      <c r="F372" s="39" t="s">
        <v>4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20</v>
      </c>
      <c r="D373" s="34">
        <v>75</v>
      </c>
      <c r="E373" s="38">
        <v>143.82</v>
      </c>
      <c r="F373" s="39" t="s">
        <v>4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20</v>
      </c>
      <c r="D374" s="34">
        <v>75</v>
      </c>
      <c r="E374" s="38">
        <v>143.82</v>
      </c>
      <c r="F374" s="39" t="s">
        <v>4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20</v>
      </c>
      <c r="D375" s="34">
        <v>53</v>
      </c>
      <c r="E375" s="38">
        <v>143.79</v>
      </c>
      <c r="F375" s="39" t="s">
        <v>4</v>
      </c>
      <c r="G375" s="40" t="s">
        <v>6</v>
      </c>
    </row>
    <row r="376" spans="1:7">
      <c r="A376" s="35">
        <v>44959</v>
      </c>
      <c r="B376" s="36">
        <v>0.55604571759259258</v>
      </c>
      <c r="C376" s="37" t="s">
        <v>20</v>
      </c>
      <c r="D376" s="34">
        <v>8</v>
      </c>
      <c r="E376" s="38">
        <v>143.79</v>
      </c>
      <c r="F376" s="39" t="s">
        <v>4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20</v>
      </c>
      <c r="D377" s="34">
        <v>39</v>
      </c>
      <c r="E377" s="38">
        <v>143.79</v>
      </c>
      <c r="F377" s="39" t="s">
        <v>4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20</v>
      </c>
      <c r="D378" s="34">
        <v>15</v>
      </c>
      <c r="E378" s="38">
        <v>143.81</v>
      </c>
      <c r="F378" s="39" t="s">
        <v>4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20</v>
      </c>
      <c r="D379" s="34">
        <v>85</v>
      </c>
      <c r="E379" s="38">
        <v>143.81</v>
      </c>
      <c r="F379" s="39" t="s">
        <v>4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20</v>
      </c>
      <c r="D380" s="34">
        <v>16</v>
      </c>
      <c r="E380" s="38">
        <v>143.78</v>
      </c>
      <c r="F380" s="39" t="s">
        <v>4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20</v>
      </c>
      <c r="D381" s="34">
        <v>68</v>
      </c>
      <c r="E381" s="38">
        <v>143.78</v>
      </c>
      <c r="F381" s="39" t="s">
        <v>4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20</v>
      </c>
      <c r="D382" s="34">
        <v>100</v>
      </c>
      <c r="E382" s="38">
        <v>143.78</v>
      </c>
      <c r="F382" s="39" t="s">
        <v>4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20</v>
      </c>
      <c r="D383" s="34">
        <v>100</v>
      </c>
      <c r="E383" s="38">
        <v>143.78</v>
      </c>
      <c r="F383" s="39" t="s">
        <v>4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20</v>
      </c>
      <c r="D384" s="34">
        <v>16</v>
      </c>
      <c r="E384" s="38">
        <v>143.78</v>
      </c>
      <c r="F384" s="39" t="s">
        <v>4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20</v>
      </c>
      <c r="D385" s="34">
        <v>29</v>
      </c>
      <c r="E385" s="38">
        <v>143.56</v>
      </c>
      <c r="F385" s="39" t="s">
        <v>4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20</v>
      </c>
      <c r="D386" s="34">
        <v>29</v>
      </c>
      <c r="E386" s="38">
        <v>143.56</v>
      </c>
      <c r="F386" s="39" t="s">
        <v>4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20</v>
      </c>
      <c r="D387" s="34">
        <v>71</v>
      </c>
      <c r="E387" s="38">
        <v>143.56</v>
      </c>
      <c r="F387" s="39" t="s">
        <v>4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20</v>
      </c>
      <c r="D388" s="34">
        <v>71</v>
      </c>
      <c r="E388" s="38">
        <v>143.56</v>
      </c>
      <c r="F388" s="39" t="s">
        <v>4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20</v>
      </c>
      <c r="D389" s="34">
        <v>6</v>
      </c>
      <c r="E389" s="38">
        <v>143.63999999999999</v>
      </c>
      <c r="F389" s="39" t="s">
        <v>4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20</v>
      </c>
      <c r="D390" s="34">
        <v>8</v>
      </c>
      <c r="E390" s="38">
        <v>143.63999999999999</v>
      </c>
      <c r="F390" s="39" t="s">
        <v>4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20</v>
      </c>
      <c r="D391" s="34">
        <v>27</v>
      </c>
      <c r="E391" s="38">
        <v>143.63999999999999</v>
      </c>
      <c r="F391" s="39" t="s">
        <v>4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20</v>
      </c>
      <c r="D392" s="34">
        <v>59</v>
      </c>
      <c r="E392" s="38">
        <v>143.63999999999999</v>
      </c>
      <c r="F392" s="39" t="s">
        <v>4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20</v>
      </c>
      <c r="D393" s="34">
        <v>100</v>
      </c>
      <c r="E393" s="38">
        <v>143.63999999999999</v>
      </c>
      <c r="F393" s="39" t="s">
        <v>4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20</v>
      </c>
      <c r="D394" s="34">
        <v>17</v>
      </c>
      <c r="E394" s="38">
        <v>143.62</v>
      </c>
      <c r="F394" s="39" t="s">
        <v>4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20</v>
      </c>
      <c r="D395" s="34">
        <v>40</v>
      </c>
      <c r="E395" s="38">
        <v>143.62</v>
      </c>
      <c r="F395" s="39" t="s">
        <v>4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20</v>
      </c>
      <c r="D396" s="34">
        <v>60</v>
      </c>
      <c r="E396" s="38">
        <v>143.62</v>
      </c>
      <c r="F396" s="39" t="s">
        <v>4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20</v>
      </c>
      <c r="D397" s="34">
        <v>83</v>
      </c>
      <c r="E397" s="38">
        <v>143.62</v>
      </c>
      <c r="F397" s="39" t="s">
        <v>4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20</v>
      </c>
      <c r="D398" s="34">
        <v>100</v>
      </c>
      <c r="E398" s="38">
        <v>143.69</v>
      </c>
      <c r="F398" s="39" t="s">
        <v>4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20</v>
      </c>
      <c r="D399" s="34">
        <v>100</v>
      </c>
      <c r="E399" s="38">
        <v>143.56</v>
      </c>
      <c r="F399" s="39" t="s">
        <v>4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20</v>
      </c>
      <c r="D400" s="34">
        <v>100</v>
      </c>
      <c r="E400" s="38">
        <v>143.56</v>
      </c>
      <c r="F400" s="39" t="s">
        <v>4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20</v>
      </c>
      <c r="D401" s="34">
        <v>100</v>
      </c>
      <c r="E401" s="38">
        <v>143.56</v>
      </c>
      <c r="F401" s="39" t="s">
        <v>4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20</v>
      </c>
      <c r="D402" s="34">
        <v>50</v>
      </c>
      <c r="E402" s="38">
        <v>143.75</v>
      </c>
      <c r="F402" s="39" t="s">
        <v>4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20</v>
      </c>
      <c r="D403" s="34">
        <v>50</v>
      </c>
      <c r="E403" s="38">
        <v>143.75</v>
      </c>
      <c r="F403" s="39" t="s">
        <v>4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20</v>
      </c>
      <c r="D404" s="34">
        <v>46</v>
      </c>
      <c r="E404" s="38">
        <v>143.75</v>
      </c>
      <c r="F404" s="39" t="s">
        <v>4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20</v>
      </c>
      <c r="D405" s="34">
        <v>54</v>
      </c>
      <c r="E405" s="38">
        <v>143.75</v>
      </c>
      <c r="F405" s="39" t="s">
        <v>4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20</v>
      </c>
      <c r="D406" s="34">
        <v>2</v>
      </c>
      <c r="E406" s="38">
        <v>143.75</v>
      </c>
      <c r="F406" s="39" t="s">
        <v>4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20</v>
      </c>
      <c r="D407" s="34">
        <v>98</v>
      </c>
      <c r="E407" s="38">
        <v>143.75</v>
      </c>
      <c r="F407" s="39" t="s">
        <v>4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20</v>
      </c>
      <c r="D408" s="34">
        <v>100</v>
      </c>
      <c r="E408" s="38">
        <v>143.75</v>
      </c>
      <c r="F408" s="39" t="s">
        <v>4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20</v>
      </c>
      <c r="D409" s="34">
        <v>76</v>
      </c>
      <c r="E409" s="38">
        <v>143.97999999999999</v>
      </c>
      <c r="F409" s="39" t="s">
        <v>4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20</v>
      </c>
      <c r="D410" s="34">
        <v>24</v>
      </c>
      <c r="E410" s="38">
        <v>143.97999999999999</v>
      </c>
      <c r="F410" s="39" t="s">
        <v>4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20</v>
      </c>
      <c r="D411" s="34">
        <v>25</v>
      </c>
      <c r="E411" s="38">
        <v>143.9</v>
      </c>
      <c r="F411" s="39" t="s">
        <v>4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20</v>
      </c>
      <c r="D412" s="34">
        <v>64</v>
      </c>
      <c r="E412" s="38">
        <v>143.9</v>
      </c>
      <c r="F412" s="39" t="s">
        <v>4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20</v>
      </c>
      <c r="D413" s="34">
        <v>175</v>
      </c>
      <c r="E413" s="38">
        <v>143.9</v>
      </c>
      <c r="F413" s="39" t="s">
        <v>4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20</v>
      </c>
      <c r="D414" s="34">
        <v>36</v>
      </c>
      <c r="E414" s="38">
        <v>143.9</v>
      </c>
      <c r="F414" s="39" t="s">
        <v>4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20</v>
      </c>
      <c r="D415" s="34">
        <v>2</v>
      </c>
      <c r="E415" s="38">
        <v>143.87</v>
      </c>
      <c r="F415" s="39" t="s">
        <v>4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20</v>
      </c>
      <c r="D416" s="34">
        <v>98</v>
      </c>
      <c r="E416" s="38">
        <v>143.87</v>
      </c>
      <c r="F416" s="39" t="s">
        <v>4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20</v>
      </c>
      <c r="D417" s="34">
        <v>100</v>
      </c>
      <c r="E417" s="38">
        <v>143.87</v>
      </c>
      <c r="F417" s="39" t="s">
        <v>4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20</v>
      </c>
      <c r="D418" s="34">
        <v>3</v>
      </c>
      <c r="E418" s="38">
        <v>143.88999999999999</v>
      </c>
      <c r="F418" s="39" t="s">
        <v>4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20</v>
      </c>
      <c r="D419" s="34">
        <v>97</v>
      </c>
      <c r="E419" s="38">
        <v>143.88999999999999</v>
      </c>
      <c r="F419" s="39" t="s">
        <v>4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20</v>
      </c>
      <c r="D420" s="34">
        <v>100</v>
      </c>
      <c r="E420" s="38">
        <v>143.87</v>
      </c>
      <c r="F420" s="39" t="s">
        <v>4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20</v>
      </c>
      <c r="D421" s="34">
        <v>100</v>
      </c>
      <c r="E421" s="38">
        <v>143.87</v>
      </c>
      <c r="F421" s="39" t="s">
        <v>4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20</v>
      </c>
      <c r="D422" s="34">
        <v>100</v>
      </c>
      <c r="E422" s="38">
        <v>143.85</v>
      </c>
      <c r="F422" s="39" t="s">
        <v>4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20</v>
      </c>
      <c r="D423" s="34">
        <v>100</v>
      </c>
      <c r="E423" s="38">
        <v>143.81</v>
      </c>
      <c r="F423" s="39" t="s">
        <v>4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20</v>
      </c>
      <c r="D424" s="34">
        <v>100</v>
      </c>
      <c r="E424" s="38">
        <v>143.81</v>
      </c>
      <c r="F424" s="39" t="s">
        <v>4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20</v>
      </c>
      <c r="D425" s="34">
        <v>3</v>
      </c>
      <c r="E425" s="38">
        <v>143.63</v>
      </c>
      <c r="F425" s="39" t="s">
        <v>4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20</v>
      </c>
      <c r="D426" s="34">
        <v>41</v>
      </c>
      <c r="E426" s="38">
        <v>143.63</v>
      </c>
      <c r="F426" s="39" t="s">
        <v>4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20</v>
      </c>
      <c r="D427" s="34">
        <v>31</v>
      </c>
      <c r="E427" s="38">
        <v>143.63</v>
      </c>
      <c r="F427" s="39" t="s">
        <v>4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20</v>
      </c>
      <c r="D428" s="34">
        <v>56</v>
      </c>
      <c r="E428" s="38">
        <v>143.63</v>
      </c>
      <c r="F428" s="39" t="s">
        <v>4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20</v>
      </c>
      <c r="D429" s="34">
        <v>31</v>
      </c>
      <c r="E429" s="38">
        <v>143.63</v>
      </c>
      <c r="F429" s="39" t="s">
        <v>4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20</v>
      </c>
      <c r="D430" s="34">
        <v>1</v>
      </c>
      <c r="E430" s="38">
        <v>143.63</v>
      </c>
      <c r="F430" s="39" t="s">
        <v>4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20</v>
      </c>
      <c r="D431" s="34">
        <v>1</v>
      </c>
      <c r="E431" s="38">
        <v>143.63</v>
      </c>
      <c r="F431" s="39" t="s">
        <v>4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20</v>
      </c>
      <c r="D432" s="34">
        <v>1</v>
      </c>
      <c r="E432" s="38">
        <v>143.63</v>
      </c>
      <c r="F432" s="39" t="s">
        <v>4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20</v>
      </c>
      <c r="D433" s="34">
        <v>1</v>
      </c>
      <c r="E433" s="38">
        <v>143.63</v>
      </c>
      <c r="F433" s="39" t="s">
        <v>4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20</v>
      </c>
      <c r="D434" s="34">
        <v>69</v>
      </c>
      <c r="E434" s="38">
        <v>143.63</v>
      </c>
      <c r="F434" s="39" t="s">
        <v>4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20</v>
      </c>
      <c r="D435" s="34">
        <v>65</v>
      </c>
      <c r="E435" s="38">
        <v>143.63</v>
      </c>
      <c r="F435" s="39" t="s">
        <v>4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20</v>
      </c>
      <c r="D436" s="34">
        <v>59</v>
      </c>
      <c r="E436" s="38">
        <v>143.52000000000001</v>
      </c>
      <c r="F436" s="39" t="s">
        <v>4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20</v>
      </c>
      <c r="D437" s="34">
        <v>100</v>
      </c>
      <c r="E437" s="38">
        <v>143.52000000000001</v>
      </c>
      <c r="F437" s="39" t="s">
        <v>4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20</v>
      </c>
      <c r="D438" s="34">
        <v>141</v>
      </c>
      <c r="E438" s="38">
        <v>143.52000000000001</v>
      </c>
      <c r="F438" s="39" t="s">
        <v>4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20</v>
      </c>
      <c r="D439" s="34">
        <v>20</v>
      </c>
      <c r="E439" s="38">
        <v>143.77000000000001</v>
      </c>
      <c r="F439" s="39" t="s">
        <v>4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20</v>
      </c>
      <c r="D440" s="34">
        <v>22</v>
      </c>
      <c r="E440" s="38">
        <v>143.77000000000001</v>
      </c>
      <c r="F440" s="39" t="s">
        <v>4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20</v>
      </c>
      <c r="D441" s="34">
        <v>78</v>
      </c>
      <c r="E441" s="38">
        <v>143.77000000000001</v>
      </c>
      <c r="F441" s="39" t="s">
        <v>4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20</v>
      </c>
      <c r="D442" s="34">
        <v>80</v>
      </c>
      <c r="E442" s="38">
        <v>143.77000000000001</v>
      </c>
      <c r="F442" s="39" t="s">
        <v>4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20</v>
      </c>
      <c r="D443" s="34">
        <v>45</v>
      </c>
      <c r="E443" s="38">
        <v>143.72</v>
      </c>
      <c r="F443" s="39" t="s">
        <v>4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20</v>
      </c>
      <c r="D444" s="34">
        <v>55</v>
      </c>
      <c r="E444" s="38">
        <v>143.72</v>
      </c>
      <c r="F444" s="39" t="s">
        <v>4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20</v>
      </c>
      <c r="D445" s="34">
        <v>17</v>
      </c>
      <c r="E445" s="38">
        <v>143.72</v>
      </c>
      <c r="F445" s="39" t="s">
        <v>4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20</v>
      </c>
      <c r="D446" s="34">
        <v>21</v>
      </c>
      <c r="E446" s="38">
        <v>143.72</v>
      </c>
      <c r="F446" s="39" t="s">
        <v>4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20</v>
      </c>
      <c r="D447" s="34">
        <v>21</v>
      </c>
      <c r="E447" s="38">
        <v>143.72</v>
      </c>
      <c r="F447" s="39" t="s">
        <v>4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20</v>
      </c>
      <c r="D448" s="34">
        <v>37</v>
      </c>
      <c r="E448" s="38">
        <v>143.72</v>
      </c>
      <c r="F448" s="39" t="s">
        <v>4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20</v>
      </c>
      <c r="D449" s="34">
        <v>42</v>
      </c>
      <c r="E449" s="38">
        <v>143.72</v>
      </c>
      <c r="F449" s="39" t="s">
        <v>4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20</v>
      </c>
      <c r="D450" s="34">
        <v>62</v>
      </c>
      <c r="E450" s="38">
        <v>143.72</v>
      </c>
      <c r="F450" s="39" t="s">
        <v>4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20</v>
      </c>
      <c r="D451" s="34">
        <v>16</v>
      </c>
      <c r="E451" s="38">
        <v>143.71</v>
      </c>
      <c r="F451" s="39" t="s">
        <v>4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20</v>
      </c>
      <c r="D452" s="34">
        <v>84</v>
      </c>
      <c r="E452" s="38">
        <v>143.71</v>
      </c>
      <c r="F452" s="39" t="s">
        <v>4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20</v>
      </c>
      <c r="D453" s="34">
        <v>100</v>
      </c>
      <c r="E453" s="38">
        <v>143.61000000000001</v>
      </c>
      <c r="F453" s="39" t="s">
        <v>4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20</v>
      </c>
      <c r="D454" s="34">
        <v>1</v>
      </c>
      <c r="E454" s="38">
        <v>143.57</v>
      </c>
      <c r="F454" s="39" t="s">
        <v>4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20</v>
      </c>
      <c r="D455" s="34">
        <v>1</v>
      </c>
      <c r="E455" s="38">
        <v>143.57</v>
      </c>
      <c r="F455" s="39" t="s">
        <v>4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20</v>
      </c>
      <c r="D456" s="34">
        <v>25</v>
      </c>
      <c r="E456" s="38">
        <v>143.57</v>
      </c>
      <c r="F456" s="39" t="s">
        <v>4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20</v>
      </c>
      <c r="D457" s="34">
        <v>26</v>
      </c>
      <c r="E457" s="38">
        <v>143.57</v>
      </c>
      <c r="F457" s="39" t="s">
        <v>4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20</v>
      </c>
      <c r="D458" s="34">
        <v>73</v>
      </c>
      <c r="E458" s="38">
        <v>143.57</v>
      </c>
      <c r="F458" s="39" t="s">
        <v>4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20</v>
      </c>
      <c r="D459" s="34">
        <v>74</v>
      </c>
      <c r="E459" s="38">
        <v>143.57</v>
      </c>
      <c r="F459" s="39" t="s">
        <v>4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20</v>
      </c>
      <c r="D460" s="34">
        <v>36</v>
      </c>
      <c r="E460" s="38">
        <v>143.58000000000001</v>
      </c>
      <c r="F460" s="39" t="s">
        <v>4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20</v>
      </c>
      <c r="D461" s="34">
        <v>64</v>
      </c>
      <c r="E461" s="38">
        <v>143.58000000000001</v>
      </c>
      <c r="F461" s="39" t="s">
        <v>4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20</v>
      </c>
      <c r="D462" s="34">
        <v>100</v>
      </c>
      <c r="E462" s="38">
        <v>143.58000000000001</v>
      </c>
      <c r="F462" s="39" t="s">
        <v>4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20</v>
      </c>
      <c r="D463" s="34">
        <v>2</v>
      </c>
      <c r="E463" s="38">
        <v>143.35</v>
      </c>
      <c r="F463" s="39" t="s">
        <v>4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20</v>
      </c>
      <c r="D464" s="34">
        <v>3</v>
      </c>
      <c r="E464" s="38">
        <v>143.35</v>
      </c>
      <c r="F464" s="39" t="s">
        <v>4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20</v>
      </c>
      <c r="D465" s="34">
        <v>69</v>
      </c>
      <c r="E465" s="38">
        <v>143.35</v>
      </c>
      <c r="F465" s="39" t="s">
        <v>4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20</v>
      </c>
      <c r="D466" s="34">
        <v>1</v>
      </c>
      <c r="E466" s="38">
        <v>143.35</v>
      </c>
      <c r="F466" s="39" t="s">
        <v>4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20</v>
      </c>
      <c r="D467" s="34">
        <v>1</v>
      </c>
      <c r="E467" s="38">
        <v>143.35</v>
      </c>
      <c r="F467" s="39" t="s">
        <v>4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20</v>
      </c>
      <c r="D468" s="34">
        <v>3</v>
      </c>
      <c r="E468" s="38">
        <v>143.35</v>
      </c>
      <c r="F468" s="39" t="s">
        <v>4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20</v>
      </c>
      <c r="D469" s="34">
        <v>97</v>
      </c>
      <c r="E469" s="38">
        <v>143.35</v>
      </c>
      <c r="F469" s="39" t="s">
        <v>4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20</v>
      </c>
      <c r="D470" s="34">
        <v>124</v>
      </c>
      <c r="E470" s="38">
        <v>143.35</v>
      </c>
      <c r="F470" s="39" t="s">
        <v>4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20</v>
      </c>
      <c r="D471" s="34">
        <v>100</v>
      </c>
      <c r="E471" s="38">
        <v>143.24</v>
      </c>
      <c r="F471" s="39" t="s">
        <v>4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20</v>
      </c>
      <c r="D472" s="34">
        <v>46</v>
      </c>
      <c r="E472" s="38">
        <v>143.16999999999999</v>
      </c>
      <c r="F472" s="39" t="s">
        <v>4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20</v>
      </c>
      <c r="D473" s="34">
        <v>46</v>
      </c>
      <c r="E473" s="38">
        <v>143.16999999999999</v>
      </c>
      <c r="F473" s="39" t="s">
        <v>4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20</v>
      </c>
      <c r="D474" s="34">
        <v>54</v>
      </c>
      <c r="E474" s="38">
        <v>143.16999999999999</v>
      </c>
      <c r="F474" s="39" t="s">
        <v>4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20</v>
      </c>
      <c r="D475" s="34">
        <v>54</v>
      </c>
      <c r="E475" s="38">
        <v>143.16999999999999</v>
      </c>
      <c r="F475" s="39" t="s">
        <v>4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20</v>
      </c>
      <c r="D476" s="34">
        <v>100</v>
      </c>
      <c r="E476" s="38">
        <v>143.16999999999999</v>
      </c>
      <c r="F476" s="39" t="s">
        <v>4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20</v>
      </c>
      <c r="D477" s="34">
        <v>100</v>
      </c>
      <c r="E477" s="38">
        <v>143.07</v>
      </c>
      <c r="F477" s="39" t="s">
        <v>4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20</v>
      </c>
      <c r="D478" s="34">
        <v>100</v>
      </c>
      <c r="E478" s="38">
        <v>143.07</v>
      </c>
      <c r="F478" s="39" t="s">
        <v>4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20</v>
      </c>
      <c r="D479" s="34">
        <v>26</v>
      </c>
      <c r="E479" s="38">
        <v>143.13</v>
      </c>
      <c r="F479" s="39" t="s">
        <v>4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20</v>
      </c>
      <c r="D480" s="34">
        <v>74</v>
      </c>
      <c r="E480" s="38">
        <v>143.13</v>
      </c>
      <c r="F480" s="39" t="s">
        <v>4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20</v>
      </c>
      <c r="D481" s="34">
        <v>100</v>
      </c>
      <c r="E481" s="38">
        <v>143.13</v>
      </c>
      <c r="F481" s="39" t="s">
        <v>4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20</v>
      </c>
      <c r="D482" s="34">
        <v>3</v>
      </c>
      <c r="E482" s="38">
        <v>143.12</v>
      </c>
      <c r="F482" s="39" t="s">
        <v>4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20</v>
      </c>
      <c r="D483" s="34">
        <v>4</v>
      </c>
      <c r="E483" s="38">
        <v>143.12</v>
      </c>
      <c r="F483" s="39" t="s">
        <v>4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20</v>
      </c>
      <c r="D484" s="34">
        <v>6</v>
      </c>
      <c r="E484" s="38">
        <v>143.12</v>
      </c>
      <c r="F484" s="39" t="s">
        <v>4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20</v>
      </c>
      <c r="D485" s="34">
        <v>13</v>
      </c>
      <c r="E485" s="38">
        <v>143.12</v>
      </c>
      <c r="F485" s="39" t="s">
        <v>4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20</v>
      </c>
      <c r="D486" s="34">
        <v>87</v>
      </c>
      <c r="E486" s="38">
        <v>143.12</v>
      </c>
      <c r="F486" s="39" t="s">
        <v>4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20</v>
      </c>
      <c r="D487" s="34">
        <v>100</v>
      </c>
      <c r="E487" s="38">
        <v>143.41</v>
      </c>
      <c r="F487" s="39" t="s">
        <v>4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20</v>
      </c>
      <c r="D488" s="34">
        <v>13</v>
      </c>
      <c r="E488" s="38">
        <v>143.29</v>
      </c>
      <c r="F488" s="39" t="s">
        <v>4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20</v>
      </c>
      <c r="D489" s="34">
        <v>13</v>
      </c>
      <c r="E489" s="38">
        <v>143.29</v>
      </c>
      <c r="F489" s="39" t="s">
        <v>4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20</v>
      </c>
      <c r="D490" s="34">
        <v>87</v>
      </c>
      <c r="E490" s="38">
        <v>143.29</v>
      </c>
      <c r="F490" s="39" t="s">
        <v>4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20</v>
      </c>
      <c r="D491" s="34">
        <v>87</v>
      </c>
      <c r="E491" s="38">
        <v>143.29</v>
      </c>
      <c r="F491" s="39" t="s">
        <v>4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20</v>
      </c>
      <c r="D492" s="34">
        <v>4</v>
      </c>
      <c r="E492" s="38">
        <v>143.26</v>
      </c>
      <c r="F492" s="39" t="s">
        <v>4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20</v>
      </c>
      <c r="D493" s="34">
        <v>79</v>
      </c>
      <c r="E493" s="38">
        <v>143.26</v>
      </c>
      <c r="F493" s="39" t="s">
        <v>4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20</v>
      </c>
      <c r="D494" s="34">
        <v>100</v>
      </c>
      <c r="E494" s="38">
        <v>143.26</v>
      </c>
      <c r="F494" s="39" t="s">
        <v>4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20</v>
      </c>
      <c r="D495" s="34">
        <v>17</v>
      </c>
      <c r="E495" s="38">
        <v>143.26</v>
      </c>
      <c r="F495" s="39" t="s">
        <v>4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20</v>
      </c>
      <c r="D496" s="34">
        <v>20</v>
      </c>
      <c r="E496" s="38">
        <v>143.02000000000001</v>
      </c>
      <c r="F496" s="39" t="s">
        <v>4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20</v>
      </c>
      <c r="D497" s="34">
        <v>28</v>
      </c>
      <c r="E497" s="38">
        <v>143.02000000000001</v>
      </c>
      <c r="F497" s="39" t="s">
        <v>4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20</v>
      </c>
      <c r="D498" s="34">
        <v>52</v>
      </c>
      <c r="E498" s="38">
        <v>143.02000000000001</v>
      </c>
      <c r="F498" s="39" t="s">
        <v>4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20</v>
      </c>
      <c r="D499" s="34">
        <v>100</v>
      </c>
      <c r="E499" s="38">
        <v>143.02000000000001</v>
      </c>
      <c r="F499" s="39" t="s">
        <v>4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20</v>
      </c>
      <c r="D500" s="34">
        <v>100</v>
      </c>
      <c r="E500" s="38">
        <v>143.07</v>
      </c>
      <c r="F500" s="39" t="s">
        <v>4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20</v>
      </c>
      <c r="D501" s="34">
        <v>100</v>
      </c>
      <c r="E501" s="38">
        <v>143.03</v>
      </c>
      <c r="F501" s="39" t="s">
        <v>4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20</v>
      </c>
      <c r="D502" s="34">
        <v>2</v>
      </c>
      <c r="E502" s="38">
        <v>142.99</v>
      </c>
      <c r="F502" s="39" t="s">
        <v>4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20</v>
      </c>
      <c r="D503" s="34">
        <v>8</v>
      </c>
      <c r="E503" s="38">
        <v>142.99</v>
      </c>
      <c r="F503" s="39" t="s">
        <v>4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20</v>
      </c>
      <c r="D504" s="34">
        <v>16</v>
      </c>
      <c r="E504" s="38">
        <v>142.99</v>
      </c>
      <c r="F504" s="39" t="s">
        <v>4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20</v>
      </c>
      <c r="D505" s="34">
        <v>7</v>
      </c>
      <c r="E505" s="38">
        <v>142.99</v>
      </c>
      <c r="F505" s="39" t="s">
        <v>4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20</v>
      </c>
      <c r="D506" s="34">
        <v>2</v>
      </c>
      <c r="E506" s="38">
        <v>142.99</v>
      </c>
      <c r="F506" s="39" t="s">
        <v>4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20</v>
      </c>
      <c r="D507" s="34">
        <v>2</v>
      </c>
      <c r="E507" s="38">
        <v>142.99</v>
      </c>
      <c r="F507" s="39" t="s">
        <v>4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20</v>
      </c>
      <c r="D508" s="34">
        <v>5</v>
      </c>
      <c r="E508" s="38">
        <v>142.99</v>
      </c>
      <c r="F508" s="39" t="s">
        <v>4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20</v>
      </c>
      <c r="D509" s="34">
        <v>2</v>
      </c>
      <c r="E509" s="38">
        <v>142.99</v>
      </c>
      <c r="F509" s="39" t="s">
        <v>4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20</v>
      </c>
      <c r="D510" s="34">
        <v>2</v>
      </c>
      <c r="E510" s="38">
        <v>142.99</v>
      </c>
      <c r="F510" s="39" t="s">
        <v>4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20</v>
      </c>
      <c r="D511" s="34">
        <v>2</v>
      </c>
      <c r="E511" s="38">
        <v>142.99</v>
      </c>
      <c r="F511" s="39" t="s">
        <v>4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20</v>
      </c>
      <c r="D512" s="34">
        <v>2</v>
      </c>
      <c r="E512" s="38">
        <v>142.99</v>
      </c>
      <c r="F512" s="39" t="s">
        <v>4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20</v>
      </c>
      <c r="D513" s="34">
        <v>2</v>
      </c>
      <c r="E513" s="38">
        <v>142.99</v>
      </c>
      <c r="F513" s="39" t="s">
        <v>4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20</v>
      </c>
      <c r="D514" s="34">
        <v>5</v>
      </c>
      <c r="E514" s="38">
        <v>142.99</v>
      </c>
      <c r="F514" s="39" t="s">
        <v>4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20</v>
      </c>
      <c r="D515" s="34">
        <v>5</v>
      </c>
      <c r="E515" s="38">
        <v>142.99</v>
      </c>
      <c r="F515" s="39" t="s">
        <v>4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20</v>
      </c>
      <c r="D516" s="34">
        <v>2</v>
      </c>
      <c r="E516" s="38">
        <v>142.99</v>
      </c>
      <c r="F516" s="39" t="s">
        <v>4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20</v>
      </c>
      <c r="D517" s="34">
        <v>2</v>
      </c>
      <c r="E517" s="38">
        <v>142.99</v>
      </c>
      <c r="F517" s="39" t="s">
        <v>4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20</v>
      </c>
      <c r="D518" s="34">
        <v>3</v>
      </c>
      <c r="E518" s="38">
        <v>142.99</v>
      </c>
      <c r="F518" s="39" t="s">
        <v>4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20</v>
      </c>
      <c r="D519" s="34">
        <v>12</v>
      </c>
      <c r="E519" s="38">
        <v>142.99</v>
      </c>
      <c r="F519" s="39" t="s">
        <v>4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20</v>
      </c>
      <c r="D520" s="34">
        <v>19</v>
      </c>
      <c r="E520" s="38">
        <v>142.99</v>
      </c>
      <c r="F520" s="39" t="s">
        <v>4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20</v>
      </c>
      <c r="D521" s="34">
        <v>2</v>
      </c>
      <c r="E521" s="38">
        <v>142.97999999999999</v>
      </c>
      <c r="F521" s="39" t="s">
        <v>4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20</v>
      </c>
      <c r="D522" s="34">
        <v>98</v>
      </c>
      <c r="E522" s="38">
        <v>142.97999999999999</v>
      </c>
      <c r="F522" s="39" t="s">
        <v>4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20</v>
      </c>
      <c r="D523" s="34">
        <v>8</v>
      </c>
      <c r="E523" s="38">
        <v>142.91999999999999</v>
      </c>
      <c r="F523" s="39" t="s">
        <v>4</v>
      </c>
      <c r="G523" s="40" t="s">
        <v>5</v>
      </c>
    </row>
    <row r="524" spans="1:7">
      <c r="A524" s="35">
        <v>44959</v>
      </c>
      <c r="B524" s="36">
        <v>0.62309861111111109</v>
      </c>
      <c r="C524" s="37" t="s">
        <v>20</v>
      </c>
      <c r="D524" s="34">
        <v>30</v>
      </c>
      <c r="E524" s="38">
        <v>142.91999999999999</v>
      </c>
      <c r="F524" s="39" t="s">
        <v>4</v>
      </c>
      <c r="G524" s="40" t="s">
        <v>5</v>
      </c>
    </row>
    <row r="525" spans="1:7">
      <c r="A525" s="35">
        <v>44959</v>
      </c>
      <c r="B525" s="36">
        <v>0.62309861111111109</v>
      </c>
      <c r="C525" s="37" t="s">
        <v>20</v>
      </c>
      <c r="D525" s="34">
        <v>62</v>
      </c>
      <c r="E525" s="38">
        <v>142.91999999999999</v>
      </c>
      <c r="F525" s="39" t="s">
        <v>4</v>
      </c>
      <c r="G525" s="40" t="s">
        <v>5</v>
      </c>
    </row>
    <row r="526" spans="1:7">
      <c r="A526" s="35">
        <v>44959</v>
      </c>
      <c r="B526" s="36">
        <v>0.62309861111111109</v>
      </c>
      <c r="C526" s="37" t="s">
        <v>20</v>
      </c>
      <c r="D526" s="34">
        <v>100</v>
      </c>
      <c r="E526" s="38">
        <v>142.91999999999999</v>
      </c>
      <c r="F526" s="39" t="s">
        <v>4</v>
      </c>
      <c r="G526" s="40" t="s">
        <v>5</v>
      </c>
    </row>
    <row r="527" spans="1:7">
      <c r="A527" s="35">
        <v>44959</v>
      </c>
      <c r="B527" s="36">
        <v>0.6251733796296296</v>
      </c>
      <c r="C527" s="37" t="s">
        <v>20</v>
      </c>
      <c r="D527" s="34">
        <v>5</v>
      </c>
      <c r="E527" s="38">
        <v>142.9</v>
      </c>
      <c r="F527" s="39" t="s">
        <v>4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20</v>
      </c>
      <c r="D528" s="34">
        <v>6</v>
      </c>
      <c r="E528" s="38">
        <v>142.9</v>
      </c>
      <c r="F528" s="39" t="s">
        <v>4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20</v>
      </c>
      <c r="D529" s="34">
        <v>10</v>
      </c>
      <c r="E529" s="38">
        <v>142.9</v>
      </c>
      <c r="F529" s="39" t="s">
        <v>4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20</v>
      </c>
      <c r="D530" s="34">
        <v>79</v>
      </c>
      <c r="E530" s="38">
        <v>142.9</v>
      </c>
      <c r="F530" s="39" t="s">
        <v>4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20</v>
      </c>
      <c r="D531" s="34">
        <v>9</v>
      </c>
      <c r="E531" s="38">
        <v>142.77000000000001</v>
      </c>
      <c r="F531" s="39" t="s">
        <v>4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20</v>
      </c>
      <c r="D532" s="34">
        <v>91</v>
      </c>
      <c r="E532" s="38">
        <v>142.77000000000001</v>
      </c>
      <c r="F532" s="39" t="s">
        <v>4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20</v>
      </c>
      <c r="D533" s="34">
        <v>100</v>
      </c>
      <c r="E533" s="38">
        <v>142.94999999999999</v>
      </c>
      <c r="F533" s="39" t="s">
        <v>4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20</v>
      </c>
      <c r="D534" s="34">
        <v>1</v>
      </c>
      <c r="E534" s="38">
        <v>142.93</v>
      </c>
      <c r="F534" s="39" t="s">
        <v>4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20</v>
      </c>
      <c r="D535" s="34">
        <v>99</v>
      </c>
      <c r="E535" s="38">
        <v>142.93</v>
      </c>
      <c r="F535" s="39" t="s">
        <v>4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20</v>
      </c>
      <c r="D536" s="34">
        <v>99</v>
      </c>
      <c r="E536" s="38">
        <v>142.93</v>
      </c>
      <c r="F536" s="39" t="s">
        <v>4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20</v>
      </c>
      <c r="D537" s="34">
        <v>1</v>
      </c>
      <c r="E537" s="38">
        <v>142.93</v>
      </c>
      <c r="F537" s="39" t="s">
        <v>4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20</v>
      </c>
      <c r="D538" s="34">
        <v>1</v>
      </c>
      <c r="E538" s="38">
        <v>142.97</v>
      </c>
      <c r="F538" s="39" t="s">
        <v>4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20</v>
      </c>
      <c r="D539" s="34">
        <v>30</v>
      </c>
      <c r="E539" s="38">
        <v>142.97</v>
      </c>
      <c r="F539" s="39" t="s">
        <v>4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20</v>
      </c>
      <c r="D540" s="34">
        <v>67</v>
      </c>
      <c r="E540" s="38">
        <v>142.97</v>
      </c>
      <c r="F540" s="39" t="s">
        <v>4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20</v>
      </c>
      <c r="D541" s="34">
        <v>102</v>
      </c>
      <c r="E541" s="38">
        <v>142.97</v>
      </c>
      <c r="F541" s="39" t="s">
        <v>4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20</v>
      </c>
      <c r="D542" s="34">
        <v>125</v>
      </c>
      <c r="E542" s="38">
        <v>142.82</v>
      </c>
      <c r="F542" s="39" t="s">
        <v>4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20</v>
      </c>
      <c r="D543" s="34">
        <v>25</v>
      </c>
      <c r="E543" s="38">
        <v>142.82</v>
      </c>
      <c r="F543" s="39" t="s">
        <v>4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20</v>
      </c>
      <c r="D544" s="34">
        <v>75</v>
      </c>
      <c r="E544" s="38">
        <v>142.82</v>
      </c>
      <c r="F544" s="39" t="s">
        <v>4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20</v>
      </c>
      <c r="D545" s="34">
        <v>75</v>
      </c>
      <c r="E545" s="38">
        <v>142.82</v>
      </c>
      <c r="F545" s="39" t="s">
        <v>4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20</v>
      </c>
      <c r="D546" s="34">
        <v>100</v>
      </c>
      <c r="E546" s="38">
        <v>142.80000000000001</v>
      </c>
      <c r="F546" s="39" t="s">
        <v>4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20</v>
      </c>
      <c r="D547" s="34">
        <v>28</v>
      </c>
      <c r="E547" s="38">
        <v>142.9</v>
      </c>
      <c r="F547" s="39" t="s">
        <v>4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20</v>
      </c>
      <c r="D548" s="34">
        <v>28</v>
      </c>
      <c r="E548" s="38">
        <v>142.9</v>
      </c>
      <c r="F548" s="39" t="s">
        <v>4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20</v>
      </c>
      <c r="D549" s="34">
        <v>72</v>
      </c>
      <c r="E549" s="38">
        <v>142.9</v>
      </c>
      <c r="F549" s="39" t="s">
        <v>4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20</v>
      </c>
      <c r="D550" s="34">
        <v>72</v>
      </c>
      <c r="E550" s="38">
        <v>142.9</v>
      </c>
      <c r="F550" s="39" t="s">
        <v>4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20</v>
      </c>
      <c r="D551" s="34">
        <v>10</v>
      </c>
      <c r="E551" s="38">
        <v>143.11000000000001</v>
      </c>
      <c r="F551" s="39" t="s">
        <v>4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20</v>
      </c>
      <c r="D552" s="34">
        <v>90</v>
      </c>
      <c r="E552" s="38">
        <v>143.11000000000001</v>
      </c>
      <c r="F552" s="39" t="s">
        <v>4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20</v>
      </c>
      <c r="D553" s="34">
        <v>46</v>
      </c>
      <c r="E553" s="38">
        <v>143.11000000000001</v>
      </c>
      <c r="F553" s="39" t="s">
        <v>4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20</v>
      </c>
      <c r="D554" s="34">
        <v>54</v>
      </c>
      <c r="E554" s="38">
        <v>143.11000000000001</v>
      </c>
      <c r="F554" s="39" t="s">
        <v>4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20</v>
      </c>
      <c r="D555" s="34">
        <v>21</v>
      </c>
      <c r="E555" s="38">
        <v>143.09</v>
      </c>
      <c r="F555" s="39" t="s">
        <v>4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20</v>
      </c>
      <c r="D556" s="34">
        <v>100</v>
      </c>
      <c r="E556" s="38">
        <v>143.09</v>
      </c>
      <c r="F556" s="39" t="s">
        <v>4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20</v>
      </c>
      <c r="D557" s="34">
        <v>29</v>
      </c>
      <c r="E557" s="38">
        <v>143.11000000000001</v>
      </c>
      <c r="F557" s="39" t="s">
        <v>4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20</v>
      </c>
      <c r="D558" s="34">
        <v>71</v>
      </c>
      <c r="E558" s="38">
        <v>143.11000000000001</v>
      </c>
      <c r="F558" s="39" t="s">
        <v>4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20</v>
      </c>
      <c r="D559" s="34">
        <v>21</v>
      </c>
      <c r="E559" s="38">
        <v>143.09</v>
      </c>
      <c r="F559" s="39" t="s">
        <v>4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20</v>
      </c>
      <c r="D560" s="34">
        <v>1</v>
      </c>
      <c r="E560" s="38">
        <v>143.09</v>
      </c>
      <c r="F560" s="39" t="s">
        <v>4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20</v>
      </c>
      <c r="D561" s="34">
        <v>58</v>
      </c>
      <c r="E561" s="38">
        <v>143.09</v>
      </c>
      <c r="F561" s="39" t="s">
        <v>4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20</v>
      </c>
      <c r="D562" s="34">
        <v>20</v>
      </c>
      <c r="E562" s="38">
        <v>143.09</v>
      </c>
      <c r="F562" s="39" t="s">
        <v>4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20</v>
      </c>
      <c r="D563" s="34">
        <v>99</v>
      </c>
      <c r="E563" s="38">
        <v>143.09</v>
      </c>
      <c r="F563" s="39" t="s">
        <v>4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20</v>
      </c>
      <c r="D564" s="34">
        <v>1</v>
      </c>
      <c r="E564" s="38">
        <v>143.09</v>
      </c>
      <c r="F564" s="39" t="s">
        <v>4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20</v>
      </c>
      <c r="D565" s="34">
        <v>10</v>
      </c>
      <c r="E565" s="38">
        <v>143.44999999999999</v>
      </c>
      <c r="F565" s="39" t="s">
        <v>4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20</v>
      </c>
      <c r="D566" s="34">
        <v>23</v>
      </c>
      <c r="E566" s="38">
        <v>143.44999999999999</v>
      </c>
      <c r="F566" s="39" t="s">
        <v>4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20</v>
      </c>
      <c r="D567" s="34">
        <v>29</v>
      </c>
      <c r="E567" s="38">
        <v>143.44999999999999</v>
      </c>
      <c r="F567" s="39" t="s">
        <v>4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20</v>
      </c>
      <c r="D568" s="34">
        <v>38</v>
      </c>
      <c r="E568" s="38">
        <v>143.44999999999999</v>
      </c>
      <c r="F568" s="39" t="s">
        <v>4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20</v>
      </c>
      <c r="D569" s="34">
        <v>9</v>
      </c>
      <c r="E569" s="38">
        <v>143.44999999999999</v>
      </c>
      <c r="F569" s="39" t="s">
        <v>4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20</v>
      </c>
      <c r="D570" s="34">
        <v>38</v>
      </c>
      <c r="E570" s="38">
        <v>143.44999999999999</v>
      </c>
      <c r="F570" s="39" t="s">
        <v>4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20</v>
      </c>
      <c r="D571" s="34">
        <v>62</v>
      </c>
      <c r="E571" s="38">
        <v>143.44999999999999</v>
      </c>
      <c r="F571" s="39" t="s">
        <v>4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20</v>
      </c>
      <c r="D572" s="34">
        <v>91</v>
      </c>
      <c r="E572" s="38">
        <v>143.44999999999999</v>
      </c>
      <c r="F572" s="39" t="s">
        <v>4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20</v>
      </c>
      <c r="D573" s="34">
        <v>31</v>
      </c>
      <c r="E573" s="38">
        <v>143.41999999999999</v>
      </c>
      <c r="F573" s="39" t="s">
        <v>4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20</v>
      </c>
      <c r="D574" s="34">
        <v>69</v>
      </c>
      <c r="E574" s="38">
        <v>143.41999999999999</v>
      </c>
      <c r="F574" s="39" t="s">
        <v>4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20</v>
      </c>
      <c r="D575" s="34">
        <v>45</v>
      </c>
      <c r="E575" s="38">
        <v>143.46</v>
      </c>
      <c r="F575" s="39" t="s">
        <v>4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20</v>
      </c>
      <c r="D576" s="34">
        <v>55</v>
      </c>
      <c r="E576" s="38">
        <v>143.46</v>
      </c>
      <c r="F576" s="39" t="s">
        <v>4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20</v>
      </c>
      <c r="D577" s="34">
        <v>100</v>
      </c>
      <c r="E577" s="38">
        <v>143.36000000000001</v>
      </c>
      <c r="F577" s="39" t="s">
        <v>4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20</v>
      </c>
      <c r="D578" s="34">
        <v>100</v>
      </c>
      <c r="E578" s="38">
        <v>143.36000000000001</v>
      </c>
      <c r="F578" s="39" t="s">
        <v>4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20</v>
      </c>
      <c r="D579" s="34">
        <v>22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20</v>
      </c>
      <c r="D580" s="34">
        <v>70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20</v>
      </c>
      <c r="D581" s="34">
        <v>100</v>
      </c>
      <c r="E581" s="38">
        <v>143.99</v>
      </c>
      <c r="F581" s="39" t="s">
        <v>4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20</v>
      </c>
      <c r="D582" s="34">
        <v>100</v>
      </c>
      <c r="E582" s="38">
        <v>143.99</v>
      </c>
      <c r="F582" s="39" t="s">
        <v>4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20</v>
      </c>
      <c r="D583" s="34">
        <v>100</v>
      </c>
      <c r="E583" s="38">
        <v>143.99</v>
      </c>
      <c r="F583" s="39" t="s">
        <v>4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20</v>
      </c>
      <c r="D584" s="34">
        <v>100</v>
      </c>
      <c r="E584" s="38">
        <v>143.99</v>
      </c>
      <c r="F584" s="39" t="s">
        <v>4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20</v>
      </c>
      <c r="D585" s="34">
        <v>2</v>
      </c>
      <c r="E585" s="38">
        <v>143.99</v>
      </c>
      <c r="F585" s="39" t="s">
        <v>4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20</v>
      </c>
      <c r="D586" s="34">
        <v>98</v>
      </c>
      <c r="E586" s="38">
        <v>143.99</v>
      </c>
      <c r="F586" s="39" t="s">
        <v>4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20</v>
      </c>
      <c r="D587" s="34">
        <v>100</v>
      </c>
      <c r="E587" s="38">
        <v>143.99</v>
      </c>
      <c r="F587" s="39" t="s">
        <v>4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20</v>
      </c>
      <c r="D588" s="34">
        <v>4</v>
      </c>
      <c r="E588" s="38">
        <v>143.97</v>
      </c>
      <c r="F588" s="39" t="s">
        <v>4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20</v>
      </c>
      <c r="D589" s="34">
        <v>7</v>
      </c>
      <c r="E589" s="38">
        <v>143.97</v>
      </c>
      <c r="F589" s="39" t="s">
        <v>4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20</v>
      </c>
      <c r="D590" s="34">
        <v>89</v>
      </c>
      <c r="E590" s="38">
        <v>143.97</v>
      </c>
      <c r="F590" s="39" t="s">
        <v>4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20</v>
      </c>
      <c r="D591" s="34">
        <v>100</v>
      </c>
      <c r="E591" s="38">
        <v>143.97999999999999</v>
      </c>
      <c r="F591" s="39" t="s">
        <v>4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20</v>
      </c>
      <c r="D592" s="34">
        <v>100</v>
      </c>
      <c r="E592" s="38">
        <v>143.97999999999999</v>
      </c>
      <c r="F592" s="39" t="s">
        <v>4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20</v>
      </c>
      <c r="D593" s="34">
        <v>100</v>
      </c>
      <c r="E593" s="38">
        <v>143.99</v>
      </c>
      <c r="F593" s="39" t="s">
        <v>4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20</v>
      </c>
      <c r="D594" s="34">
        <v>8</v>
      </c>
      <c r="E594" s="38">
        <v>143.88</v>
      </c>
      <c r="F594" s="39" t="s">
        <v>4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20</v>
      </c>
      <c r="D595" s="34">
        <v>5</v>
      </c>
      <c r="E595" s="38">
        <v>143.87</v>
      </c>
      <c r="F595" s="39" t="s">
        <v>4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20</v>
      </c>
      <c r="D596" s="34">
        <v>8</v>
      </c>
      <c r="E596" s="38">
        <v>143.87</v>
      </c>
      <c r="F596" s="39" t="s">
        <v>4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20</v>
      </c>
      <c r="D597" s="34">
        <v>31</v>
      </c>
      <c r="E597" s="38">
        <v>143.88</v>
      </c>
      <c r="F597" s="39" t="s">
        <v>4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20</v>
      </c>
      <c r="D598" s="34">
        <v>31</v>
      </c>
      <c r="E598" s="38">
        <v>143.88</v>
      </c>
      <c r="F598" s="39" t="s">
        <v>4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20</v>
      </c>
      <c r="D599" s="34">
        <v>61</v>
      </c>
      <c r="E599" s="38">
        <v>143.88</v>
      </c>
      <c r="F599" s="39" t="s">
        <v>4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20</v>
      </c>
      <c r="D600" s="34">
        <v>69</v>
      </c>
      <c r="E600" s="38">
        <v>143.88</v>
      </c>
      <c r="F600" s="39" t="s">
        <v>4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20</v>
      </c>
      <c r="D601" s="34">
        <v>92</v>
      </c>
      <c r="E601" s="38">
        <v>143.87</v>
      </c>
      <c r="F601" s="39" t="s">
        <v>4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20</v>
      </c>
      <c r="D602" s="34">
        <v>4</v>
      </c>
      <c r="E602" s="38">
        <v>143.87</v>
      </c>
      <c r="F602" s="39" t="s">
        <v>4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20</v>
      </c>
      <c r="D603" s="34">
        <v>40</v>
      </c>
      <c r="E603" s="38">
        <v>143.88</v>
      </c>
      <c r="F603" s="39" t="s">
        <v>4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20</v>
      </c>
      <c r="D604" s="34">
        <v>60</v>
      </c>
      <c r="E604" s="38">
        <v>143.88</v>
      </c>
      <c r="F604" s="39" t="s">
        <v>4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20</v>
      </c>
      <c r="D605" s="34">
        <v>6</v>
      </c>
      <c r="E605" s="38">
        <v>143.87</v>
      </c>
      <c r="F605" s="39" t="s">
        <v>4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20</v>
      </c>
      <c r="D606" s="34">
        <v>10</v>
      </c>
      <c r="E606" s="38">
        <v>143.87</v>
      </c>
      <c r="F606" s="39" t="s">
        <v>4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20</v>
      </c>
      <c r="D607" s="34">
        <v>90</v>
      </c>
      <c r="E607" s="38">
        <v>143.87</v>
      </c>
      <c r="F607" s="39" t="s">
        <v>4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20</v>
      </c>
      <c r="D608" s="34">
        <v>1</v>
      </c>
      <c r="E608" s="38">
        <v>143.87</v>
      </c>
      <c r="F608" s="39" t="s">
        <v>4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20</v>
      </c>
      <c r="D609" s="34">
        <v>92</v>
      </c>
      <c r="E609" s="38">
        <v>143.85</v>
      </c>
      <c r="F609" s="39" t="s">
        <v>4</v>
      </c>
      <c r="G609" s="40" t="s">
        <v>5</v>
      </c>
    </row>
    <row r="610" spans="1:7">
      <c r="A610" s="35">
        <v>44959</v>
      </c>
      <c r="B610" s="36">
        <v>0.65325659722222218</v>
      </c>
      <c r="C610" s="37" t="s">
        <v>20</v>
      </c>
      <c r="D610" s="34">
        <v>1</v>
      </c>
      <c r="E610" s="38">
        <v>143.87</v>
      </c>
      <c r="F610" s="39" t="s">
        <v>4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20</v>
      </c>
      <c r="D611" s="34">
        <v>108</v>
      </c>
      <c r="E611" s="38">
        <v>143.87</v>
      </c>
      <c r="F611" s="39" t="s">
        <v>4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20</v>
      </c>
      <c r="D612" s="34">
        <v>2</v>
      </c>
      <c r="E612" s="38">
        <v>143.87</v>
      </c>
      <c r="F612" s="39" t="s">
        <v>4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20</v>
      </c>
      <c r="D613" s="34">
        <v>8</v>
      </c>
      <c r="E613" s="38">
        <v>143.86000000000001</v>
      </c>
      <c r="F613" s="39" t="s">
        <v>4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20</v>
      </c>
      <c r="D614" s="34">
        <v>40</v>
      </c>
      <c r="E614" s="38">
        <v>143.87</v>
      </c>
      <c r="F614" s="39" t="s">
        <v>4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20</v>
      </c>
      <c r="D615" s="34">
        <v>42</v>
      </c>
      <c r="E615" s="38">
        <v>143.87</v>
      </c>
      <c r="F615" s="39" t="s">
        <v>4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20</v>
      </c>
      <c r="D616" s="34">
        <v>100</v>
      </c>
      <c r="E616" s="38">
        <v>143.86000000000001</v>
      </c>
      <c r="F616" s="39" t="s">
        <v>4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20</v>
      </c>
      <c r="D617" s="34">
        <v>100</v>
      </c>
      <c r="E617" s="38">
        <v>143.83000000000001</v>
      </c>
      <c r="F617" s="39" t="s">
        <v>4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20</v>
      </c>
      <c r="D618" s="34">
        <v>79</v>
      </c>
      <c r="E618" s="38">
        <v>143.75</v>
      </c>
      <c r="F618" s="39" t="s">
        <v>4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20</v>
      </c>
      <c r="D619" s="34">
        <v>100</v>
      </c>
      <c r="E619" s="38">
        <v>143.75</v>
      </c>
      <c r="F619" s="39" t="s">
        <v>4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20</v>
      </c>
      <c r="D620" s="34">
        <v>21</v>
      </c>
      <c r="E620" s="38">
        <v>143.75</v>
      </c>
      <c r="F620" s="39" t="s">
        <v>4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20</v>
      </c>
      <c r="D621" s="34">
        <v>100</v>
      </c>
      <c r="E621" s="38">
        <v>143.72999999999999</v>
      </c>
      <c r="F621" s="39" t="s">
        <v>4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20</v>
      </c>
      <c r="D622" s="34">
        <v>100</v>
      </c>
      <c r="E622" s="38">
        <v>143.68</v>
      </c>
      <c r="F622" s="39" t="s">
        <v>4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20</v>
      </c>
      <c r="D623" s="34">
        <v>100</v>
      </c>
      <c r="E623" s="38">
        <v>143.66999999999999</v>
      </c>
      <c r="F623" s="39" t="s">
        <v>4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20</v>
      </c>
      <c r="D624" s="34">
        <v>100</v>
      </c>
      <c r="E624" s="38">
        <v>143.66</v>
      </c>
      <c r="F624" s="39" t="s">
        <v>4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20</v>
      </c>
      <c r="D625" s="34">
        <v>13</v>
      </c>
      <c r="E625" s="38">
        <v>143.63999999999999</v>
      </c>
      <c r="F625" s="39" t="s">
        <v>4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20</v>
      </c>
      <c r="D626" s="34">
        <v>7</v>
      </c>
      <c r="E626" s="38">
        <v>143.72999999999999</v>
      </c>
      <c r="F626" s="39" t="s">
        <v>4</v>
      </c>
      <c r="G626" s="40" t="s">
        <v>6</v>
      </c>
    </row>
    <row r="627" spans="1:7">
      <c r="A627" s="35">
        <v>44959</v>
      </c>
      <c r="B627" s="36">
        <v>0.65778923611111118</v>
      </c>
      <c r="C627" s="37" t="s">
        <v>20</v>
      </c>
      <c r="D627" s="34">
        <v>35</v>
      </c>
      <c r="E627" s="38">
        <v>143.72999999999999</v>
      </c>
      <c r="F627" s="39" t="s">
        <v>4</v>
      </c>
      <c r="G627" s="40" t="s">
        <v>6</v>
      </c>
    </row>
    <row r="628" spans="1:7">
      <c r="A628" s="35">
        <v>44959</v>
      </c>
      <c r="B628" s="36">
        <v>0.65778923611111118</v>
      </c>
      <c r="C628" s="37" t="s">
        <v>20</v>
      </c>
      <c r="D628" s="34">
        <v>38</v>
      </c>
      <c r="E628" s="38">
        <v>143.72999999999999</v>
      </c>
      <c r="F628" s="39" t="s">
        <v>4</v>
      </c>
      <c r="G628" s="40" t="s">
        <v>6</v>
      </c>
    </row>
    <row r="629" spans="1:7">
      <c r="A629" s="35">
        <v>44959</v>
      </c>
      <c r="B629" s="36">
        <v>0.65881168981481486</v>
      </c>
      <c r="C629" s="37" t="s">
        <v>20</v>
      </c>
      <c r="D629" s="34">
        <v>73</v>
      </c>
      <c r="E629" s="38">
        <v>143.88</v>
      </c>
      <c r="F629" s="39" t="s">
        <v>4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20</v>
      </c>
      <c r="D630" s="34">
        <v>10</v>
      </c>
      <c r="E630" s="38">
        <v>143.88999999999999</v>
      </c>
      <c r="F630" s="39" t="s">
        <v>4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20</v>
      </c>
      <c r="D631" s="34">
        <v>11</v>
      </c>
      <c r="E631" s="38">
        <v>143.88999999999999</v>
      </c>
      <c r="F631" s="39" t="s">
        <v>4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20</v>
      </c>
      <c r="D632" s="34">
        <v>15</v>
      </c>
      <c r="E632" s="38">
        <v>143.88999999999999</v>
      </c>
      <c r="F632" s="39" t="s">
        <v>4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20</v>
      </c>
      <c r="D633" s="34">
        <v>40</v>
      </c>
      <c r="E633" s="38">
        <v>143.88999999999999</v>
      </c>
      <c r="F633" s="39" t="s">
        <v>4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20</v>
      </c>
      <c r="D634" s="34">
        <v>179</v>
      </c>
      <c r="E634" s="38">
        <v>143.88999999999999</v>
      </c>
      <c r="F634" s="39" t="s">
        <v>4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20</v>
      </c>
      <c r="D635" s="34">
        <v>561</v>
      </c>
      <c r="E635" s="38">
        <v>143.88999999999999</v>
      </c>
      <c r="F635" s="39" t="s">
        <v>4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20</v>
      </c>
      <c r="D636" s="34">
        <v>30</v>
      </c>
      <c r="E636" s="38">
        <v>143.88999999999999</v>
      </c>
      <c r="F636" s="39" t="s">
        <v>4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20</v>
      </c>
      <c r="D637" s="34">
        <v>56</v>
      </c>
      <c r="E637" s="38">
        <v>143.88999999999999</v>
      </c>
      <c r="F637" s="39" t="s">
        <v>4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20</v>
      </c>
      <c r="D638" s="34">
        <v>70</v>
      </c>
      <c r="E638" s="38">
        <v>143.88999999999999</v>
      </c>
      <c r="F638" s="39" t="s">
        <v>4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20</v>
      </c>
      <c r="D639" s="34">
        <v>100</v>
      </c>
      <c r="E639" s="38">
        <v>143.88999999999999</v>
      </c>
      <c r="F639" s="39" t="s">
        <v>4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20</v>
      </c>
      <c r="D640" s="34">
        <v>40</v>
      </c>
      <c r="E640" s="38">
        <v>143.88999999999999</v>
      </c>
      <c r="F640" s="39" t="s">
        <v>4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20</v>
      </c>
      <c r="D641" s="34">
        <v>60</v>
      </c>
      <c r="E641" s="38">
        <v>143.91999999999999</v>
      </c>
      <c r="F641" s="39" t="s">
        <v>4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20</v>
      </c>
      <c r="D642" s="34">
        <v>50</v>
      </c>
      <c r="E642" s="38">
        <v>143.93</v>
      </c>
      <c r="F642" s="39" t="s">
        <v>4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20</v>
      </c>
      <c r="D643" s="34">
        <v>50</v>
      </c>
      <c r="E643" s="38">
        <v>143.93</v>
      </c>
      <c r="F643" s="39" t="s">
        <v>4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8CC7-3EE8-4F6A-BF3C-7F002EA7BC0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44958</v>
      </c>
      <c r="B5" s="36">
        <v>0.39662685185185187</v>
      </c>
      <c r="C5" s="37" t="s">
        <v>20</v>
      </c>
      <c r="D5" s="34">
        <v>4</v>
      </c>
      <c r="E5" s="38">
        <v>142.65</v>
      </c>
      <c r="F5" s="39" t="s">
        <v>4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20</v>
      </c>
      <c r="D6" s="34">
        <v>96</v>
      </c>
      <c r="E6" s="38">
        <v>142.65</v>
      </c>
      <c r="F6" s="39" t="s">
        <v>4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20</v>
      </c>
      <c r="D7" s="34">
        <v>100</v>
      </c>
      <c r="E7" s="38">
        <v>142.61000000000001</v>
      </c>
      <c r="F7" s="39" t="s">
        <v>4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20</v>
      </c>
      <c r="D8" s="34">
        <v>100</v>
      </c>
      <c r="E8" s="38">
        <v>142.63</v>
      </c>
      <c r="F8" s="39" t="s">
        <v>4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20</v>
      </c>
      <c r="D9" s="34">
        <v>100</v>
      </c>
      <c r="E9" s="38">
        <v>142.21</v>
      </c>
      <c r="F9" s="39" t="s">
        <v>4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20</v>
      </c>
      <c r="D10" s="34">
        <v>19</v>
      </c>
      <c r="E10" s="38">
        <v>142.36000000000001</v>
      </c>
      <c r="F10" s="39" t="s">
        <v>4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20</v>
      </c>
      <c r="D11" s="34">
        <v>20</v>
      </c>
      <c r="E11" s="38">
        <v>143.83000000000001</v>
      </c>
      <c r="F11" s="39" t="s">
        <v>4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20</v>
      </c>
      <c r="D12" s="34">
        <v>80</v>
      </c>
      <c r="E12" s="38">
        <v>143.83000000000001</v>
      </c>
      <c r="F12" s="39" t="s">
        <v>4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20</v>
      </c>
      <c r="D13" s="34">
        <v>100</v>
      </c>
      <c r="E13" s="38">
        <v>143.58000000000001</v>
      </c>
      <c r="F13" s="39" t="s">
        <v>4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20</v>
      </c>
      <c r="D14" s="34">
        <v>100</v>
      </c>
      <c r="E14" s="38">
        <v>143.58000000000001</v>
      </c>
      <c r="F14" s="39" t="s">
        <v>4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20</v>
      </c>
      <c r="D15" s="34">
        <v>100</v>
      </c>
      <c r="E15" s="38">
        <v>143.59</v>
      </c>
      <c r="F15" s="39" t="s">
        <v>4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20</v>
      </c>
      <c r="D16" s="34">
        <v>100</v>
      </c>
      <c r="E16" s="38">
        <v>143.6</v>
      </c>
      <c r="F16" s="39" t="s">
        <v>4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20</v>
      </c>
      <c r="D17" s="34">
        <v>5</v>
      </c>
      <c r="E17" s="38">
        <v>143.57</v>
      </c>
      <c r="F17" s="39" t="s">
        <v>4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20</v>
      </c>
      <c r="D18" s="34">
        <v>10</v>
      </c>
      <c r="E18" s="38">
        <v>143.57</v>
      </c>
      <c r="F18" s="39" t="s">
        <v>4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20</v>
      </c>
      <c r="D19" s="34">
        <v>10</v>
      </c>
      <c r="E19" s="38">
        <v>143.57</v>
      </c>
      <c r="F19" s="39" t="s">
        <v>4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20</v>
      </c>
      <c r="D20" s="34">
        <v>10</v>
      </c>
      <c r="E20" s="38">
        <v>143.57</v>
      </c>
      <c r="F20" s="39" t="s">
        <v>4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20</v>
      </c>
      <c r="D21" s="34">
        <v>10</v>
      </c>
      <c r="E21" s="38">
        <v>143.57</v>
      </c>
      <c r="F21" s="39" t="s">
        <v>4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20</v>
      </c>
      <c r="D22" s="34">
        <v>10</v>
      </c>
      <c r="E22" s="38">
        <v>143.57</v>
      </c>
      <c r="F22" s="39" t="s">
        <v>4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20</v>
      </c>
      <c r="D23" s="34">
        <v>20</v>
      </c>
      <c r="E23" s="38">
        <v>143.58000000000001</v>
      </c>
      <c r="F23" s="39" t="s">
        <v>4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20</v>
      </c>
      <c r="D24" s="34">
        <v>80</v>
      </c>
      <c r="E24" s="38">
        <v>143.58000000000001</v>
      </c>
      <c r="F24" s="39" t="s">
        <v>4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20</v>
      </c>
      <c r="D25" s="34">
        <v>100</v>
      </c>
      <c r="E25" s="38">
        <v>143.57</v>
      </c>
      <c r="F25" s="39" t="s">
        <v>4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20</v>
      </c>
      <c r="D26" s="34">
        <v>145</v>
      </c>
      <c r="E26" s="38">
        <v>143.57</v>
      </c>
      <c r="F26" s="39" t="s">
        <v>4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20</v>
      </c>
      <c r="D27" s="34">
        <v>100</v>
      </c>
      <c r="E27" s="38">
        <v>143.25</v>
      </c>
      <c r="F27" s="39" t="s">
        <v>4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20</v>
      </c>
      <c r="D28" s="34">
        <v>10</v>
      </c>
      <c r="E28" s="38">
        <v>143.32</v>
      </c>
      <c r="F28" s="39" t="s">
        <v>4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20</v>
      </c>
      <c r="D29" s="34">
        <v>40</v>
      </c>
      <c r="E29" s="38">
        <v>143.32</v>
      </c>
      <c r="F29" s="39" t="s">
        <v>4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20</v>
      </c>
      <c r="D30" s="34">
        <v>50</v>
      </c>
      <c r="E30" s="38">
        <v>143.32</v>
      </c>
      <c r="F30" s="39" t="s">
        <v>4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20</v>
      </c>
      <c r="D31" s="34">
        <v>100</v>
      </c>
      <c r="E31" s="38">
        <v>143.27000000000001</v>
      </c>
      <c r="F31" s="39" t="s">
        <v>4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20</v>
      </c>
      <c r="D32" s="34">
        <v>100</v>
      </c>
      <c r="E32" s="38">
        <v>143.34</v>
      </c>
      <c r="F32" s="39" t="s">
        <v>4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20</v>
      </c>
      <c r="D33" s="34">
        <v>2</v>
      </c>
      <c r="E33" s="38">
        <v>143.24</v>
      </c>
      <c r="F33" s="39" t="s">
        <v>4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20</v>
      </c>
      <c r="D34" s="34">
        <v>5</v>
      </c>
      <c r="E34" s="38">
        <v>143.24</v>
      </c>
      <c r="F34" s="39" t="s">
        <v>4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20</v>
      </c>
      <c r="D35" s="34">
        <v>5</v>
      </c>
      <c r="E35" s="38">
        <v>143.24</v>
      </c>
      <c r="F35" s="39" t="s">
        <v>4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20</v>
      </c>
      <c r="D36" s="34">
        <v>10</v>
      </c>
      <c r="E36" s="38">
        <v>143.24</v>
      </c>
      <c r="F36" s="39" t="s">
        <v>4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20</v>
      </c>
      <c r="D37" s="34">
        <v>12</v>
      </c>
      <c r="E37" s="38">
        <v>143.24</v>
      </c>
      <c r="F37" s="39" t="s">
        <v>4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20</v>
      </c>
      <c r="D38" s="34">
        <v>20</v>
      </c>
      <c r="E38" s="38">
        <v>143.24</v>
      </c>
      <c r="F38" s="39" t="s">
        <v>4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20</v>
      </c>
      <c r="D39" s="34">
        <v>38</v>
      </c>
      <c r="E39" s="38">
        <v>143.22999999999999</v>
      </c>
      <c r="F39" s="39" t="s">
        <v>4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20</v>
      </c>
      <c r="D40" s="34">
        <v>46</v>
      </c>
      <c r="E40" s="38">
        <v>143.24</v>
      </c>
      <c r="F40" s="39" t="s">
        <v>4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20</v>
      </c>
      <c r="D41" s="34">
        <v>50</v>
      </c>
      <c r="E41" s="38">
        <v>143.22999999999999</v>
      </c>
      <c r="F41" s="39" t="s">
        <v>4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20</v>
      </c>
      <c r="D42" s="34">
        <v>112</v>
      </c>
      <c r="E42" s="38">
        <v>143.22999999999999</v>
      </c>
      <c r="F42" s="39" t="s">
        <v>4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20</v>
      </c>
      <c r="D43" s="34">
        <v>30</v>
      </c>
      <c r="E43" s="38">
        <v>143.03</v>
      </c>
      <c r="F43" s="39" t="s">
        <v>4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20</v>
      </c>
      <c r="D44" s="34">
        <v>70</v>
      </c>
      <c r="E44" s="38">
        <v>143.03</v>
      </c>
      <c r="F44" s="39" t="s">
        <v>4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20</v>
      </c>
      <c r="D45" s="34">
        <v>10</v>
      </c>
      <c r="E45" s="38">
        <v>143.02000000000001</v>
      </c>
      <c r="F45" s="39" t="s">
        <v>4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20</v>
      </c>
      <c r="D46" s="34">
        <v>24</v>
      </c>
      <c r="E46" s="38">
        <v>143.05000000000001</v>
      </c>
      <c r="F46" s="39" t="s">
        <v>4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20</v>
      </c>
      <c r="D47" s="34">
        <v>30</v>
      </c>
      <c r="E47" s="38">
        <v>143.02000000000001</v>
      </c>
      <c r="F47" s="39" t="s">
        <v>4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20</v>
      </c>
      <c r="D48" s="34">
        <v>30</v>
      </c>
      <c r="E48" s="38">
        <v>143.02000000000001</v>
      </c>
      <c r="F48" s="39" t="s">
        <v>4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20</v>
      </c>
      <c r="D49" s="34">
        <v>30</v>
      </c>
      <c r="E49" s="38">
        <v>143.02000000000001</v>
      </c>
      <c r="F49" s="39" t="s">
        <v>4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20</v>
      </c>
      <c r="D50" s="34">
        <v>34</v>
      </c>
      <c r="E50" s="38">
        <v>143.04</v>
      </c>
      <c r="F50" s="39" t="s">
        <v>4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20</v>
      </c>
      <c r="D51" s="34">
        <v>60</v>
      </c>
      <c r="E51" s="38">
        <v>143.02000000000001</v>
      </c>
      <c r="F51" s="39" t="s">
        <v>4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20</v>
      </c>
      <c r="D52" s="34">
        <v>66</v>
      </c>
      <c r="E52" s="38">
        <v>143.04</v>
      </c>
      <c r="F52" s="39" t="s">
        <v>4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20</v>
      </c>
      <c r="D53" s="34">
        <v>76</v>
      </c>
      <c r="E53" s="38">
        <v>143.05000000000001</v>
      </c>
      <c r="F53" s="39" t="s">
        <v>4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20</v>
      </c>
      <c r="D54" s="34">
        <v>110</v>
      </c>
      <c r="E54" s="38">
        <v>143.02000000000001</v>
      </c>
      <c r="F54" s="39" t="s">
        <v>4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20</v>
      </c>
      <c r="D55" s="34">
        <v>6</v>
      </c>
      <c r="E55" s="38">
        <v>143.02000000000001</v>
      </c>
      <c r="F55" s="39" t="s">
        <v>4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20</v>
      </c>
      <c r="D56" s="34">
        <v>24</v>
      </c>
      <c r="E56" s="38">
        <v>143.02000000000001</v>
      </c>
      <c r="F56" s="39" t="s">
        <v>4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20</v>
      </c>
      <c r="D57" s="34">
        <v>100</v>
      </c>
      <c r="E57" s="38">
        <v>143.33000000000001</v>
      </c>
      <c r="F57" s="39" t="s">
        <v>4</v>
      </c>
      <c r="G57" s="40" t="s">
        <v>5</v>
      </c>
    </row>
    <row r="58" spans="1:7">
      <c r="A58" s="35">
        <v>44958</v>
      </c>
      <c r="B58" s="36">
        <v>0.41045636574074074</v>
      </c>
      <c r="C58" s="37" t="s">
        <v>20</v>
      </c>
      <c r="D58" s="34">
        <v>100</v>
      </c>
      <c r="E58" s="38">
        <v>143.33000000000001</v>
      </c>
      <c r="F58" s="39" t="s">
        <v>4</v>
      </c>
      <c r="G58" s="40" t="s">
        <v>5</v>
      </c>
    </row>
    <row r="59" spans="1:7">
      <c r="A59" s="35">
        <v>44958</v>
      </c>
      <c r="B59" s="36">
        <v>0.41045636574074074</v>
      </c>
      <c r="C59" s="37" t="s">
        <v>20</v>
      </c>
      <c r="D59" s="34">
        <v>5</v>
      </c>
      <c r="E59" s="38">
        <v>143.31</v>
      </c>
      <c r="F59" s="39" t="s">
        <v>4</v>
      </c>
      <c r="G59" s="40" t="s">
        <v>5</v>
      </c>
    </row>
    <row r="60" spans="1:7">
      <c r="A60" s="35">
        <v>44958</v>
      </c>
      <c r="B60" s="36">
        <v>0.41045636574074074</v>
      </c>
      <c r="C60" s="37" t="s">
        <v>20</v>
      </c>
      <c r="D60" s="34">
        <v>5</v>
      </c>
      <c r="E60" s="38">
        <v>143.31</v>
      </c>
      <c r="F60" s="39" t="s">
        <v>4</v>
      </c>
      <c r="G60" s="40" t="s">
        <v>5</v>
      </c>
    </row>
    <row r="61" spans="1:7">
      <c r="A61" s="35">
        <v>44958</v>
      </c>
      <c r="B61" s="36">
        <v>0.41045636574074074</v>
      </c>
      <c r="C61" s="37" t="s">
        <v>20</v>
      </c>
      <c r="D61" s="34">
        <v>5</v>
      </c>
      <c r="E61" s="38">
        <v>143.31</v>
      </c>
      <c r="F61" s="39" t="s">
        <v>4</v>
      </c>
      <c r="G61" s="40" t="s">
        <v>5</v>
      </c>
    </row>
    <row r="62" spans="1:7">
      <c r="A62" s="35">
        <v>44958</v>
      </c>
      <c r="B62" s="36">
        <v>0.41045636574074074</v>
      </c>
      <c r="C62" s="37" t="s">
        <v>20</v>
      </c>
      <c r="D62" s="34">
        <v>30</v>
      </c>
      <c r="E62" s="38">
        <v>143.31</v>
      </c>
      <c r="F62" s="39" t="s">
        <v>4</v>
      </c>
      <c r="G62" s="40" t="s">
        <v>5</v>
      </c>
    </row>
    <row r="63" spans="1:7">
      <c r="A63" s="35">
        <v>44958</v>
      </c>
      <c r="B63" s="36">
        <v>0.41045636574074074</v>
      </c>
      <c r="C63" s="37" t="s">
        <v>20</v>
      </c>
      <c r="D63" s="34">
        <v>60</v>
      </c>
      <c r="E63" s="38">
        <v>143.31</v>
      </c>
      <c r="F63" s="39" t="s">
        <v>4</v>
      </c>
      <c r="G63" s="40" t="s">
        <v>5</v>
      </c>
    </row>
    <row r="64" spans="1:7">
      <c r="A64" s="35">
        <v>44958</v>
      </c>
      <c r="B64" s="36">
        <v>0.41045636574074074</v>
      </c>
      <c r="C64" s="37" t="s">
        <v>20</v>
      </c>
      <c r="D64" s="34">
        <v>95</v>
      </c>
      <c r="E64" s="38">
        <v>143.31</v>
      </c>
      <c r="F64" s="39" t="s">
        <v>4</v>
      </c>
      <c r="G64" s="40" t="s">
        <v>5</v>
      </c>
    </row>
    <row r="65" spans="1:7">
      <c r="A65" s="35">
        <v>44958</v>
      </c>
      <c r="B65" s="36">
        <v>0.41045636574074074</v>
      </c>
      <c r="C65" s="37" t="s">
        <v>20</v>
      </c>
      <c r="D65" s="34">
        <v>100</v>
      </c>
      <c r="E65" s="38">
        <v>143.32</v>
      </c>
      <c r="F65" s="39" t="s">
        <v>4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20</v>
      </c>
      <c r="D66" s="34">
        <v>30</v>
      </c>
      <c r="E66" s="38">
        <v>143.19</v>
      </c>
      <c r="F66" s="39" t="s">
        <v>4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20</v>
      </c>
      <c r="D67" s="34">
        <v>14</v>
      </c>
      <c r="E67" s="38">
        <v>143.19</v>
      </c>
      <c r="F67" s="39" t="s">
        <v>4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20</v>
      </c>
      <c r="D68" s="34">
        <v>56</v>
      </c>
      <c r="E68" s="38">
        <v>143.19</v>
      </c>
      <c r="F68" s="39" t="s">
        <v>4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20</v>
      </c>
      <c r="D69" s="34">
        <v>100</v>
      </c>
      <c r="E69" s="38">
        <v>143.34</v>
      </c>
      <c r="F69" s="39" t="s">
        <v>4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20</v>
      </c>
      <c r="D70" s="34">
        <v>30</v>
      </c>
      <c r="E70" s="38">
        <v>143.16</v>
      </c>
      <c r="F70" s="39" t="s">
        <v>4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20</v>
      </c>
      <c r="D71" s="34">
        <v>60</v>
      </c>
      <c r="E71" s="38">
        <v>143.16</v>
      </c>
      <c r="F71" s="39" t="s">
        <v>4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20</v>
      </c>
      <c r="D72" s="34">
        <v>110</v>
      </c>
      <c r="E72" s="38">
        <v>143.16</v>
      </c>
      <c r="F72" s="39" t="s">
        <v>4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20</v>
      </c>
      <c r="D73" s="34">
        <v>100</v>
      </c>
      <c r="E73" s="38">
        <v>143.15</v>
      </c>
      <c r="F73" s="39" t="s">
        <v>4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20</v>
      </c>
      <c r="D74" s="34">
        <v>100</v>
      </c>
      <c r="E74" s="38">
        <v>143.16999999999999</v>
      </c>
      <c r="F74" s="39" t="s">
        <v>4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20</v>
      </c>
      <c r="D75" s="34">
        <v>3</v>
      </c>
      <c r="E75" s="38">
        <v>142.66999999999999</v>
      </c>
      <c r="F75" s="39" t="s">
        <v>4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20</v>
      </c>
      <c r="D76" s="34">
        <v>97</v>
      </c>
      <c r="E76" s="38">
        <v>142.66999999999999</v>
      </c>
      <c r="F76" s="39" t="s">
        <v>4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20</v>
      </c>
      <c r="D77" s="34">
        <v>81</v>
      </c>
      <c r="E77" s="38">
        <v>142.58000000000001</v>
      </c>
      <c r="F77" s="39" t="s">
        <v>4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20</v>
      </c>
      <c r="D78" s="34">
        <v>19</v>
      </c>
      <c r="E78" s="38">
        <v>142.58000000000001</v>
      </c>
      <c r="F78" s="39" t="s">
        <v>4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20</v>
      </c>
      <c r="D79" s="34">
        <v>100</v>
      </c>
      <c r="E79" s="38">
        <v>142.57</v>
      </c>
      <c r="F79" s="39" t="s">
        <v>4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20</v>
      </c>
      <c r="D80" s="34">
        <v>100</v>
      </c>
      <c r="E80" s="38">
        <v>142.5</v>
      </c>
      <c r="F80" s="39" t="s">
        <v>4</v>
      </c>
      <c r="G80" s="40" t="s">
        <v>5</v>
      </c>
    </row>
    <row r="81" spans="1:7">
      <c r="A81" s="35">
        <v>44958</v>
      </c>
      <c r="B81" s="36">
        <v>0.41668275462962967</v>
      </c>
      <c r="C81" s="37" t="s">
        <v>20</v>
      </c>
      <c r="D81" s="34">
        <v>100</v>
      </c>
      <c r="E81" s="38">
        <v>142.5</v>
      </c>
      <c r="F81" s="39" t="s">
        <v>4</v>
      </c>
      <c r="G81" s="40" t="s">
        <v>5</v>
      </c>
    </row>
    <row r="82" spans="1:7">
      <c r="A82" s="35">
        <v>44958</v>
      </c>
      <c r="B82" s="36">
        <v>0.41668275462962967</v>
      </c>
      <c r="C82" s="37" t="s">
        <v>20</v>
      </c>
      <c r="D82" s="34">
        <v>10</v>
      </c>
      <c r="E82" s="38">
        <v>142.51</v>
      </c>
      <c r="F82" s="39" t="s">
        <v>4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20</v>
      </c>
      <c r="D83" s="34">
        <v>90</v>
      </c>
      <c r="E83" s="38">
        <v>142.51</v>
      </c>
      <c r="F83" s="39" t="s">
        <v>4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20</v>
      </c>
      <c r="D84" s="34">
        <v>100</v>
      </c>
      <c r="E84" s="38">
        <v>142.51</v>
      </c>
      <c r="F84" s="39" t="s">
        <v>4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20</v>
      </c>
      <c r="D85" s="34">
        <v>30</v>
      </c>
      <c r="E85" s="38">
        <v>142.49</v>
      </c>
      <c r="F85" s="39" t="s">
        <v>4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20</v>
      </c>
      <c r="D86" s="34">
        <v>100</v>
      </c>
      <c r="E86" s="38">
        <v>142.49</v>
      </c>
      <c r="F86" s="39" t="s">
        <v>4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20</v>
      </c>
      <c r="D87" s="34">
        <v>1</v>
      </c>
      <c r="E87" s="38">
        <v>142.58000000000001</v>
      </c>
      <c r="F87" s="39" t="s">
        <v>4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20</v>
      </c>
      <c r="D88" s="34">
        <v>15</v>
      </c>
      <c r="E88" s="38">
        <v>142.55000000000001</v>
      </c>
      <c r="F88" s="39" t="s">
        <v>4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20</v>
      </c>
      <c r="D89" s="34">
        <v>85</v>
      </c>
      <c r="E89" s="38">
        <v>142.55000000000001</v>
      </c>
      <c r="F89" s="39" t="s">
        <v>4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20</v>
      </c>
      <c r="D90" s="34">
        <v>99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20</v>
      </c>
      <c r="D91" s="34">
        <v>100</v>
      </c>
      <c r="E91" s="38">
        <v>142.51</v>
      </c>
      <c r="F91" s="39" t="s">
        <v>4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20</v>
      </c>
      <c r="D92" s="34">
        <v>1</v>
      </c>
      <c r="E92" s="38">
        <v>142.5</v>
      </c>
      <c r="F92" s="39" t="s">
        <v>4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20</v>
      </c>
      <c r="D93" s="34">
        <v>199</v>
      </c>
      <c r="E93" s="38">
        <v>142.5</v>
      </c>
      <c r="F93" s="39" t="s">
        <v>4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20</v>
      </c>
      <c r="D94" s="34">
        <v>1</v>
      </c>
      <c r="E94" s="38">
        <v>141.96</v>
      </c>
      <c r="F94" s="39" t="s">
        <v>4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20</v>
      </c>
      <c r="D95" s="34">
        <v>1</v>
      </c>
      <c r="E95" s="38">
        <v>141.96</v>
      </c>
      <c r="F95" s="39" t="s">
        <v>4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20</v>
      </c>
      <c r="D96" s="34">
        <v>1</v>
      </c>
      <c r="E96" s="38">
        <v>141.96</v>
      </c>
      <c r="F96" s="39" t="s">
        <v>4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20</v>
      </c>
      <c r="D97" s="34">
        <v>9</v>
      </c>
      <c r="E97" s="38">
        <v>141.96</v>
      </c>
      <c r="F97" s="39" t="s">
        <v>4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20</v>
      </c>
      <c r="D98" s="34">
        <v>30</v>
      </c>
      <c r="E98" s="38">
        <v>141.96</v>
      </c>
      <c r="F98" s="39" t="s">
        <v>4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20</v>
      </c>
      <c r="D99" s="34">
        <v>45</v>
      </c>
      <c r="E99" s="38">
        <v>141.96</v>
      </c>
      <c r="F99" s="39" t="s">
        <v>4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20</v>
      </c>
      <c r="D100" s="34">
        <v>98</v>
      </c>
      <c r="E100" s="38">
        <v>141.96</v>
      </c>
      <c r="F100" s="39" t="s">
        <v>4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20</v>
      </c>
      <c r="D101" s="34">
        <v>1</v>
      </c>
      <c r="E101" s="38">
        <v>141.96</v>
      </c>
      <c r="F101" s="39" t="s">
        <v>4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20</v>
      </c>
      <c r="D102" s="34">
        <v>15</v>
      </c>
      <c r="E102" s="38">
        <v>141.96</v>
      </c>
      <c r="F102" s="39" t="s">
        <v>4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20</v>
      </c>
      <c r="D103" s="34">
        <v>99</v>
      </c>
      <c r="E103" s="38">
        <v>141.96</v>
      </c>
      <c r="F103" s="39" t="s">
        <v>4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20</v>
      </c>
      <c r="D104" s="34">
        <v>15</v>
      </c>
      <c r="E104" s="38">
        <v>141.94999999999999</v>
      </c>
      <c r="F104" s="39" t="s">
        <v>4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20</v>
      </c>
      <c r="D105" s="34">
        <v>100</v>
      </c>
      <c r="E105" s="38">
        <v>141.94999999999999</v>
      </c>
      <c r="F105" s="39" t="s">
        <v>4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20</v>
      </c>
      <c r="D106" s="34">
        <v>2</v>
      </c>
      <c r="E106" s="38">
        <v>141.94</v>
      </c>
      <c r="F106" s="39" t="s">
        <v>4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20</v>
      </c>
      <c r="D107" s="34">
        <v>10</v>
      </c>
      <c r="E107" s="38">
        <v>141.94999999999999</v>
      </c>
      <c r="F107" s="39" t="s">
        <v>4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20</v>
      </c>
      <c r="D108" s="34">
        <v>10</v>
      </c>
      <c r="E108" s="38">
        <v>141.94999999999999</v>
      </c>
      <c r="F108" s="39" t="s">
        <v>4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20</v>
      </c>
      <c r="D109" s="34">
        <v>15</v>
      </c>
      <c r="E109" s="38">
        <v>141.94</v>
      </c>
      <c r="F109" s="39" t="s">
        <v>4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20</v>
      </c>
      <c r="D110" s="34">
        <v>15</v>
      </c>
      <c r="E110" s="38">
        <v>141.94</v>
      </c>
      <c r="F110" s="39" t="s">
        <v>4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20</v>
      </c>
      <c r="D111" s="34">
        <v>15</v>
      </c>
      <c r="E111" s="38">
        <v>141.94</v>
      </c>
      <c r="F111" s="39" t="s">
        <v>4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20</v>
      </c>
      <c r="D112" s="34">
        <v>15</v>
      </c>
      <c r="E112" s="38">
        <v>141.94</v>
      </c>
      <c r="F112" s="39" t="s">
        <v>4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20</v>
      </c>
      <c r="D113" s="34">
        <v>75</v>
      </c>
      <c r="E113" s="38">
        <v>141.94999999999999</v>
      </c>
      <c r="F113" s="39" t="s">
        <v>4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20</v>
      </c>
      <c r="D114" s="34">
        <v>90</v>
      </c>
      <c r="E114" s="38">
        <v>141.94999999999999</v>
      </c>
      <c r="F114" s="39" t="s">
        <v>4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20</v>
      </c>
      <c r="D115" s="34">
        <v>100</v>
      </c>
      <c r="E115" s="38">
        <v>141.80000000000001</v>
      </c>
      <c r="F115" s="39" t="s">
        <v>4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20</v>
      </c>
      <c r="D116" s="34">
        <v>50</v>
      </c>
      <c r="E116" s="38">
        <v>141.79</v>
      </c>
      <c r="F116" s="39" t="s">
        <v>4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20</v>
      </c>
      <c r="D117" s="34">
        <v>100</v>
      </c>
      <c r="E117" s="38">
        <v>141.79</v>
      </c>
      <c r="F117" s="39" t="s">
        <v>4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20</v>
      </c>
      <c r="D118" s="34">
        <v>100</v>
      </c>
      <c r="E118" s="38">
        <v>142.11000000000001</v>
      </c>
      <c r="F118" s="39" t="s">
        <v>4</v>
      </c>
      <c r="G118" s="40" t="s">
        <v>6</v>
      </c>
    </row>
    <row r="119" spans="1:7">
      <c r="A119" s="35">
        <v>44958</v>
      </c>
      <c r="B119" s="36">
        <v>0.4226240740740741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20</v>
      </c>
      <c r="D120" s="34">
        <v>100</v>
      </c>
      <c r="E120" s="38">
        <v>142.01</v>
      </c>
      <c r="F120" s="39" t="s">
        <v>4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20</v>
      </c>
      <c r="D121" s="34">
        <v>100</v>
      </c>
      <c r="E121" s="38">
        <v>142.01</v>
      </c>
      <c r="F121" s="39" t="s">
        <v>4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20</v>
      </c>
      <c r="D122" s="34">
        <v>100</v>
      </c>
      <c r="E122" s="38">
        <v>142.02000000000001</v>
      </c>
      <c r="F122" s="39" t="s">
        <v>4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20</v>
      </c>
      <c r="D123" s="34">
        <v>200</v>
      </c>
      <c r="E123" s="38">
        <v>142.03</v>
      </c>
      <c r="F123" s="39" t="s">
        <v>4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20</v>
      </c>
      <c r="D124" s="34">
        <v>300</v>
      </c>
      <c r="E124" s="38">
        <v>142.02000000000001</v>
      </c>
      <c r="F124" s="39" t="s">
        <v>4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20</v>
      </c>
      <c r="D125" s="34">
        <v>87</v>
      </c>
      <c r="E125" s="38">
        <v>141.69999999999999</v>
      </c>
      <c r="F125" s="39" t="s">
        <v>4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20</v>
      </c>
      <c r="D126" s="34">
        <v>100</v>
      </c>
      <c r="E126" s="38">
        <v>141.69</v>
      </c>
      <c r="F126" s="39" t="s">
        <v>4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20</v>
      </c>
      <c r="D127" s="34">
        <v>3</v>
      </c>
      <c r="E127" s="38">
        <v>141.69</v>
      </c>
      <c r="F127" s="39" t="s">
        <v>4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20</v>
      </c>
      <c r="D128" s="34">
        <v>3</v>
      </c>
      <c r="E128" s="38">
        <v>141.69</v>
      </c>
      <c r="F128" s="39" t="s">
        <v>4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20</v>
      </c>
      <c r="D129" s="34">
        <v>13</v>
      </c>
      <c r="E129" s="38">
        <v>141.69999999999999</v>
      </c>
      <c r="F129" s="39" t="s">
        <v>4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20</v>
      </c>
      <c r="D130" s="34">
        <v>84</v>
      </c>
      <c r="E130" s="38">
        <v>141.69</v>
      </c>
      <c r="F130" s="39" t="s">
        <v>4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20</v>
      </c>
      <c r="D131" s="34">
        <v>97</v>
      </c>
      <c r="E131" s="38">
        <v>141.69</v>
      </c>
      <c r="F131" s="39" t="s">
        <v>4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20</v>
      </c>
      <c r="D132" s="34">
        <v>100</v>
      </c>
      <c r="E132" s="38">
        <v>141.69</v>
      </c>
      <c r="F132" s="39" t="s">
        <v>4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20</v>
      </c>
      <c r="D133" s="34">
        <v>10</v>
      </c>
      <c r="E133" s="38">
        <v>141.68</v>
      </c>
      <c r="F133" s="39" t="s">
        <v>4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20</v>
      </c>
      <c r="D134" s="34">
        <v>90</v>
      </c>
      <c r="E134" s="38">
        <v>141.68</v>
      </c>
      <c r="F134" s="39" t="s">
        <v>4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20</v>
      </c>
      <c r="D135" s="34">
        <v>40</v>
      </c>
      <c r="E135" s="38">
        <v>142.01</v>
      </c>
      <c r="F135" s="39" t="s">
        <v>4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20</v>
      </c>
      <c r="D136" s="34">
        <v>60</v>
      </c>
      <c r="E136" s="38">
        <v>142.01</v>
      </c>
      <c r="F136" s="39" t="s">
        <v>4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20</v>
      </c>
      <c r="D137" s="34">
        <v>40</v>
      </c>
      <c r="E137" s="38">
        <v>141.9</v>
      </c>
      <c r="F137" s="39" t="s">
        <v>4</v>
      </c>
      <c r="G137" s="40" t="s">
        <v>5</v>
      </c>
    </row>
    <row r="138" spans="1:7">
      <c r="A138" s="35">
        <v>44958</v>
      </c>
      <c r="B138" s="36">
        <v>0.42691597222222222</v>
      </c>
      <c r="C138" s="37" t="s">
        <v>20</v>
      </c>
      <c r="D138" s="34">
        <v>60</v>
      </c>
      <c r="E138" s="38">
        <v>141.9</v>
      </c>
      <c r="F138" s="39" t="s">
        <v>4</v>
      </c>
      <c r="G138" s="40" t="s">
        <v>5</v>
      </c>
    </row>
    <row r="139" spans="1:7">
      <c r="A139" s="35">
        <v>44958</v>
      </c>
      <c r="B139" s="36">
        <v>0.42691932870370375</v>
      </c>
      <c r="C139" s="37" t="s">
        <v>20</v>
      </c>
      <c r="D139" s="34">
        <v>100</v>
      </c>
      <c r="E139" s="38">
        <v>141.82</v>
      </c>
      <c r="F139" s="39" t="s">
        <v>4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20</v>
      </c>
      <c r="D140" s="34">
        <v>37</v>
      </c>
      <c r="E140" s="38">
        <v>141.80000000000001</v>
      </c>
      <c r="F140" s="39" t="s">
        <v>4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20</v>
      </c>
      <c r="D141" s="34">
        <v>63</v>
      </c>
      <c r="E141" s="38">
        <v>141.80000000000001</v>
      </c>
      <c r="F141" s="39" t="s">
        <v>4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20</v>
      </c>
      <c r="D142" s="34">
        <v>100</v>
      </c>
      <c r="E142" s="38">
        <v>141.81</v>
      </c>
      <c r="F142" s="39" t="s">
        <v>4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20</v>
      </c>
      <c r="D143" s="34">
        <v>100</v>
      </c>
      <c r="E143" s="38">
        <v>141.81</v>
      </c>
      <c r="F143" s="39" t="s">
        <v>4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20</v>
      </c>
      <c r="D144" s="34">
        <v>1</v>
      </c>
      <c r="E144" s="38">
        <v>141.38</v>
      </c>
      <c r="F144" s="39" t="s">
        <v>4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20</v>
      </c>
      <c r="D145" s="34">
        <v>60</v>
      </c>
      <c r="E145" s="38">
        <v>141.38</v>
      </c>
      <c r="F145" s="39" t="s">
        <v>4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20</v>
      </c>
      <c r="D146" s="34">
        <v>139</v>
      </c>
      <c r="E146" s="38">
        <v>141.38</v>
      </c>
      <c r="F146" s="39" t="s">
        <v>4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20</v>
      </c>
      <c r="D147" s="34">
        <v>2</v>
      </c>
      <c r="E147" s="38">
        <v>141.41999999999999</v>
      </c>
      <c r="F147" s="39" t="s">
        <v>4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20</v>
      </c>
      <c r="D148" s="34">
        <v>98</v>
      </c>
      <c r="E148" s="38">
        <v>141.41999999999999</v>
      </c>
      <c r="F148" s="39" t="s">
        <v>4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20</v>
      </c>
      <c r="D149" s="34">
        <v>1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20</v>
      </c>
      <c r="D150" s="34">
        <v>99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20</v>
      </c>
      <c r="D151" s="34">
        <v>200</v>
      </c>
      <c r="E151" s="38">
        <v>141.4</v>
      </c>
      <c r="F151" s="39" t="s">
        <v>4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20</v>
      </c>
      <c r="D152" s="34">
        <v>19</v>
      </c>
      <c r="E152" s="38">
        <v>141.22999999999999</v>
      </c>
      <c r="F152" s="39" t="s">
        <v>4</v>
      </c>
      <c r="G152" s="40" t="s">
        <v>5</v>
      </c>
    </row>
    <row r="153" spans="1:7">
      <c r="A153" s="35">
        <v>44958</v>
      </c>
      <c r="B153" s="36">
        <v>0.43145567129629636</v>
      </c>
      <c r="C153" s="37" t="s">
        <v>20</v>
      </c>
      <c r="D153" s="34">
        <v>81</v>
      </c>
      <c r="E153" s="38">
        <v>141.22999999999999</v>
      </c>
      <c r="F153" s="39" t="s">
        <v>4</v>
      </c>
      <c r="G153" s="40" t="s">
        <v>5</v>
      </c>
    </row>
    <row r="154" spans="1:7">
      <c r="A154" s="35">
        <v>44958</v>
      </c>
      <c r="B154" s="36">
        <v>0.43145567129629636</v>
      </c>
      <c r="C154" s="37" t="s">
        <v>20</v>
      </c>
      <c r="D154" s="34">
        <v>100</v>
      </c>
      <c r="E154" s="38">
        <v>141.22999999999999</v>
      </c>
      <c r="F154" s="39" t="s">
        <v>4</v>
      </c>
      <c r="G154" s="40" t="s">
        <v>5</v>
      </c>
    </row>
    <row r="155" spans="1:7">
      <c r="A155" s="35">
        <v>44958</v>
      </c>
      <c r="B155" s="36">
        <v>0.43145567129629636</v>
      </c>
      <c r="C155" s="37" t="s">
        <v>20</v>
      </c>
      <c r="D155" s="34">
        <v>1</v>
      </c>
      <c r="E155" s="38">
        <v>141.25</v>
      </c>
      <c r="F155" s="39" t="s">
        <v>4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20</v>
      </c>
      <c r="D156" s="34">
        <v>1</v>
      </c>
      <c r="E156" s="38">
        <v>141.25</v>
      </c>
      <c r="F156" s="39" t="s">
        <v>4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20</v>
      </c>
      <c r="D157" s="34">
        <v>1</v>
      </c>
      <c r="E157" s="38">
        <v>141.25</v>
      </c>
      <c r="F157" s="39" t="s">
        <v>4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20</v>
      </c>
      <c r="D158" s="34">
        <v>1</v>
      </c>
      <c r="E158" s="38">
        <v>141.25</v>
      </c>
      <c r="F158" s="39" t="s">
        <v>4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20</v>
      </c>
      <c r="D159" s="34">
        <v>196</v>
      </c>
      <c r="E159" s="38">
        <v>141.25</v>
      </c>
      <c r="F159" s="39" t="s">
        <v>4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20</v>
      </c>
      <c r="D160" s="34">
        <v>30</v>
      </c>
      <c r="E160" s="38">
        <v>141.24</v>
      </c>
      <c r="F160" s="39" t="s">
        <v>4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20</v>
      </c>
      <c r="D161" s="34">
        <v>30</v>
      </c>
      <c r="E161" s="38">
        <v>141.24</v>
      </c>
      <c r="F161" s="39" t="s">
        <v>4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20</v>
      </c>
      <c r="D162" s="34">
        <v>40</v>
      </c>
      <c r="E162" s="38">
        <v>141.24</v>
      </c>
      <c r="F162" s="39" t="s">
        <v>4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20</v>
      </c>
      <c r="D163" s="34">
        <v>100</v>
      </c>
      <c r="E163" s="38">
        <v>141.24</v>
      </c>
      <c r="F163" s="39" t="s">
        <v>4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20</v>
      </c>
      <c r="D164" s="34">
        <v>19</v>
      </c>
      <c r="E164" s="38">
        <v>141.28</v>
      </c>
      <c r="F164" s="39" t="s">
        <v>4</v>
      </c>
      <c r="G164" s="40" t="s">
        <v>5</v>
      </c>
    </row>
    <row r="165" spans="1:7">
      <c r="A165" s="35">
        <v>44958</v>
      </c>
      <c r="B165" s="36">
        <v>0.43406886574074077</v>
      </c>
      <c r="C165" s="37" t="s">
        <v>20</v>
      </c>
      <c r="D165" s="34">
        <v>81</v>
      </c>
      <c r="E165" s="38">
        <v>141.28</v>
      </c>
      <c r="F165" s="39" t="s">
        <v>4</v>
      </c>
      <c r="G165" s="40" t="s">
        <v>5</v>
      </c>
    </row>
    <row r="166" spans="1:7">
      <c r="A166" s="35">
        <v>44958</v>
      </c>
      <c r="B166" s="36">
        <v>0.43406886574074077</v>
      </c>
      <c r="C166" s="37" t="s">
        <v>20</v>
      </c>
      <c r="D166" s="34">
        <v>100</v>
      </c>
      <c r="E166" s="38">
        <v>141.28</v>
      </c>
      <c r="F166" s="39" t="s">
        <v>4</v>
      </c>
      <c r="G166" s="40" t="s">
        <v>5</v>
      </c>
    </row>
    <row r="167" spans="1:7">
      <c r="A167" s="35">
        <v>44958</v>
      </c>
      <c r="B167" s="36">
        <v>0.43406886574074077</v>
      </c>
      <c r="C167" s="37" t="s">
        <v>20</v>
      </c>
      <c r="D167" s="34">
        <v>100</v>
      </c>
      <c r="E167" s="38">
        <v>141.30000000000001</v>
      </c>
      <c r="F167" s="39" t="s">
        <v>4</v>
      </c>
      <c r="G167" s="40" t="s">
        <v>5</v>
      </c>
    </row>
    <row r="168" spans="1:7">
      <c r="A168" s="35">
        <v>44958</v>
      </c>
      <c r="B168" s="36">
        <v>0.43406886574074077</v>
      </c>
      <c r="C168" s="37" t="s">
        <v>20</v>
      </c>
      <c r="D168" s="34">
        <v>100</v>
      </c>
      <c r="E168" s="38">
        <v>141.30000000000001</v>
      </c>
      <c r="F168" s="39" t="s">
        <v>4</v>
      </c>
      <c r="G168" s="40" t="s">
        <v>5</v>
      </c>
    </row>
    <row r="169" spans="1:7">
      <c r="A169" s="35">
        <v>44958</v>
      </c>
      <c r="B169" s="36">
        <v>0.43406886574074077</v>
      </c>
      <c r="C169" s="37" t="s">
        <v>20</v>
      </c>
      <c r="D169" s="34">
        <v>100</v>
      </c>
      <c r="E169" s="38">
        <v>141.29</v>
      </c>
      <c r="F169" s="39" t="s">
        <v>4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20</v>
      </c>
      <c r="D170" s="34">
        <v>100</v>
      </c>
      <c r="E170" s="38">
        <v>141.29</v>
      </c>
      <c r="F170" s="39" t="s">
        <v>4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20</v>
      </c>
      <c r="D171" s="34">
        <v>100</v>
      </c>
      <c r="E171" s="38">
        <v>141.29</v>
      </c>
      <c r="F171" s="39" t="s">
        <v>4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20</v>
      </c>
      <c r="D172" s="34">
        <v>10</v>
      </c>
      <c r="E172" s="38">
        <v>141.37</v>
      </c>
      <c r="F172" s="39" t="s">
        <v>4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20</v>
      </c>
      <c r="D173" s="34">
        <v>26</v>
      </c>
      <c r="E173" s="38">
        <v>141.36000000000001</v>
      </c>
      <c r="F173" s="39" t="s">
        <v>4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20</v>
      </c>
      <c r="D174" s="34">
        <v>30</v>
      </c>
      <c r="E174" s="38">
        <v>141.37</v>
      </c>
      <c r="F174" s="39" t="s">
        <v>4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20</v>
      </c>
      <c r="D175" s="34">
        <v>30</v>
      </c>
      <c r="E175" s="38">
        <v>141.37</v>
      </c>
      <c r="F175" s="39" t="s">
        <v>4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20</v>
      </c>
      <c r="D176" s="34">
        <v>30</v>
      </c>
      <c r="E176" s="38">
        <v>141.37</v>
      </c>
      <c r="F176" s="39" t="s">
        <v>4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20</v>
      </c>
      <c r="D177" s="34">
        <v>74</v>
      </c>
      <c r="E177" s="38">
        <v>141.36000000000001</v>
      </c>
      <c r="F177" s="39" t="s">
        <v>4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20</v>
      </c>
      <c r="D178" s="34">
        <v>100</v>
      </c>
      <c r="E178" s="38">
        <v>141.35</v>
      </c>
      <c r="F178" s="39" t="s">
        <v>4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20</v>
      </c>
      <c r="D179" s="34">
        <v>100</v>
      </c>
      <c r="E179" s="38">
        <v>141.36000000000001</v>
      </c>
      <c r="F179" s="39" t="s">
        <v>4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20</v>
      </c>
      <c r="D180" s="34">
        <v>100</v>
      </c>
      <c r="E180" s="38">
        <v>141.13999999999999</v>
      </c>
      <c r="F180" s="39" t="s">
        <v>4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20</v>
      </c>
      <c r="D181" s="34">
        <v>100</v>
      </c>
      <c r="E181" s="38">
        <v>141.15</v>
      </c>
      <c r="F181" s="39" t="s">
        <v>4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20</v>
      </c>
      <c r="D182" s="34">
        <v>23</v>
      </c>
      <c r="E182" s="38">
        <v>141.30000000000001</v>
      </c>
      <c r="F182" s="39" t="s">
        <v>4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20</v>
      </c>
      <c r="D183" s="34">
        <v>10</v>
      </c>
      <c r="E183" s="38">
        <v>141.30000000000001</v>
      </c>
      <c r="F183" s="39" t="s">
        <v>4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20</v>
      </c>
      <c r="D184" s="34">
        <v>23</v>
      </c>
      <c r="E184" s="38">
        <v>141.30000000000001</v>
      </c>
      <c r="F184" s="39" t="s">
        <v>4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20</v>
      </c>
      <c r="D185" s="34">
        <v>77</v>
      </c>
      <c r="E185" s="38">
        <v>141.30000000000001</v>
      </c>
      <c r="F185" s="39" t="s">
        <v>4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20</v>
      </c>
      <c r="D186" s="34">
        <v>77</v>
      </c>
      <c r="E186" s="38">
        <v>141.30000000000001</v>
      </c>
      <c r="F186" s="39" t="s">
        <v>4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20</v>
      </c>
      <c r="D187" s="34">
        <v>100</v>
      </c>
      <c r="E187" s="38">
        <v>141.30000000000001</v>
      </c>
      <c r="F187" s="39" t="s">
        <v>4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20</v>
      </c>
      <c r="D188" s="34">
        <v>100</v>
      </c>
      <c r="E188" s="38">
        <v>141.30000000000001</v>
      </c>
      <c r="F188" s="39" t="s">
        <v>4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20</v>
      </c>
      <c r="D189" s="34">
        <v>17</v>
      </c>
      <c r="E189" s="38">
        <v>141.30000000000001</v>
      </c>
      <c r="F189" s="39" t="s">
        <v>4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20</v>
      </c>
      <c r="D190" s="34">
        <v>36</v>
      </c>
      <c r="E190" s="38">
        <v>141.30000000000001</v>
      </c>
      <c r="F190" s="39" t="s">
        <v>4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20</v>
      </c>
      <c r="D191" s="34">
        <v>91</v>
      </c>
      <c r="E191" s="38">
        <v>141.30000000000001</v>
      </c>
      <c r="F191" s="39" t="s">
        <v>4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20</v>
      </c>
      <c r="D192" s="34">
        <v>10</v>
      </c>
      <c r="E192" s="38">
        <v>141.29</v>
      </c>
      <c r="F192" s="39" t="s">
        <v>4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20</v>
      </c>
      <c r="D193" s="34">
        <v>20</v>
      </c>
      <c r="E193" s="38">
        <v>141.29</v>
      </c>
      <c r="F193" s="39" t="s">
        <v>4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20</v>
      </c>
      <c r="D194" s="34">
        <v>30</v>
      </c>
      <c r="E194" s="38">
        <v>141.29</v>
      </c>
      <c r="F194" s="39" t="s">
        <v>4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20</v>
      </c>
      <c r="D195" s="34">
        <v>70</v>
      </c>
      <c r="E195" s="38">
        <v>141.29</v>
      </c>
      <c r="F195" s="39" t="s">
        <v>4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20</v>
      </c>
      <c r="D196" s="34">
        <v>83</v>
      </c>
      <c r="E196" s="38">
        <v>141.30000000000001</v>
      </c>
      <c r="F196" s="39" t="s">
        <v>4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20</v>
      </c>
      <c r="D197" s="34">
        <v>90</v>
      </c>
      <c r="E197" s="38">
        <v>141.30000000000001</v>
      </c>
      <c r="F197" s="39" t="s">
        <v>4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20</v>
      </c>
      <c r="D198" s="34">
        <v>170</v>
      </c>
      <c r="E198" s="38">
        <v>141.29</v>
      </c>
      <c r="F198" s="39" t="s">
        <v>4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20</v>
      </c>
      <c r="D199" s="34">
        <v>1</v>
      </c>
      <c r="E199" s="38">
        <v>141.28</v>
      </c>
      <c r="F199" s="39" t="s">
        <v>4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20</v>
      </c>
      <c r="D200" s="34">
        <v>99</v>
      </c>
      <c r="E200" s="38">
        <v>141.28</v>
      </c>
      <c r="F200" s="39" t="s">
        <v>4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20</v>
      </c>
      <c r="D201" s="34">
        <v>88</v>
      </c>
      <c r="E201" s="38">
        <v>141.29</v>
      </c>
      <c r="F201" s="39" t="s">
        <v>4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20</v>
      </c>
      <c r="D202" s="34">
        <v>100</v>
      </c>
      <c r="E202" s="38">
        <v>141.28</v>
      </c>
      <c r="F202" s="39" t="s">
        <v>4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20</v>
      </c>
      <c r="D203" s="34">
        <v>100</v>
      </c>
      <c r="E203" s="38">
        <v>141.28</v>
      </c>
      <c r="F203" s="39" t="s">
        <v>4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20</v>
      </c>
      <c r="D204" s="34">
        <v>100</v>
      </c>
      <c r="E204" s="38">
        <v>141.29</v>
      </c>
      <c r="F204" s="39" t="s">
        <v>4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20</v>
      </c>
      <c r="D205" s="34">
        <v>112</v>
      </c>
      <c r="E205" s="38">
        <v>141.29</v>
      </c>
      <c r="F205" s="39" t="s">
        <v>4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20</v>
      </c>
      <c r="D206" s="34">
        <v>200</v>
      </c>
      <c r="E206" s="38">
        <v>141.29</v>
      </c>
      <c r="F206" s="39" t="s">
        <v>4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20</v>
      </c>
      <c r="D207" s="34">
        <v>50</v>
      </c>
      <c r="E207" s="38">
        <v>141.01</v>
      </c>
      <c r="F207" s="39" t="s">
        <v>4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20</v>
      </c>
      <c r="D208" s="34">
        <v>50</v>
      </c>
      <c r="E208" s="38">
        <v>141.01</v>
      </c>
      <c r="F208" s="39" t="s">
        <v>4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20</v>
      </c>
      <c r="D209" s="34">
        <v>50</v>
      </c>
      <c r="E209" s="38">
        <v>141.01</v>
      </c>
      <c r="F209" s="39" t="s">
        <v>4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20</v>
      </c>
      <c r="D210" s="34">
        <v>50</v>
      </c>
      <c r="E210" s="38">
        <v>141.01</v>
      </c>
      <c r="F210" s="39" t="s">
        <v>4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20</v>
      </c>
      <c r="D211" s="34">
        <v>50</v>
      </c>
      <c r="E211" s="38">
        <v>141.01</v>
      </c>
      <c r="F211" s="39" t="s">
        <v>4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20</v>
      </c>
      <c r="D212" s="34">
        <v>1</v>
      </c>
      <c r="E212" s="38">
        <v>141.63</v>
      </c>
      <c r="F212" s="39" t="s">
        <v>4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20</v>
      </c>
      <c r="D213" s="34">
        <v>99</v>
      </c>
      <c r="E213" s="38">
        <v>141.63</v>
      </c>
      <c r="F213" s="39" t="s">
        <v>4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20</v>
      </c>
      <c r="D214" s="34">
        <v>100</v>
      </c>
      <c r="E214" s="38">
        <v>141.74</v>
      </c>
      <c r="F214" s="39" t="s">
        <v>4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20</v>
      </c>
      <c r="D215" s="34">
        <v>100</v>
      </c>
      <c r="E215" s="38">
        <v>141.69999999999999</v>
      </c>
      <c r="F215" s="39" t="s">
        <v>4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20</v>
      </c>
      <c r="D216" s="34">
        <v>100</v>
      </c>
      <c r="E216" s="38">
        <v>141.69999999999999</v>
      </c>
      <c r="F216" s="39" t="s">
        <v>4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20</v>
      </c>
      <c r="D217" s="34">
        <v>29</v>
      </c>
      <c r="E217" s="38">
        <v>141.54</v>
      </c>
      <c r="F217" s="39" t="s">
        <v>4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20</v>
      </c>
      <c r="D218" s="34">
        <v>100</v>
      </c>
      <c r="E218" s="38">
        <v>141.54</v>
      </c>
      <c r="F218" s="39" t="s">
        <v>4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20</v>
      </c>
      <c r="D219" s="34">
        <v>18</v>
      </c>
      <c r="E219" s="38">
        <v>141.59</v>
      </c>
      <c r="F219" s="39" t="s">
        <v>4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20</v>
      </c>
      <c r="D220" s="34">
        <v>82</v>
      </c>
      <c r="E220" s="38">
        <v>141.59</v>
      </c>
      <c r="F220" s="39" t="s">
        <v>4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20</v>
      </c>
      <c r="D221" s="34">
        <v>29</v>
      </c>
      <c r="E221" s="38">
        <v>141.54</v>
      </c>
      <c r="F221" s="39" t="s">
        <v>4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20</v>
      </c>
      <c r="D222" s="34">
        <v>100</v>
      </c>
      <c r="E222" s="38">
        <v>141.54</v>
      </c>
      <c r="F222" s="39" t="s">
        <v>4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20</v>
      </c>
      <c r="D223" s="34">
        <v>129</v>
      </c>
      <c r="E223" s="38">
        <v>141.54</v>
      </c>
      <c r="F223" s="39" t="s">
        <v>4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20</v>
      </c>
      <c r="D224" s="34">
        <v>171</v>
      </c>
      <c r="E224" s="38">
        <v>141.54</v>
      </c>
      <c r="F224" s="39" t="s">
        <v>4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20</v>
      </c>
      <c r="D225" s="34">
        <v>48</v>
      </c>
      <c r="E225" s="38">
        <v>141.53</v>
      </c>
      <c r="F225" s="39" t="s">
        <v>4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20</v>
      </c>
      <c r="D226" s="34">
        <v>52</v>
      </c>
      <c r="E226" s="38">
        <v>141.53</v>
      </c>
      <c r="F226" s="39" t="s">
        <v>4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20</v>
      </c>
      <c r="D227" s="34">
        <v>71</v>
      </c>
      <c r="E227" s="38">
        <v>141.54</v>
      </c>
      <c r="F227" s="39" t="s">
        <v>4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20</v>
      </c>
      <c r="D228" s="34">
        <v>100</v>
      </c>
      <c r="E228" s="38">
        <v>141.54</v>
      </c>
      <c r="F228" s="39" t="s">
        <v>4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20</v>
      </c>
      <c r="D229" s="34">
        <v>100</v>
      </c>
      <c r="E229" s="38">
        <v>141.54</v>
      </c>
      <c r="F229" s="39" t="s">
        <v>4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20</v>
      </c>
      <c r="D230" s="34">
        <v>100</v>
      </c>
      <c r="E230" s="38">
        <v>141.53</v>
      </c>
      <c r="F230" s="39" t="s">
        <v>4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20</v>
      </c>
      <c r="D231" s="34">
        <v>100</v>
      </c>
      <c r="E231" s="38">
        <v>141.51</v>
      </c>
      <c r="F231" s="39" t="s">
        <v>4</v>
      </c>
      <c r="G231" s="40" t="s">
        <v>5</v>
      </c>
    </row>
    <row r="232" spans="1:7">
      <c r="A232" s="35">
        <v>44958</v>
      </c>
      <c r="B232" s="36">
        <v>0.45008530092592602</v>
      </c>
      <c r="C232" s="37" t="s">
        <v>20</v>
      </c>
      <c r="D232" s="34">
        <v>100</v>
      </c>
      <c r="E232" s="38">
        <v>141.53</v>
      </c>
      <c r="F232" s="39" t="s">
        <v>4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20</v>
      </c>
      <c r="D233" s="34">
        <v>15</v>
      </c>
      <c r="E233" s="38">
        <v>141.53</v>
      </c>
      <c r="F233" s="39" t="s">
        <v>4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20</v>
      </c>
      <c r="D234" s="34">
        <v>40</v>
      </c>
      <c r="E234" s="38">
        <v>141.53</v>
      </c>
      <c r="F234" s="39" t="s">
        <v>4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20</v>
      </c>
      <c r="D235" s="34">
        <v>45</v>
      </c>
      <c r="E235" s="38">
        <v>141.53</v>
      </c>
      <c r="F235" s="39" t="s">
        <v>4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20</v>
      </c>
      <c r="D236" s="34">
        <v>46</v>
      </c>
      <c r="E236" s="38">
        <v>141.53</v>
      </c>
      <c r="F236" s="39" t="s">
        <v>4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20</v>
      </c>
      <c r="D237" s="34">
        <v>54</v>
      </c>
      <c r="E237" s="38">
        <v>141.53</v>
      </c>
      <c r="F237" s="39" t="s">
        <v>4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20</v>
      </c>
      <c r="D238" s="34">
        <v>100</v>
      </c>
      <c r="E238" s="38">
        <v>141.53</v>
      </c>
      <c r="F238" s="39" t="s">
        <v>4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20</v>
      </c>
      <c r="D239" s="34">
        <v>1</v>
      </c>
      <c r="E239" s="38">
        <v>141.1</v>
      </c>
      <c r="F239" s="39" t="s">
        <v>4</v>
      </c>
      <c r="G239" s="40" t="s">
        <v>6</v>
      </c>
    </row>
    <row r="240" spans="1:7">
      <c r="A240" s="35">
        <v>44958</v>
      </c>
      <c r="B240" s="36">
        <v>0.45304432870370381</v>
      </c>
      <c r="C240" s="37" t="s">
        <v>20</v>
      </c>
      <c r="D240" s="34">
        <v>2</v>
      </c>
      <c r="E240" s="38">
        <v>141.1</v>
      </c>
      <c r="F240" s="39" t="s">
        <v>4</v>
      </c>
      <c r="G240" s="40" t="s">
        <v>6</v>
      </c>
    </row>
    <row r="241" spans="1:7">
      <c r="A241" s="35">
        <v>44958</v>
      </c>
      <c r="B241" s="36">
        <v>0.45304432870370381</v>
      </c>
      <c r="C241" s="37" t="s">
        <v>20</v>
      </c>
      <c r="D241" s="34">
        <v>4</v>
      </c>
      <c r="E241" s="38">
        <v>141.1</v>
      </c>
      <c r="F241" s="39" t="s">
        <v>4</v>
      </c>
      <c r="G241" s="40" t="s">
        <v>6</v>
      </c>
    </row>
    <row r="242" spans="1:7">
      <c r="A242" s="35">
        <v>44958</v>
      </c>
      <c r="B242" s="36">
        <v>0.45304432870370381</v>
      </c>
      <c r="C242" s="37" t="s">
        <v>20</v>
      </c>
      <c r="D242" s="34">
        <v>24</v>
      </c>
      <c r="E242" s="38">
        <v>141.1</v>
      </c>
      <c r="F242" s="39" t="s">
        <v>4</v>
      </c>
      <c r="G242" s="40" t="s">
        <v>6</v>
      </c>
    </row>
    <row r="243" spans="1:7">
      <c r="A243" s="35">
        <v>44958</v>
      </c>
      <c r="B243" s="36">
        <v>0.45304432870370381</v>
      </c>
      <c r="C243" s="37" t="s">
        <v>20</v>
      </c>
      <c r="D243" s="34">
        <v>29</v>
      </c>
      <c r="E243" s="38">
        <v>141.1</v>
      </c>
      <c r="F243" s="39" t="s">
        <v>4</v>
      </c>
      <c r="G243" s="40" t="s">
        <v>6</v>
      </c>
    </row>
    <row r="244" spans="1:7">
      <c r="A244" s="35">
        <v>44958</v>
      </c>
      <c r="B244" s="36">
        <v>0.45304432870370381</v>
      </c>
      <c r="C244" s="37" t="s">
        <v>20</v>
      </c>
      <c r="D244" s="34">
        <v>29</v>
      </c>
      <c r="E244" s="38">
        <v>141.1</v>
      </c>
      <c r="F244" s="39" t="s">
        <v>4</v>
      </c>
      <c r="G244" s="40" t="s">
        <v>6</v>
      </c>
    </row>
    <row r="245" spans="1:7">
      <c r="A245" s="35">
        <v>44958</v>
      </c>
      <c r="B245" s="36">
        <v>0.45304432870370381</v>
      </c>
      <c r="C245" s="37" t="s">
        <v>20</v>
      </c>
      <c r="D245" s="34">
        <v>40</v>
      </c>
      <c r="E245" s="38">
        <v>141.1</v>
      </c>
      <c r="F245" s="39" t="s">
        <v>4</v>
      </c>
      <c r="G245" s="40" t="s">
        <v>6</v>
      </c>
    </row>
    <row r="246" spans="1:7">
      <c r="A246" s="35">
        <v>44958</v>
      </c>
      <c r="B246" s="36">
        <v>0.45304432870370381</v>
      </c>
      <c r="C246" s="37" t="s">
        <v>20</v>
      </c>
      <c r="D246" s="34">
        <v>71</v>
      </c>
      <c r="E246" s="38">
        <v>141.1</v>
      </c>
      <c r="F246" s="39" t="s">
        <v>4</v>
      </c>
      <c r="G246" s="40" t="s">
        <v>6</v>
      </c>
    </row>
    <row r="247" spans="1:7">
      <c r="A247" s="35">
        <v>44958</v>
      </c>
      <c r="B247" s="36">
        <v>0.45304432870370381</v>
      </c>
      <c r="C247" s="37" t="s">
        <v>20</v>
      </c>
      <c r="D247" s="34">
        <v>1</v>
      </c>
      <c r="E247" s="38">
        <v>141.08000000000001</v>
      </c>
      <c r="F247" s="39" t="s">
        <v>4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20</v>
      </c>
      <c r="D248" s="34">
        <v>1</v>
      </c>
      <c r="E248" s="38">
        <v>141.08000000000001</v>
      </c>
      <c r="F248" s="39" t="s">
        <v>4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20</v>
      </c>
      <c r="D249" s="34">
        <v>1</v>
      </c>
      <c r="E249" s="38">
        <v>141.08000000000001</v>
      </c>
      <c r="F249" s="39" t="s">
        <v>4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20</v>
      </c>
      <c r="D250" s="34">
        <v>3</v>
      </c>
      <c r="E250" s="38">
        <v>141.08000000000001</v>
      </c>
      <c r="F250" s="39" t="s">
        <v>4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20</v>
      </c>
      <c r="D251" s="34">
        <v>10</v>
      </c>
      <c r="E251" s="38">
        <v>141.08000000000001</v>
      </c>
      <c r="F251" s="39" t="s">
        <v>4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20</v>
      </c>
      <c r="D252" s="34">
        <v>84</v>
      </c>
      <c r="E252" s="38">
        <v>141.08000000000001</v>
      </c>
      <c r="F252" s="39" t="s">
        <v>4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20</v>
      </c>
      <c r="D253" s="34">
        <v>100</v>
      </c>
      <c r="E253" s="38">
        <v>141.08000000000001</v>
      </c>
      <c r="F253" s="39" t="s">
        <v>4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20</v>
      </c>
      <c r="D254" s="34">
        <v>100</v>
      </c>
      <c r="E254" s="38">
        <v>141.04</v>
      </c>
      <c r="F254" s="39" t="s">
        <v>4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20</v>
      </c>
      <c r="D255" s="34">
        <v>100</v>
      </c>
      <c r="E255" s="38">
        <v>141.02000000000001</v>
      </c>
      <c r="F255" s="39" t="s">
        <v>4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20</v>
      </c>
      <c r="D256" s="34">
        <v>100</v>
      </c>
      <c r="E256" s="38">
        <v>141.04</v>
      </c>
      <c r="F256" s="39" t="s">
        <v>4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20</v>
      </c>
      <c r="D257" s="34">
        <v>100</v>
      </c>
      <c r="E257" s="38">
        <v>141.04</v>
      </c>
      <c r="F257" s="39" t="s">
        <v>4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20</v>
      </c>
      <c r="D258" s="34">
        <v>100</v>
      </c>
      <c r="E258" s="38">
        <v>141.04</v>
      </c>
      <c r="F258" s="39" t="s">
        <v>4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20</v>
      </c>
      <c r="D259" s="34">
        <v>120</v>
      </c>
      <c r="E259" s="38">
        <v>141.03</v>
      </c>
      <c r="F259" s="39" t="s">
        <v>4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20</v>
      </c>
      <c r="D260" s="34">
        <v>80</v>
      </c>
      <c r="E260" s="38">
        <v>141.03</v>
      </c>
      <c r="F260" s="39" t="s">
        <v>4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20</v>
      </c>
      <c r="D261" s="34">
        <v>100</v>
      </c>
      <c r="E261" s="38">
        <v>141.03</v>
      </c>
      <c r="F261" s="39" t="s">
        <v>4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20</v>
      </c>
      <c r="D262" s="34">
        <v>100</v>
      </c>
      <c r="E262" s="38">
        <v>141.03</v>
      </c>
      <c r="F262" s="39" t="s">
        <v>4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20</v>
      </c>
      <c r="D263" s="34">
        <v>100</v>
      </c>
      <c r="E263" s="38">
        <v>141.03</v>
      </c>
      <c r="F263" s="39" t="s">
        <v>4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20</v>
      </c>
      <c r="D264" s="34">
        <v>100</v>
      </c>
      <c r="E264" s="38">
        <v>141.03</v>
      </c>
      <c r="F264" s="39" t="s">
        <v>4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20</v>
      </c>
      <c r="D265" s="34">
        <v>100</v>
      </c>
      <c r="E265" s="38">
        <v>141.03</v>
      </c>
      <c r="F265" s="39" t="s">
        <v>4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20</v>
      </c>
      <c r="D266" s="34">
        <v>100</v>
      </c>
      <c r="E266" s="38">
        <v>141.03</v>
      </c>
      <c r="F266" s="39" t="s">
        <v>4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20</v>
      </c>
      <c r="D267" s="34">
        <v>100</v>
      </c>
      <c r="E267" s="38">
        <v>141.03</v>
      </c>
      <c r="F267" s="39" t="s">
        <v>4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20</v>
      </c>
      <c r="D268" s="34">
        <v>120</v>
      </c>
      <c r="E268" s="38">
        <v>141.03</v>
      </c>
      <c r="F268" s="39" t="s">
        <v>4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20</v>
      </c>
      <c r="D269" s="34">
        <v>10</v>
      </c>
      <c r="E269" s="38">
        <v>141.33000000000001</v>
      </c>
      <c r="F269" s="39" t="s">
        <v>4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20</v>
      </c>
      <c r="D270" s="34">
        <v>100</v>
      </c>
      <c r="E270" s="38">
        <v>141.33000000000001</v>
      </c>
      <c r="F270" s="39" t="s">
        <v>4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20</v>
      </c>
      <c r="D271" s="34">
        <v>11</v>
      </c>
      <c r="E271" s="38">
        <v>141.25</v>
      </c>
      <c r="F271" s="39" t="s">
        <v>4</v>
      </c>
      <c r="G271" s="40" t="s">
        <v>5</v>
      </c>
    </row>
    <row r="272" spans="1:7">
      <c r="A272" s="35">
        <v>44958</v>
      </c>
      <c r="B272" s="36">
        <v>0.45873784722222233</v>
      </c>
      <c r="C272" s="37" t="s">
        <v>20</v>
      </c>
      <c r="D272" s="34">
        <v>89</v>
      </c>
      <c r="E272" s="38">
        <v>141.25</v>
      </c>
      <c r="F272" s="39" t="s">
        <v>4</v>
      </c>
      <c r="G272" s="40" t="s">
        <v>5</v>
      </c>
    </row>
    <row r="273" spans="1:7">
      <c r="A273" s="35">
        <v>44958</v>
      </c>
      <c r="B273" s="36">
        <v>0.45873784722222233</v>
      </c>
      <c r="C273" s="37" t="s">
        <v>20</v>
      </c>
      <c r="D273" s="34">
        <v>44</v>
      </c>
      <c r="E273" s="38">
        <v>141.25</v>
      </c>
      <c r="F273" s="39" t="s">
        <v>4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20</v>
      </c>
      <c r="D274" s="34">
        <v>256</v>
      </c>
      <c r="E274" s="38">
        <v>141.25</v>
      </c>
      <c r="F274" s="39" t="s">
        <v>4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20</v>
      </c>
      <c r="D275" s="34">
        <v>1</v>
      </c>
      <c r="E275" s="38">
        <v>141.25</v>
      </c>
      <c r="F275" s="39" t="s">
        <v>4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20</v>
      </c>
      <c r="D276" s="34">
        <v>20</v>
      </c>
      <c r="E276" s="38">
        <v>141.25</v>
      </c>
      <c r="F276" s="39" t="s">
        <v>4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20</v>
      </c>
      <c r="D277" s="34">
        <v>30</v>
      </c>
      <c r="E277" s="38">
        <v>141.25</v>
      </c>
      <c r="F277" s="39" t="s">
        <v>4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20</v>
      </c>
      <c r="D278" s="34">
        <v>30</v>
      </c>
      <c r="E278" s="38">
        <v>141.25</v>
      </c>
      <c r="F278" s="39" t="s">
        <v>4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20</v>
      </c>
      <c r="D279" s="34">
        <v>30</v>
      </c>
      <c r="E279" s="38">
        <v>141.25</v>
      </c>
      <c r="F279" s="39" t="s">
        <v>4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20</v>
      </c>
      <c r="D280" s="34">
        <v>40</v>
      </c>
      <c r="E280" s="38">
        <v>141.25</v>
      </c>
      <c r="F280" s="39" t="s">
        <v>4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20</v>
      </c>
      <c r="D281" s="34">
        <v>41</v>
      </c>
      <c r="E281" s="38">
        <v>141.25</v>
      </c>
      <c r="F281" s="39" t="s">
        <v>4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20</v>
      </c>
      <c r="D282" s="34">
        <v>49</v>
      </c>
      <c r="E282" s="38">
        <v>141.25</v>
      </c>
      <c r="F282" s="39" t="s">
        <v>4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20</v>
      </c>
      <c r="D283" s="34">
        <v>100</v>
      </c>
      <c r="E283" s="38">
        <v>141.24</v>
      </c>
      <c r="F283" s="39" t="s">
        <v>4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20</v>
      </c>
      <c r="D284" s="34">
        <v>109</v>
      </c>
      <c r="E284" s="38">
        <v>141.25</v>
      </c>
      <c r="F284" s="39" t="s">
        <v>4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20</v>
      </c>
      <c r="D285" s="34">
        <v>150</v>
      </c>
      <c r="E285" s="38">
        <v>141.25</v>
      </c>
      <c r="F285" s="39" t="s">
        <v>4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20</v>
      </c>
      <c r="D286" s="34">
        <v>200</v>
      </c>
      <c r="E286" s="38">
        <v>141.24</v>
      </c>
      <c r="F286" s="39" t="s">
        <v>4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20</v>
      </c>
      <c r="D287" s="34">
        <v>1</v>
      </c>
      <c r="E287" s="38">
        <v>141.22999999999999</v>
      </c>
      <c r="F287" s="39" t="s">
        <v>4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20</v>
      </c>
      <c r="D288" s="34">
        <v>1</v>
      </c>
      <c r="E288" s="38">
        <v>141.22999999999999</v>
      </c>
      <c r="F288" s="39" t="s">
        <v>4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20</v>
      </c>
      <c r="D289" s="34">
        <v>99</v>
      </c>
      <c r="E289" s="38">
        <v>141.22999999999999</v>
      </c>
      <c r="F289" s="39" t="s">
        <v>4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20</v>
      </c>
      <c r="D290" s="34">
        <v>99</v>
      </c>
      <c r="E290" s="38">
        <v>141.22999999999999</v>
      </c>
      <c r="F290" s="39" t="s">
        <v>4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20</v>
      </c>
      <c r="D291" s="34">
        <v>1</v>
      </c>
      <c r="E291" s="38">
        <v>141.16</v>
      </c>
      <c r="F291" s="39" t="s">
        <v>4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20</v>
      </c>
      <c r="D292" s="34">
        <v>1</v>
      </c>
      <c r="E292" s="38">
        <v>141.16999999999999</v>
      </c>
      <c r="F292" s="39" t="s">
        <v>4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20</v>
      </c>
      <c r="D293" s="34">
        <v>99</v>
      </c>
      <c r="E293" s="38">
        <v>141.16</v>
      </c>
      <c r="F293" s="39" t="s">
        <v>4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20</v>
      </c>
      <c r="D294" s="34">
        <v>99</v>
      </c>
      <c r="E294" s="38">
        <v>141.16999999999999</v>
      </c>
      <c r="F294" s="39" t="s">
        <v>4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20</v>
      </c>
      <c r="D295" s="34">
        <v>100</v>
      </c>
      <c r="E295" s="38">
        <v>141.16999999999999</v>
      </c>
      <c r="F295" s="39" t="s">
        <v>4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20</v>
      </c>
      <c r="D296" s="34">
        <v>100</v>
      </c>
      <c r="E296" s="38">
        <v>141.08000000000001</v>
      </c>
      <c r="F296" s="39" t="s">
        <v>4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20</v>
      </c>
      <c r="D297" s="34">
        <v>100</v>
      </c>
      <c r="E297" s="38">
        <v>141.1</v>
      </c>
      <c r="F297" s="39" t="s">
        <v>4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20</v>
      </c>
      <c r="D298" s="34">
        <v>300</v>
      </c>
      <c r="E298" s="38">
        <v>141.07</v>
      </c>
      <c r="F298" s="39" t="s">
        <v>4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20</v>
      </c>
      <c r="D299" s="34">
        <v>20</v>
      </c>
      <c r="E299" s="38">
        <v>141.07</v>
      </c>
      <c r="F299" s="39" t="s">
        <v>4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20</v>
      </c>
      <c r="D300" s="34">
        <v>100</v>
      </c>
      <c r="E300" s="38">
        <v>141.08000000000001</v>
      </c>
      <c r="F300" s="39" t="s">
        <v>4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20</v>
      </c>
      <c r="D301" s="34">
        <v>200</v>
      </c>
      <c r="E301" s="38">
        <v>141.07</v>
      </c>
      <c r="F301" s="39" t="s">
        <v>4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20</v>
      </c>
      <c r="D302" s="34">
        <v>11</v>
      </c>
      <c r="E302" s="38">
        <v>141.07</v>
      </c>
      <c r="F302" s="39" t="s">
        <v>4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20</v>
      </c>
      <c r="D303" s="34">
        <v>80</v>
      </c>
      <c r="E303" s="38">
        <v>141.07</v>
      </c>
      <c r="F303" s="39" t="s">
        <v>4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20</v>
      </c>
      <c r="D304" s="34">
        <v>9</v>
      </c>
      <c r="E304" s="38">
        <v>141.07</v>
      </c>
      <c r="F304" s="39" t="s">
        <v>4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20</v>
      </c>
      <c r="D305" s="34">
        <v>20</v>
      </c>
      <c r="E305" s="38">
        <v>141.07</v>
      </c>
      <c r="F305" s="39" t="s">
        <v>4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20</v>
      </c>
      <c r="D306" s="34">
        <v>100</v>
      </c>
      <c r="E306" s="38">
        <v>141.07</v>
      </c>
      <c r="F306" s="39" t="s">
        <v>4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20</v>
      </c>
      <c r="D307" s="34">
        <v>100</v>
      </c>
      <c r="E307" s="38">
        <v>141.07</v>
      </c>
      <c r="F307" s="39" t="s">
        <v>4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20</v>
      </c>
      <c r="D308" s="34">
        <v>25</v>
      </c>
      <c r="E308" s="38">
        <v>141.06</v>
      </c>
      <c r="F308" s="39" t="s">
        <v>4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20</v>
      </c>
      <c r="D309" s="34">
        <v>75</v>
      </c>
      <c r="E309" s="38">
        <v>141.06</v>
      </c>
      <c r="F309" s="39" t="s">
        <v>4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20</v>
      </c>
      <c r="D310" s="34">
        <v>100</v>
      </c>
      <c r="E310" s="38">
        <v>141.06</v>
      </c>
      <c r="F310" s="39" t="s">
        <v>4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20</v>
      </c>
      <c r="D311" s="34">
        <v>21</v>
      </c>
      <c r="E311" s="38">
        <v>141.03</v>
      </c>
      <c r="F311" s="39" t="s">
        <v>4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20</v>
      </c>
      <c r="D312" s="34">
        <v>100</v>
      </c>
      <c r="E312" s="38">
        <v>141.03</v>
      </c>
      <c r="F312" s="39" t="s">
        <v>4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20</v>
      </c>
      <c r="D313" s="34">
        <v>99</v>
      </c>
      <c r="E313" s="38">
        <v>141.03</v>
      </c>
      <c r="F313" s="39" t="s">
        <v>4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20</v>
      </c>
      <c r="D314" s="34">
        <v>1</v>
      </c>
      <c r="E314" s="38">
        <v>141.03</v>
      </c>
      <c r="F314" s="39" t="s">
        <v>4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20</v>
      </c>
      <c r="D315" s="34">
        <v>79</v>
      </c>
      <c r="E315" s="38">
        <v>141.03</v>
      </c>
      <c r="F315" s="39" t="s">
        <v>4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20</v>
      </c>
      <c r="D316" s="34">
        <v>100</v>
      </c>
      <c r="E316" s="38">
        <v>141.03</v>
      </c>
      <c r="F316" s="39" t="s">
        <v>4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20</v>
      </c>
      <c r="D317" s="34">
        <v>1</v>
      </c>
      <c r="E317" s="38">
        <v>141.02000000000001</v>
      </c>
      <c r="F317" s="39" t="s">
        <v>4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20</v>
      </c>
      <c r="D318" s="34">
        <v>99</v>
      </c>
      <c r="E318" s="38">
        <v>141.02000000000001</v>
      </c>
      <c r="F318" s="39" t="s">
        <v>4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20</v>
      </c>
      <c r="D319" s="34">
        <v>100</v>
      </c>
      <c r="E319" s="38">
        <v>141.02000000000001</v>
      </c>
      <c r="F319" s="39" t="s">
        <v>4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20</v>
      </c>
      <c r="D320" s="34">
        <v>200</v>
      </c>
      <c r="E320" s="38">
        <v>141.02000000000001</v>
      </c>
      <c r="F320" s="39" t="s">
        <v>4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20</v>
      </c>
      <c r="D321" s="34">
        <v>82</v>
      </c>
      <c r="E321" s="38">
        <v>140.97999999999999</v>
      </c>
      <c r="F321" s="39" t="s">
        <v>4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20</v>
      </c>
      <c r="D322" s="34">
        <v>100</v>
      </c>
      <c r="E322" s="38">
        <v>140.97999999999999</v>
      </c>
      <c r="F322" s="39" t="s">
        <v>4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20</v>
      </c>
      <c r="D323" s="34">
        <v>4</v>
      </c>
      <c r="E323" s="38">
        <v>141.02000000000001</v>
      </c>
      <c r="F323" s="39" t="s">
        <v>4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20</v>
      </c>
      <c r="D324" s="34">
        <v>96</v>
      </c>
      <c r="E324" s="38">
        <v>141.02000000000001</v>
      </c>
      <c r="F324" s="39" t="s">
        <v>4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20</v>
      </c>
      <c r="D325" s="34">
        <v>100</v>
      </c>
      <c r="E325" s="38">
        <v>141.05000000000001</v>
      </c>
      <c r="F325" s="39" t="s">
        <v>4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20</v>
      </c>
      <c r="D326" s="34">
        <v>100</v>
      </c>
      <c r="E326" s="38">
        <v>141.19999999999999</v>
      </c>
      <c r="F326" s="39" t="s">
        <v>4</v>
      </c>
      <c r="G326" s="40" t="s">
        <v>5</v>
      </c>
    </row>
    <row r="327" spans="1:7">
      <c r="A327" s="35">
        <v>44958</v>
      </c>
      <c r="B327" s="36">
        <v>0.46155381944444451</v>
      </c>
      <c r="C327" s="37" t="s">
        <v>20</v>
      </c>
      <c r="D327" s="34">
        <v>100</v>
      </c>
      <c r="E327" s="38">
        <v>141.13</v>
      </c>
      <c r="F327" s="39" t="s">
        <v>4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20</v>
      </c>
      <c r="D328" s="34">
        <v>100</v>
      </c>
      <c r="E328" s="38">
        <v>141.13</v>
      </c>
      <c r="F328" s="39" t="s">
        <v>4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20</v>
      </c>
      <c r="D329" s="34">
        <v>200</v>
      </c>
      <c r="E329" s="38">
        <v>141.13</v>
      </c>
      <c r="F329" s="39" t="s">
        <v>4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20</v>
      </c>
      <c r="D330" s="34">
        <v>100</v>
      </c>
      <c r="E330" s="38">
        <v>141.12</v>
      </c>
      <c r="F330" s="39" t="s">
        <v>4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20</v>
      </c>
      <c r="D331" s="34">
        <v>100</v>
      </c>
      <c r="E331" s="38">
        <v>141.12</v>
      </c>
      <c r="F331" s="39" t="s">
        <v>4</v>
      </c>
      <c r="G331" s="40" t="s">
        <v>5</v>
      </c>
    </row>
    <row r="332" spans="1:7">
      <c r="A332" s="35">
        <v>44958</v>
      </c>
      <c r="B332" s="36">
        <v>0.46155439814814825</v>
      </c>
      <c r="C332" s="37" t="s">
        <v>20</v>
      </c>
      <c r="D332" s="34">
        <v>100</v>
      </c>
      <c r="E332" s="38">
        <v>141.12</v>
      </c>
      <c r="F332" s="39" t="s">
        <v>4</v>
      </c>
      <c r="G332" s="40" t="s">
        <v>5</v>
      </c>
    </row>
    <row r="333" spans="1:7">
      <c r="A333" s="35">
        <v>44958</v>
      </c>
      <c r="B333" s="36">
        <v>0.46368067129629631</v>
      </c>
      <c r="C333" s="37" t="s">
        <v>20</v>
      </c>
      <c r="D333" s="34">
        <v>13</v>
      </c>
      <c r="E333" s="38">
        <v>140.97</v>
      </c>
      <c r="F333" s="39" t="s">
        <v>4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20</v>
      </c>
      <c r="D334" s="34">
        <v>49</v>
      </c>
      <c r="E334" s="38">
        <v>140.97</v>
      </c>
      <c r="F334" s="39" t="s">
        <v>4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20</v>
      </c>
      <c r="D335" s="34">
        <v>49</v>
      </c>
      <c r="E335" s="38">
        <v>140.97</v>
      </c>
      <c r="F335" s="39" t="s">
        <v>4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20</v>
      </c>
      <c r="D336" s="34">
        <v>49</v>
      </c>
      <c r="E336" s="38">
        <v>140.97</v>
      </c>
      <c r="F336" s="39" t="s">
        <v>4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20</v>
      </c>
      <c r="D337" s="34">
        <v>51</v>
      </c>
      <c r="E337" s="38">
        <v>140.97</v>
      </c>
      <c r="F337" s="39" t="s">
        <v>4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20</v>
      </c>
      <c r="D338" s="34">
        <v>51</v>
      </c>
      <c r="E338" s="38">
        <v>140.97</v>
      </c>
      <c r="F338" s="39" t="s">
        <v>4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20</v>
      </c>
      <c r="D339" s="34">
        <v>87</v>
      </c>
      <c r="E339" s="38">
        <v>140.97</v>
      </c>
      <c r="F339" s="39" t="s">
        <v>4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20</v>
      </c>
      <c r="D340" s="34">
        <v>100</v>
      </c>
      <c r="E340" s="38">
        <v>140.97</v>
      </c>
      <c r="F340" s="39" t="s">
        <v>4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20</v>
      </c>
      <c r="D341" s="34">
        <v>100</v>
      </c>
      <c r="E341" s="38">
        <v>140.97999999999999</v>
      </c>
      <c r="F341" s="39" t="s">
        <v>4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20</v>
      </c>
      <c r="D342" s="34">
        <v>57</v>
      </c>
      <c r="E342" s="38">
        <v>141.18</v>
      </c>
      <c r="F342" s="39" t="s">
        <v>4</v>
      </c>
      <c r="G342" s="40" t="s">
        <v>5</v>
      </c>
    </row>
    <row r="343" spans="1:7">
      <c r="A343" s="35">
        <v>44958</v>
      </c>
      <c r="B343" s="36">
        <v>0.46631944444444451</v>
      </c>
      <c r="C343" s="37" t="s">
        <v>20</v>
      </c>
      <c r="D343" s="34">
        <v>10</v>
      </c>
      <c r="E343" s="38">
        <v>141.19</v>
      </c>
      <c r="F343" s="39" t="s">
        <v>4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20</v>
      </c>
      <c r="D344" s="34">
        <v>15</v>
      </c>
      <c r="E344" s="38">
        <v>141.19999999999999</v>
      </c>
      <c r="F344" s="39" t="s">
        <v>4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20</v>
      </c>
      <c r="D345" s="34">
        <v>26</v>
      </c>
      <c r="E345" s="38">
        <v>141.19999999999999</v>
      </c>
      <c r="F345" s="39" t="s">
        <v>4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20</v>
      </c>
      <c r="D346" s="34">
        <v>29</v>
      </c>
      <c r="E346" s="38">
        <v>141.19999999999999</v>
      </c>
      <c r="F346" s="39" t="s">
        <v>4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20</v>
      </c>
      <c r="D347" s="34">
        <v>30</v>
      </c>
      <c r="E347" s="38">
        <v>141.19999999999999</v>
      </c>
      <c r="F347" s="39" t="s">
        <v>4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20</v>
      </c>
      <c r="D348" s="34">
        <v>30</v>
      </c>
      <c r="E348" s="38">
        <v>141.19999999999999</v>
      </c>
      <c r="F348" s="39" t="s">
        <v>4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20</v>
      </c>
      <c r="D349" s="34">
        <v>35</v>
      </c>
      <c r="E349" s="38">
        <v>141.19999999999999</v>
      </c>
      <c r="F349" s="39" t="s">
        <v>4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20</v>
      </c>
      <c r="D350" s="34">
        <v>50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20</v>
      </c>
      <c r="D351" s="34">
        <v>65</v>
      </c>
      <c r="E351" s="38">
        <v>141.19999999999999</v>
      </c>
      <c r="F351" s="39" t="s">
        <v>4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20</v>
      </c>
      <c r="D352" s="34">
        <v>71</v>
      </c>
      <c r="E352" s="38">
        <v>141.19999999999999</v>
      </c>
      <c r="F352" s="39" t="s">
        <v>4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20</v>
      </c>
      <c r="D353" s="34">
        <v>90</v>
      </c>
      <c r="E353" s="38">
        <v>141.19</v>
      </c>
      <c r="F353" s="39" t="s">
        <v>4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20</v>
      </c>
      <c r="D354" s="34">
        <v>100</v>
      </c>
      <c r="E354" s="38">
        <v>141.19</v>
      </c>
      <c r="F354" s="39" t="s">
        <v>4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20</v>
      </c>
      <c r="D355" s="34">
        <v>100</v>
      </c>
      <c r="E355" s="38">
        <v>141.19999999999999</v>
      </c>
      <c r="F355" s="39" t="s">
        <v>4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20</v>
      </c>
      <c r="D356" s="34">
        <v>100</v>
      </c>
      <c r="E356" s="38">
        <v>141.19999999999999</v>
      </c>
      <c r="F356" s="39" t="s">
        <v>4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20</v>
      </c>
      <c r="D357" s="34">
        <v>100</v>
      </c>
      <c r="E357" s="38">
        <v>141.19999999999999</v>
      </c>
      <c r="F357" s="39" t="s">
        <v>4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20</v>
      </c>
      <c r="D358" s="34">
        <v>149</v>
      </c>
      <c r="E358" s="38">
        <v>141.19999999999999</v>
      </c>
      <c r="F358" s="39" t="s">
        <v>4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20</v>
      </c>
      <c r="D359" s="34">
        <v>10</v>
      </c>
      <c r="E359" s="38">
        <v>141.19999999999999</v>
      </c>
      <c r="F359" s="39" t="s">
        <v>4</v>
      </c>
      <c r="G359" s="40" t="s">
        <v>5</v>
      </c>
    </row>
    <row r="360" spans="1:7">
      <c r="A360" s="35">
        <v>44958</v>
      </c>
      <c r="B360" s="36">
        <v>0.46702870370370375</v>
      </c>
      <c r="C360" s="37" t="s">
        <v>20</v>
      </c>
      <c r="D360" s="34">
        <v>90</v>
      </c>
      <c r="E360" s="38">
        <v>141.19999999999999</v>
      </c>
      <c r="F360" s="39" t="s">
        <v>4</v>
      </c>
      <c r="G360" s="40" t="s">
        <v>5</v>
      </c>
    </row>
    <row r="361" spans="1:7">
      <c r="A361" s="35">
        <v>44958</v>
      </c>
      <c r="B361" s="36">
        <v>0.46702870370370375</v>
      </c>
      <c r="C361" s="37" t="s">
        <v>20</v>
      </c>
      <c r="D361" s="34">
        <v>60</v>
      </c>
      <c r="E361" s="38">
        <v>141.22</v>
      </c>
      <c r="F361" s="39" t="s">
        <v>4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20</v>
      </c>
      <c r="D362" s="34">
        <v>100</v>
      </c>
      <c r="E362" s="38">
        <v>141.22</v>
      </c>
      <c r="F362" s="39" t="s">
        <v>4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20</v>
      </c>
      <c r="D363" s="34">
        <v>140</v>
      </c>
      <c r="E363" s="38">
        <v>141.22</v>
      </c>
      <c r="F363" s="39" t="s">
        <v>4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20</v>
      </c>
      <c r="D364" s="34">
        <v>14</v>
      </c>
      <c r="E364" s="38">
        <v>141.19999999999999</v>
      </c>
      <c r="F364" s="39" t="s">
        <v>4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20</v>
      </c>
      <c r="D365" s="34">
        <v>43</v>
      </c>
      <c r="E365" s="38">
        <v>141.18</v>
      </c>
      <c r="F365" s="39" t="s">
        <v>4</v>
      </c>
      <c r="G365" s="40" t="s">
        <v>5</v>
      </c>
    </row>
    <row r="366" spans="1:7">
      <c r="A366" s="35">
        <v>44958</v>
      </c>
      <c r="B366" s="36">
        <v>0.46732951388888888</v>
      </c>
      <c r="C366" s="37" t="s">
        <v>20</v>
      </c>
      <c r="D366" s="34">
        <v>100</v>
      </c>
      <c r="E366" s="38">
        <v>141.18</v>
      </c>
      <c r="F366" s="39" t="s">
        <v>4</v>
      </c>
      <c r="G366" s="40" t="s">
        <v>5</v>
      </c>
    </row>
    <row r="367" spans="1:7">
      <c r="A367" s="35">
        <v>44958</v>
      </c>
      <c r="B367" s="36">
        <v>0.46732951388888888</v>
      </c>
      <c r="C367" s="37" t="s">
        <v>20</v>
      </c>
      <c r="D367" s="34">
        <v>70</v>
      </c>
      <c r="E367" s="38">
        <v>141.19</v>
      </c>
      <c r="F367" s="39" t="s">
        <v>4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20</v>
      </c>
      <c r="D368" s="34">
        <v>15</v>
      </c>
      <c r="E368" s="38">
        <v>141.19</v>
      </c>
      <c r="F368" s="39" t="s">
        <v>4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20</v>
      </c>
      <c r="D369" s="34">
        <v>115</v>
      </c>
      <c r="E369" s="38">
        <v>141.19</v>
      </c>
      <c r="F369" s="39" t="s">
        <v>4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20</v>
      </c>
      <c r="D370" s="34">
        <v>86</v>
      </c>
      <c r="E370" s="38">
        <v>141.19999999999999</v>
      </c>
      <c r="F370" s="39" t="s">
        <v>4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20</v>
      </c>
      <c r="D371" s="34">
        <v>100</v>
      </c>
      <c r="E371" s="38">
        <v>141.19</v>
      </c>
      <c r="F371" s="39" t="s">
        <v>4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20</v>
      </c>
      <c r="D372" s="34">
        <v>100</v>
      </c>
      <c r="E372" s="38">
        <v>141.19</v>
      </c>
      <c r="F372" s="39" t="s">
        <v>4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20</v>
      </c>
      <c r="D373" s="34">
        <v>100</v>
      </c>
      <c r="E373" s="38">
        <v>141.36000000000001</v>
      </c>
      <c r="F373" s="39" t="s">
        <v>4</v>
      </c>
      <c r="G373" s="40" t="s">
        <v>5</v>
      </c>
    </row>
    <row r="374" spans="1:7">
      <c r="A374" s="35">
        <v>44958</v>
      </c>
      <c r="B374" s="36">
        <v>0.46927581018518527</v>
      </c>
      <c r="C374" s="37" t="s">
        <v>20</v>
      </c>
      <c r="D374" s="34">
        <v>100</v>
      </c>
      <c r="E374" s="38">
        <v>141.25</v>
      </c>
      <c r="F374" s="39" t="s">
        <v>4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20</v>
      </c>
      <c r="D375" s="34">
        <v>100</v>
      </c>
      <c r="E375" s="38">
        <v>141.25</v>
      </c>
      <c r="F375" s="39" t="s">
        <v>4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20</v>
      </c>
      <c r="D376" s="34">
        <v>45</v>
      </c>
      <c r="E376" s="38">
        <v>141.19999999999999</v>
      </c>
      <c r="F376" s="39" t="s">
        <v>4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20</v>
      </c>
      <c r="D377" s="34">
        <v>2</v>
      </c>
      <c r="E377" s="38">
        <v>141.21</v>
      </c>
      <c r="F377" s="39" t="s">
        <v>4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20</v>
      </c>
      <c r="D378" s="34">
        <v>4</v>
      </c>
      <c r="E378" s="38">
        <v>141.21</v>
      </c>
      <c r="F378" s="39" t="s">
        <v>4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20</v>
      </c>
      <c r="D379" s="34">
        <v>5</v>
      </c>
      <c r="E379" s="38">
        <v>141.21</v>
      </c>
      <c r="F379" s="39" t="s">
        <v>4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20</v>
      </c>
      <c r="D380" s="34">
        <v>24</v>
      </c>
      <c r="E380" s="38">
        <v>141.21</v>
      </c>
      <c r="F380" s="39" t="s">
        <v>4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20</v>
      </c>
      <c r="D381" s="34">
        <v>100</v>
      </c>
      <c r="E381" s="38">
        <v>141.22</v>
      </c>
      <c r="F381" s="39" t="s">
        <v>4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20</v>
      </c>
      <c r="D382" s="34">
        <v>100</v>
      </c>
      <c r="E382" s="38">
        <v>141.22</v>
      </c>
      <c r="F382" s="39" t="s">
        <v>4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20</v>
      </c>
      <c r="D383" s="34">
        <v>100</v>
      </c>
      <c r="E383" s="38">
        <v>141.22</v>
      </c>
      <c r="F383" s="39" t="s">
        <v>4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20</v>
      </c>
      <c r="D384" s="34">
        <v>55</v>
      </c>
      <c r="E384" s="38">
        <v>141.19999999999999</v>
      </c>
      <c r="F384" s="39" t="s">
        <v>4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20</v>
      </c>
      <c r="D385" s="34">
        <v>65</v>
      </c>
      <c r="E385" s="38">
        <v>141.21</v>
      </c>
      <c r="F385" s="39" t="s">
        <v>4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20</v>
      </c>
      <c r="D386" s="34">
        <v>100</v>
      </c>
      <c r="E386" s="38">
        <v>140.88999999999999</v>
      </c>
      <c r="F386" s="39" t="s">
        <v>4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20</v>
      </c>
      <c r="D387" s="34">
        <v>30</v>
      </c>
      <c r="E387" s="38">
        <v>140.91</v>
      </c>
      <c r="F387" s="39" t="s">
        <v>4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20</v>
      </c>
      <c r="D388" s="34">
        <v>35</v>
      </c>
      <c r="E388" s="38">
        <v>140.91</v>
      </c>
      <c r="F388" s="39" t="s">
        <v>4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20</v>
      </c>
      <c r="D389" s="34">
        <v>50</v>
      </c>
      <c r="E389" s="38">
        <v>140.91</v>
      </c>
      <c r="F389" s="39" t="s">
        <v>4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20</v>
      </c>
      <c r="D390" s="34">
        <v>65</v>
      </c>
      <c r="E390" s="38">
        <v>140.91</v>
      </c>
      <c r="F390" s="39" t="s">
        <v>4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20</v>
      </c>
      <c r="D391" s="34">
        <v>100</v>
      </c>
      <c r="E391" s="38">
        <v>140.9</v>
      </c>
      <c r="F391" s="39" t="s">
        <v>4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20</v>
      </c>
      <c r="D392" s="34">
        <v>120</v>
      </c>
      <c r="E392" s="38">
        <v>140.91</v>
      </c>
      <c r="F392" s="39" t="s">
        <v>4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20</v>
      </c>
      <c r="D393" s="34">
        <v>10</v>
      </c>
      <c r="E393" s="38">
        <v>140.86000000000001</v>
      </c>
      <c r="F393" s="39" t="s">
        <v>4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20</v>
      </c>
      <c r="D394" s="34">
        <v>90</v>
      </c>
      <c r="E394" s="38">
        <v>140.86000000000001</v>
      </c>
      <c r="F394" s="39" t="s">
        <v>4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20</v>
      </c>
      <c r="D395" s="34">
        <v>100</v>
      </c>
      <c r="E395" s="38">
        <v>140.85</v>
      </c>
      <c r="F395" s="39" t="s">
        <v>4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20</v>
      </c>
      <c r="D396" s="34">
        <v>100</v>
      </c>
      <c r="E396" s="38">
        <v>140.86000000000001</v>
      </c>
      <c r="F396" s="39" t="s">
        <v>4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20</v>
      </c>
      <c r="D397" s="34">
        <v>100</v>
      </c>
      <c r="E397" s="38">
        <v>140.79</v>
      </c>
      <c r="F397" s="39" t="s">
        <v>4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20</v>
      </c>
      <c r="D398" s="34">
        <v>100</v>
      </c>
      <c r="E398" s="38">
        <v>140.88999999999999</v>
      </c>
      <c r="F398" s="39" t="s">
        <v>4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20</v>
      </c>
      <c r="D399" s="34">
        <v>100</v>
      </c>
      <c r="E399" s="38">
        <v>140.88</v>
      </c>
      <c r="F399" s="39" t="s">
        <v>4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20</v>
      </c>
      <c r="D400" s="34">
        <v>100</v>
      </c>
      <c r="E400" s="38">
        <v>140.88</v>
      </c>
      <c r="F400" s="39" t="s">
        <v>4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20</v>
      </c>
      <c r="D401" s="34">
        <v>100</v>
      </c>
      <c r="E401" s="38">
        <v>140.88</v>
      </c>
      <c r="F401" s="39" t="s">
        <v>4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20</v>
      </c>
      <c r="D402" s="34">
        <v>100</v>
      </c>
      <c r="E402" s="38">
        <v>140.88</v>
      </c>
      <c r="F402" s="39" t="s">
        <v>4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20</v>
      </c>
      <c r="D403" s="34">
        <v>100</v>
      </c>
      <c r="E403" s="38">
        <v>140.87</v>
      </c>
      <c r="F403" s="39" t="s">
        <v>4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20</v>
      </c>
      <c r="D404" s="34">
        <v>100</v>
      </c>
      <c r="E404" s="38">
        <v>140.86000000000001</v>
      </c>
      <c r="F404" s="39" t="s">
        <v>4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20</v>
      </c>
      <c r="D405" s="34">
        <v>5</v>
      </c>
      <c r="E405" s="38">
        <v>140.69</v>
      </c>
      <c r="F405" s="39" t="s">
        <v>4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20</v>
      </c>
      <c r="D406" s="34">
        <v>24</v>
      </c>
      <c r="E406" s="38">
        <v>140.72</v>
      </c>
      <c r="F406" s="39" t="s">
        <v>4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20</v>
      </c>
      <c r="D407" s="34">
        <v>40</v>
      </c>
      <c r="E407" s="38">
        <v>140.71</v>
      </c>
      <c r="F407" s="39" t="s">
        <v>4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20</v>
      </c>
      <c r="D408" s="34">
        <v>60</v>
      </c>
      <c r="E408" s="38">
        <v>140.71</v>
      </c>
      <c r="F408" s="39" t="s">
        <v>4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20</v>
      </c>
      <c r="D409" s="34">
        <v>76</v>
      </c>
      <c r="E409" s="38">
        <v>140.72</v>
      </c>
      <c r="F409" s="39" t="s">
        <v>4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20</v>
      </c>
      <c r="D410" s="34">
        <v>95</v>
      </c>
      <c r="E410" s="38">
        <v>140.69</v>
      </c>
      <c r="F410" s="39" t="s">
        <v>4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20</v>
      </c>
      <c r="D411" s="34">
        <v>100</v>
      </c>
      <c r="E411" s="38">
        <v>140.69999999999999</v>
      </c>
      <c r="F411" s="39" t="s">
        <v>4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20</v>
      </c>
      <c r="D412" s="34">
        <v>100</v>
      </c>
      <c r="E412" s="38">
        <v>140.71</v>
      </c>
      <c r="F412" s="39" t="s">
        <v>4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20</v>
      </c>
      <c r="D413" s="34">
        <v>100</v>
      </c>
      <c r="E413" s="38">
        <v>140.71</v>
      </c>
      <c r="F413" s="39" t="s">
        <v>4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20</v>
      </c>
      <c r="D414" s="34">
        <v>100</v>
      </c>
      <c r="E414" s="38">
        <v>140.72</v>
      </c>
      <c r="F414" s="39" t="s">
        <v>4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20</v>
      </c>
      <c r="D415" s="34">
        <v>1</v>
      </c>
      <c r="E415" s="38">
        <v>140.63999999999999</v>
      </c>
      <c r="F415" s="39" t="s">
        <v>4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20</v>
      </c>
      <c r="D416" s="34">
        <v>99</v>
      </c>
      <c r="E416" s="38">
        <v>140.63999999999999</v>
      </c>
      <c r="F416" s="39" t="s">
        <v>4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20</v>
      </c>
      <c r="D417" s="34">
        <v>100</v>
      </c>
      <c r="E417" s="38">
        <v>140.6</v>
      </c>
      <c r="F417" s="39" t="s">
        <v>4</v>
      </c>
      <c r="G417" s="40" t="s">
        <v>5</v>
      </c>
    </row>
    <row r="418" spans="1:7">
      <c r="A418" s="35">
        <v>44958</v>
      </c>
      <c r="B418" s="36">
        <v>0.47916111111111115</v>
      </c>
      <c r="C418" s="37" t="s">
        <v>20</v>
      </c>
      <c r="D418" s="34">
        <v>79</v>
      </c>
      <c r="E418" s="38">
        <v>140.62</v>
      </c>
      <c r="F418" s="39" t="s">
        <v>4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20</v>
      </c>
      <c r="D419" s="34">
        <v>21</v>
      </c>
      <c r="E419" s="38">
        <v>140.62</v>
      </c>
      <c r="F419" s="39" t="s">
        <v>4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20</v>
      </c>
      <c r="D420" s="34">
        <v>21</v>
      </c>
      <c r="E420" s="38">
        <v>140.62</v>
      </c>
      <c r="F420" s="39" t="s">
        <v>4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20</v>
      </c>
      <c r="D421" s="34">
        <v>100</v>
      </c>
      <c r="E421" s="38">
        <v>140.62</v>
      </c>
      <c r="F421" s="39" t="s">
        <v>4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20</v>
      </c>
      <c r="D422" s="34">
        <v>100</v>
      </c>
      <c r="E422" s="38">
        <v>140.62</v>
      </c>
      <c r="F422" s="39" t="s">
        <v>4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20</v>
      </c>
      <c r="D423" s="34">
        <v>179</v>
      </c>
      <c r="E423" s="38">
        <v>140.62</v>
      </c>
      <c r="F423" s="39" t="s">
        <v>4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20</v>
      </c>
      <c r="D424" s="34">
        <v>40</v>
      </c>
      <c r="E424" s="38">
        <v>140.61000000000001</v>
      </c>
      <c r="F424" s="39" t="s">
        <v>4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20</v>
      </c>
      <c r="D425" s="34">
        <v>60</v>
      </c>
      <c r="E425" s="38">
        <v>140.61000000000001</v>
      </c>
      <c r="F425" s="39" t="s">
        <v>4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20</v>
      </c>
      <c r="D426" s="34">
        <v>18</v>
      </c>
      <c r="E426" s="38">
        <v>140.43</v>
      </c>
      <c r="F426" s="39" t="s">
        <v>4</v>
      </c>
      <c r="G426" s="40" t="s">
        <v>6</v>
      </c>
    </row>
    <row r="427" spans="1:7">
      <c r="A427" s="35">
        <v>44958</v>
      </c>
      <c r="B427" s="36">
        <v>0.48094953703703713</v>
      </c>
      <c r="C427" s="37" t="s">
        <v>20</v>
      </c>
      <c r="D427" s="34">
        <v>82</v>
      </c>
      <c r="E427" s="38">
        <v>140.43</v>
      </c>
      <c r="F427" s="39" t="s">
        <v>4</v>
      </c>
      <c r="G427" s="40" t="s">
        <v>6</v>
      </c>
    </row>
    <row r="428" spans="1:7">
      <c r="A428" s="35">
        <v>44958</v>
      </c>
      <c r="B428" s="36">
        <v>0.48094953703703713</v>
      </c>
      <c r="C428" s="37" t="s">
        <v>20</v>
      </c>
      <c r="D428" s="34">
        <v>100</v>
      </c>
      <c r="E428" s="38">
        <v>140.4</v>
      </c>
      <c r="F428" s="39" t="s">
        <v>4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20</v>
      </c>
      <c r="D429" s="34">
        <v>2</v>
      </c>
      <c r="E429" s="38">
        <v>140.4</v>
      </c>
      <c r="F429" s="39" t="s">
        <v>4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20</v>
      </c>
      <c r="D430" s="34">
        <v>10</v>
      </c>
      <c r="E430" s="38">
        <v>140.4</v>
      </c>
      <c r="F430" s="39" t="s">
        <v>4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20</v>
      </c>
      <c r="D431" s="34">
        <v>10</v>
      </c>
      <c r="E431" s="38">
        <v>140.4</v>
      </c>
      <c r="F431" s="39" t="s">
        <v>4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20</v>
      </c>
      <c r="D432" s="34">
        <v>98</v>
      </c>
      <c r="E432" s="38">
        <v>140.4</v>
      </c>
      <c r="F432" s="39" t="s">
        <v>4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20</v>
      </c>
      <c r="D433" s="34">
        <v>98</v>
      </c>
      <c r="E433" s="38">
        <v>140.4</v>
      </c>
      <c r="F433" s="39" t="s">
        <v>4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20</v>
      </c>
      <c r="D434" s="34">
        <v>100</v>
      </c>
      <c r="E434" s="38">
        <v>140.4</v>
      </c>
      <c r="F434" s="39" t="s">
        <v>4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20</v>
      </c>
      <c r="D435" s="34">
        <v>100</v>
      </c>
      <c r="E435" s="38">
        <v>140.38</v>
      </c>
      <c r="F435" s="39" t="s">
        <v>4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20</v>
      </c>
      <c r="D436" s="34">
        <v>100</v>
      </c>
      <c r="E436" s="38">
        <v>140.38</v>
      </c>
      <c r="F436" s="39" t="s">
        <v>4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20</v>
      </c>
      <c r="D437" s="34">
        <v>30</v>
      </c>
      <c r="E437" s="38">
        <v>140.38999999999999</v>
      </c>
      <c r="F437" s="39" t="s">
        <v>4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20</v>
      </c>
      <c r="D438" s="34">
        <v>40</v>
      </c>
      <c r="E438" s="38">
        <v>140.38999999999999</v>
      </c>
      <c r="F438" s="39" t="s">
        <v>4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20</v>
      </c>
      <c r="D439" s="34">
        <v>67</v>
      </c>
      <c r="E439" s="38">
        <v>140.38999999999999</v>
      </c>
      <c r="F439" s="39" t="s">
        <v>4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20</v>
      </c>
      <c r="D440" s="34">
        <v>3</v>
      </c>
      <c r="E440" s="38">
        <v>140.38999999999999</v>
      </c>
      <c r="F440" s="39" t="s">
        <v>4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20</v>
      </c>
      <c r="D441" s="34">
        <v>12</v>
      </c>
      <c r="E441" s="38">
        <v>140.38999999999999</v>
      </c>
      <c r="F441" s="39" t="s">
        <v>4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20</v>
      </c>
      <c r="D442" s="34">
        <v>15</v>
      </c>
      <c r="E442" s="38">
        <v>140.38999999999999</v>
      </c>
      <c r="F442" s="39" t="s">
        <v>4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20</v>
      </c>
      <c r="D443" s="34">
        <v>15</v>
      </c>
      <c r="E443" s="38">
        <v>140.38999999999999</v>
      </c>
      <c r="F443" s="39" t="s">
        <v>4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20</v>
      </c>
      <c r="D444" s="34">
        <v>30</v>
      </c>
      <c r="E444" s="38">
        <v>140.38999999999999</v>
      </c>
      <c r="F444" s="39" t="s">
        <v>4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20</v>
      </c>
      <c r="D445" s="34">
        <v>60</v>
      </c>
      <c r="E445" s="38">
        <v>140.38999999999999</v>
      </c>
      <c r="F445" s="39" t="s">
        <v>4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20</v>
      </c>
      <c r="D446" s="34">
        <v>100</v>
      </c>
      <c r="E446" s="38">
        <v>140.38999999999999</v>
      </c>
      <c r="F446" s="39" t="s">
        <v>4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20</v>
      </c>
      <c r="D447" s="34">
        <v>140</v>
      </c>
      <c r="E447" s="38">
        <v>140.38999999999999</v>
      </c>
      <c r="F447" s="39" t="s">
        <v>4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20</v>
      </c>
      <c r="D448" s="34">
        <v>9</v>
      </c>
      <c r="E448" s="38">
        <v>140.38999999999999</v>
      </c>
      <c r="F448" s="39" t="s">
        <v>4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20</v>
      </c>
      <c r="D449" s="34">
        <v>151</v>
      </c>
      <c r="E449" s="38">
        <v>140.38999999999999</v>
      </c>
      <c r="F449" s="39" t="s">
        <v>4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20</v>
      </c>
      <c r="D450" s="34">
        <v>100</v>
      </c>
      <c r="E450" s="38">
        <v>140.72999999999999</v>
      </c>
      <c r="F450" s="39" t="s">
        <v>4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20</v>
      </c>
      <c r="D451" s="34">
        <v>80</v>
      </c>
      <c r="E451" s="38">
        <v>140.62</v>
      </c>
      <c r="F451" s="39" t="s">
        <v>4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20</v>
      </c>
      <c r="D452" s="34">
        <v>100</v>
      </c>
      <c r="E452" s="38">
        <v>141.13</v>
      </c>
      <c r="F452" s="39" t="s">
        <v>4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20</v>
      </c>
      <c r="D453" s="34">
        <v>100</v>
      </c>
      <c r="E453" s="38">
        <v>141.13999999999999</v>
      </c>
      <c r="F453" s="39" t="s">
        <v>4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20</v>
      </c>
      <c r="D454" s="34">
        <v>100</v>
      </c>
      <c r="E454" s="38">
        <v>141.13999999999999</v>
      </c>
      <c r="F454" s="39" t="s">
        <v>4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20</v>
      </c>
      <c r="D455" s="34">
        <v>100</v>
      </c>
      <c r="E455" s="38">
        <v>141.13999999999999</v>
      </c>
      <c r="F455" s="39" t="s">
        <v>4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20</v>
      </c>
      <c r="D456" s="34">
        <v>100</v>
      </c>
      <c r="E456" s="38">
        <v>141.13999999999999</v>
      </c>
      <c r="F456" s="39" t="s">
        <v>4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20</v>
      </c>
      <c r="D457" s="34">
        <v>14</v>
      </c>
      <c r="E457" s="38">
        <v>141.12</v>
      </c>
      <c r="F457" s="39" t="s">
        <v>4</v>
      </c>
      <c r="G457" s="40" t="s">
        <v>5</v>
      </c>
    </row>
    <row r="458" spans="1:7">
      <c r="A458" s="35">
        <v>44958</v>
      </c>
      <c r="B458" s="36">
        <v>0.48725092592592589</v>
      </c>
      <c r="C458" s="37" t="s">
        <v>20</v>
      </c>
      <c r="D458" s="34">
        <v>100</v>
      </c>
      <c r="E458" s="38">
        <v>141.16</v>
      </c>
      <c r="F458" s="39" t="s">
        <v>4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20</v>
      </c>
      <c r="D459" s="34">
        <v>100</v>
      </c>
      <c r="E459" s="38">
        <v>141.08000000000001</v>
      </c>
      <c r="F459" s="39" t="s">
        <v>4</v>
      </c>
      <c r="G459" s="40" t="s">
        <v>6</v>
      </c>
    </row>
    <row r="460" spans="1:7">
      <c r="A460" s="35">
        <v>44958</v>
      </c>
      <c r="B460" s="36">
        <v>0.48726168981481488</v>
      </c>
      <c r="C460" s="37" t="s">
        <v>20</v>
      </c>
      <c r="D460" s="34">
        <v>100</v>
      </c>
      <c r="E460" s="38">
        <v>141.08000000000001</v>
      </c>
      <c r="F460" s="39" t="s">
        <v>4</v>
      </c>
      <c r="G460" s="40" t="s">
        <v>6</v>
      </c>
    </row>
    <row r="461" spans="1:7">
      <c r="A461" s="35">
        <v>44958</v>
      </c>
      <c r="B461" s="36">
        <v>0.48726168981481488</v>
      </c>
      <c r="C461" s="37" t="s">
        <v>20</v>
      </c>
      <c r="D461" s="34">
        <v>10</v>
      </c>
      <c r="E461" s="38">
        <v>141.12</v>
      </c>
      <c r="F461" s="39" t="s">
        <v>4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20</v>
      </c>
      <c r="D462" s="34">
        <v>30</v>
      </c>
      <c r="E462" s="38">
        <v>141.12</v>
      </c>
      <c r="F462" s="39" t="s">
        <v>4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20</v>
      </c>
      <c r="D463" s="34">
        <v>60</v>
      </c>
      <c r="E463" s="38">
        <v>141.12</v>
      </c>
      <c r="F463" s="39" t="s">
        <v>4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20</v>
      </c>
      <c r="D464" s="34">
        <v>100</v>
      </c>
      <c r="E464" s="38">
        <v>141.12</v>
      </c>
      <c r="F464" s="39" t="s">
        <v>4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20</v>
      </c>
      <c r="D465" s="34">
        <v>100</v>
      </c>
      <c r="E465" s="38">
        <v>141.12</v>
      </c>
      <c r="F465" s="39" t="s">
        <v>4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20</v>
      </c>
      <c r="D466" s="34">
        <v>100</v>
      </c>
      <c r="E466" s="38">
        <v>141.02000000000001</v>
      </c>
      <c r="F466" s="39" t="s">
        <v>4</v>
      </c>
      <c r="G466" s="40" t="s">
        <v>5</v>
      </c>
    </row>
    <row r="467" spans="1:7">
      <c r="A467" s="35">
        <v>44958</v>
      </c>
      <c r="B467" s="36">
        <v>0.48726284722222224</v>
      </c>
      <c r="C467" s="37" t="s">
        <v>20</v>
      </c>
      <c r="D467" s="34">
        <v>100</v>
      </c>
      <c r="E467" s="38">
        <v>141.04</v>
      </c>
      <c r="F467" s="39" t="s">
        <v>4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20</v>
      </c>
      <c r="D468" s="34">
        <v>300</v>
      </c>
      <c r="E468" s="38">
        <v>141.04</v>
      </c>
      <c r="F468" s="39" t="s">
        <v>4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20</v>
      </c>
      <c r="D469" s="34">
        <v>100</v>
      </c>
      <c r="E469" s="38">
        <v>141.19999999999999</v>
      </c>
      <c r="F469" s="39" t="s">
        <v>4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20</v>
      </c>
      <c r="D470" s="34">
        <v>1</v>
      </c>
      <c r="E470" s="38">
        <v>141.16</v>
      </c>
      <c r="F470" s="39" t="s">
        <v>4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20</v>
      </c>
      <c r="D471" s="34">
        <v>10</v>
      </c>
      <c r="E471" s="38">
        <v>141.16999999999999</v>
      </c>
      <c r="F471" s="39" t="s">
        <v>4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20</v>
      </c>
      <c r="D472" s="34">
        <v>10</v>
      </c>
      <c r="E472" s="38">
        <v>141.16999999999999</v>
      </c>
      <c r="F472" s="39" t="s">
        <v>4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20</v>
      </c>
      <c r="D473" s="34">
        <v>21</v>
      </c>
      <c r="E473" s="38">
        <v>141.16</v>
      </c>
      <c r="F473" s="39" t="s">
        <v>4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20</v>
      </c>
      <c r="D474" s="34">
        <v>30</v>
      </c>
      <c r="E474" s="38">
        <v>141.16</v>
      </c>
      <c r="F474" s="39" t="s">
        <v>4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20</v>
      </c>
      <c r="D475" s="34">
        <v>30</v>
      </c>
      <c r="E475" s="38">
        <v>141.16999999999999</v>
      </c>
      <c r="F475" s="39" t="s">
        <v>4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20</v>
      </c>
      <c r="D476" s="34">
        <v>44</v>
      </c>
      <c r="E476" s="38">
        <v>141.16999999999999</v>
      </c>
      <c r="F476" s="39" t="s">
        <v>4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20</v>
      </c>
      <c r="D477" s="34">
        <v>48</v>
      </c>
      <c r="E477" s="38">
        <v>141.16</v>
      </c>
      <c r="F477" s="39" t="s">
        <v>4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20</v>
      </c>
      <c r="D478" s="34">
        <v>56</v>
      </c>
      <c r="E478" s="38">
        <v>141.16999999999999</v>
      </c>
      <c r="F478" s="39" t="s">
        <v>4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20</v>
      </c>
      <c r="D479" s="34">
        <v>60</v>
      </c>
      <c r="E479" s="38">
        <v>141.16999999999999</v>
      </c>
      <c r="F479" s="39" t="s">
        <v>4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20</v>
      </c>
      <c r="D480" s="34">
        <v>90</v>
      </c>
      <c r="E480" s="38">
        <v>141.16999999999999</v>
      </c>
      <c r="F480" s="39" t="s">
        <v>4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20</v>
      </c>
      <c r="D481" s="34">
        <v>100</v>
      </c>
      <c r="E481" s="38">
        <v>141.16999999999999</v>
      </c>
      <c r="F481" s="39" t="s">
        <v>4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20</v>
      </c>
      <c r="D482" s="34">
        <v>100</v>
      </c>
      <c r="E482" s="38">
        <v>141.15</v>
      </c>
      <c r="F482" s="39" t="s">
        <v>4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20</v>
      </c>
      <c r="D483" s="34">
        <v>100</v>
      </c>
      <c r="E483" s="38">
        <v>140.93</v>
      </c>
      <c r="F483" s="39" t="s">
        <v>4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20</v>
      </c>
      <c r="D484" s="34">
        <v>100</v>
      </c>
      <c r="E484" s="38">
        <v>140.93</v>
      </c>
      <c r="F484" s="39" t="s">
        <v>4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20</v>
      </c>
      <c r="D485" s="34">
        <v>100</v>
      </c>
      <c r="E485" s="38">
        <v>140.93</v>
      </c>
      <c r="F485" s="39" t="s">
        <v>4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20</v>
      </c>
      <c r="D486" s="34">
        <v>100</v>
      </c>
      <c r="E486" s="38">
        <v>140.93</v>
      </c>
      <c r="F486" s="39" t="s">
        <v>4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20</v>
      </c>
      <c r="D487" s="34">
        <v>44</v>
      </c>
      <c r="E487" s="38">
        <v>141.03</v>
      </c>
      <c r="F487" s="39" t="s">
        <v>4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20</v>
      </c>
      <c r="D488" s="34">
        <v>56</v>
      </c>
      <c r="E488" s="38">
        <v>141.03</v>
      </c>
      <c r="F488" s="39" t="s">
        <v>4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20</v>
      </c>
      <c r="D489" s="34">
        <v>97</v>
      </c>
      <c r="E489" s="38">
        <v>141.02000000000001</v>
      </c>
      <c r="F489" s="39" t="s">
        <v>4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20</v>
      </c>
      <c r="D490" s="34">
        <v>10</v>
      </c>
      <c r="E490" s="38">
        <v>141.04</v>
      </c>
      <c r="F490" s="39" t="s">
        <v>4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20</v>
      </c>
      <c r="D491" s="34">
        <v>25</v>
      </c>
      <c r="E491" s="38">
        <v>141.04</v>
      </c>
      <c r="F491" s="39" t="s">
        <v>4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20</v>
      </c>
      <c r="D492" s="34">
        <v>65</v>
      </c>
      <c r="E492" s="38">
        <v>141.04</v>
      </c>
      <c r="F492" s="39" t="s">
        <v>4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20</v>
      </c>
      <c r="D493" s="34">
        <v>100</v>
      </c>
      <c r="E493" s="38">
        <v>141.04</v>
      </c>
      <c r="F493" s="39" t="s">
        <v>4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20</v>
      </c>
      <c r="D494" s="34">
        <v>100</v>
      </c>
      <c r="E494" s="38">
        <v>141.04</v>
      </c>
      <c r="F494" s="39" t="s">
        <v>4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20</v>
      </c>
      <c r="D495" s="34">
        <v>100</v>
      </c>
      <c r="E495" s="38">
        <v>141.04</v>
      </c>
      <c r="F495" s="39" t="s">
        <v>4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20</v>
      </c>
      <c r="D496" s="34">
        <v>26</v>
      </c>
      <c r="E496" s="38">
        <v>140.87</v>
      </c>
      <c r="F496" s="39" t="s">
        <v>4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20</v>
      </c>
      <c r="D497" s="34">
        <v>74</v>
      </c>
      <c r="E497" s="38">
        <v>140.87</v>
      </c>
      <c r="F497" s="39" t="s">
        <v>4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20</v>
      </c>
      <c r="D498" s="34">
        <v>100</v>
      </c>
      <c r="E498" s="38">
        <v>140.86000000000001</v>
      </c>
      <c r="F498" s="39" t="s">
        <v>4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20</v>
      </c>
      <c r="D499" s="34">
        <v>100</v>
      </c>
      <c r="E499" s="38">
        <v>140.83000000000001</v>
      </c>
      <c r="F499" s="39" t="s">
        <v>4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20</v>
      </c>
      <c r="D500" s="34">
        <v>42</v>
      </c>
      <c r="E500" s="38">
        <v>140.72999999999999</v>
      </c>
      <c r="F500" s="39" t="s">
        <v>4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20</v>
      </c>
      <c r="D501" s="34">
        <v>58</v>
      </c>
      <c r="E501" s="38">
        <v>140.72999999999999</v>
      </c>
      <c r="F501" s="39" t="s">
        <v>4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20</v>
      </c>
      <c r="D502" s="34">
        <v>7</v>
      </c>
      <c r="E502" s="38">
        <v>140.72999999999999</v>
      </c>
      <c r="F502" s="39" t="s">
        <v>4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20</v>
      </c>
      <c r="D503" s="34">
        <v>24</v>
      </c>
      <c r="E503" s="38">
        <v>140.72999999999999</v>
      </c>
      <c r="F503" s="39" t="s">
        <v>4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20</v>
      </c>
      <c r="D504" s="34">
        <v>27</v>
      </c>
      <c r="E504" s="38">
        <v>140.72999999999999</v>
      </c>
      <c r="F504" s="39" t="s">
        <v>4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20</v>
      </c>
      <c r="D505" s="34">
        <v>42</v>
      </c>
      <c r="E505" s="38">
        <v>140.72999999999999</v>
      </c>
      <c r="F505" s="39" t="s">
        <v>4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20</v>
      </c>
      <c r="D506" s="34">
        <v>100</v>
      </c>
      <c r="E506" s="38">
        <v>140.69999999999999</v>
      </c>
      <c r="F506" s="39" t="s">
        <v>4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20</v>
      </c>
      <c r="D507" s="34">
        <v>100</v>
      </c>
      <c r="E507" s="38">
        <v>140.69999999999999</v>
      </c>
      <c r="F507" s="39" t="s">
        <v>4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20</v>
      </c>
      <c r="D508" s="34">
        <v>77</v>
      </c>
      <c r="E508" s="38">
        <v>140.66999999999999</v>
      </c>
      <c r="F508" s="39" t="s">
        <v>4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20</v>
      </c>
      <c r="D509" s="34">
        <v>100</v>
      </c>
      <c r="E509" s="38">
        <v>140.68</v>
      </c>
      <c r="F509" s="39" t="s">
        <v>4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20</v>
      </c>
      <c r="D510" s="34">
        <v>200</v>
      </c>
      <c r="E510" s="38">
        <v>140.66999999999999</v>
      </c>
      <c r="F510" s="39" t="s">
        <v>4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20</v>
      </c>
      <c r="D511" s="34">
        <v>100</v>
      </c>
      <c r="E511" s="38">
        <v>140.78</v>
      </c>
      <c r="F511" s="39" t="s">
        <v>4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20</v>
      </c>
      <c r="D512" s="34">
        <v>100</v>
      </c>
      <c r="E512" s="38">
        <v>140.69999999999999</v>
      </c>
      <c r="F512" s="39" t="s">
        <v>4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20</v>
      </c>
      <c r="D513" s="34">
        <v>100</v>
      </c>
      <c r="E513" s="38">
        <v>140.66</v>
      </c>
      <c r="F513" s="39" t="s">
        <v>4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20</v>
      </c>
      <c r="D514" s="34">
        <v>100</v>
      </c>
      <c r="E514" s="38">
        <v>140.69999999999999</v>
      </c>
      <c r="F514" s="39" t="s">
        <v>4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20</v>
      </c>
      <c r="D515" s="34">
        <v>100</v>
      </c>
      <c r="E515" s="38">
        <v>140.66</v>
      </c>
      <c r="F515" s="39" t="s">
        <v>4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20</v>
      </c>
      <c r="D516" s="34">
        <v>100</v>
      </c>
      <c r="E516" s="38">
        <v>140.9</v>
      </c>
      <c r="F516" s="39" t="s">
        <v>4</v>
      </c>
      <c r="G516" s="40" t="s">
        <v>5</v>
      </c>
    </row>
    <row r="517" spans="1:7">
      <c r="A517" s="35">
        <v>44958</v>
      </c>
      <c r="B517" s="36">
        <v>0.52854050925925922</v>
      </c>
      <c r="C517" s="37" t="s">
        <v>20</v>
      </c>
      <c r="D517" s="34">
        <v>15</v>
      </c>
      <c r="E517" s="38">
        <v>140.88999999999999</v>
      </c>
      <c r="F517" s="39" t="s">
        <v>4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20</v>
      </c>
      <c r="D518" s="34">
        <v>15</v>
      </c>
      <c r="E518" s="38">
        <v>140.88999999999999</v>
      </c>
      <c r="F518" s="39" t="s">
        <v>4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20</v>
      </c>
      <c r="D519" s="34">
        <v>70</v>
      </c>
      <c r="E519" s="38">
        <v>140.88999999999999</v>
      </c>
      <c r="F519" s="39" t="s">
        <v>4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20</v>
      </c>
      <c r="D520" s="34">
        <v>100</v>
      </c>
      <c r="E520" s="38">
        <v>140.85</v>
      </c>
      <c r="F520" s="39" t="s">
        <v>4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20</v>
      </c>
      <c r="D521" s="34">
        <v>100</v>
      </c>
      <c r="E521" s="38">
        <v>140.85</v>
      </c>
      <c r="F521" s="39" t="s">
        <v>4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20</v>
      </c>
      <c r="D522" s="34">
        <v>100</v>
      </c>
      <c r="E522" s="38">
        <v>140.85</v>
      </c>
      <c r="F522" s="39" t="s">
        <v>4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20</v>
      </c>
      <c r="D523" s="34">
        <v>100</v>
      </c>
      <c r="E523" s="38">
        <v>140.85</v>
      </c>
      <c r="F523" s="39" t="s">
        <v>4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20</v>
      </c>
      <c r="D524" s="34">
        <v>100</v>
      </c>
      <c r="E524" s="38">
        <v>140.83000000000001</v>
      </c>
      <c r="F524" s="39" t="s">
        <v>4</v>
      </c>
      <c r="G524" s="40" t="s">
        <v>6</v>
      </c>
    </row>
    <row r="525" spans="1:7">
      <c r="A525" s="35">
        <v>44958</v>
      </c>
      <c r="B525" s="36">
        <v>0.53105462962962968</v>
      </c>
      <c r="C525" s="37" t="s">
        <v>20</v>
      </c>
      <c r="D525" s="34">
        <v>5</v>
      </c>
      <c r="E525" s="38">
        <v>140.84</v>
      </c>
      <c r="F525" s="39" t="s">
        <v>4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20</v>
      </c>
      <c r="D526" s="34">
        <v>5</v>
      </c>
      <c r="E526" s="38">
        <v>140.84</v>
      </c>
      <c r="F526" s="39" t="s">
        <v>4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20</v>
      </c>
      <c r="D527" s="34">
        <v>95</v>
      </c>
      <c r="E527" s="38">
        <v>140.84</v>
      </c>
      <c r="F527" s="39" t="s">
        <v>4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20</v>
      </c>
      <c r="D528" s="34">
        <v>95</v>
      </c>
      <c r="E528" s="38">
        <v>140.84</v>
      </c>
      <c r="F528" s="39" t="s">
        <v>4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20</v>
      </c>
      <c r="D529" s="34">
        <v>100</v>
      </c>
      <c r="E529" s="38">
        <v>140.82</v>
      </c>
      <c r="F529" s="39" t="s">
        <v>4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20</v>
      </c>
      <c r="D530" s="34">
        <v>100</v>
      </c>
      <c r="E530" s="38">
        <v>140.84</v>
      </c>
      <c r="F530" s="39" t="s">
        <v>4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20</v>
      </c>
      <c r="D531" s="34">
        <v>100</v>
      </c>
      <c r="E531" s="38">
        <v>140.84</v>
      </c>
      <c r="F531" s="39" t="s">
        <v>4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20</v>
      </c>
      <c r="D532" s="34">
        <v>2</v>
      </c>
      <c r="E532" s="38">
        <v>140.51</v>
      </c>
      <c r="F532" s="39" t="s">
        <v>4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20</v>
      </c>
      <c r="D533" s="34">
        <v>44</v>
      </c>
      <c r="E533" s="38">
        <v>140.51</v>
      </c>
      <c r="F533" s="39" t="s">
        <v>4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20</v>
      </c>
      <c r="D534" s="34">
        <v>54</v>
      </c>
      <c r="E534" s="38">
        <v>140.51</v>
      </c>
      <c r="F534" s="39" t="s">
        <v>4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20</v>
      </c>
      <c r="D535" s="34">
        <v>200</v>
      </c>
      <c r="E535" s="38">
        <v>140.52000000000001</v>
      </c>
      <c r="F535" s="39" t="s">
        <v>4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20</v>
      </c>
      <c r="D536" s="34">
        <v>100</v>
      </c>
      <c r="E536" s="38">
        <v>140.55000000000001</v>
      </c>
      <c r="F536" s="39" t="s">
        <v>4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20</v>
      </c>
      <c r="D537" s="34">
        <v>100</v>
      </c>
      <c r="E537" s="38">
        <v>140.55000000000001</v>
      </c>
      <c r="F537" s="39" t="s">
        <v>4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20</v>
      </c>
      <c r="D538" s="34">
        <v>100</v>
      </c>
      <c r="E538" s="38">
        <v>140.56</v>
      </c>
      <c r="F538" s="39" t="s">
        <v>4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20</v>
      </c>
      <c r="D539" s="34">
        <v>100</v>
      </c>
      <c r="E539" s="38">
        <v>140.56</v>
      </c>
      <c r="F539" s="39" t="s">
        <v>4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20</v>
      </c>
      <c r="D540" s="34">
        <v>200</v>
      </c>
      <c r="E540" s="38">
        <v>140.53</v>
      </c>
      <c r="F540" s="39" t="s">
        <v>4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20</v>
      </c>
      <c r="D541" s="34">
        <v>200</v>
      </c>
      <c r="E541" s="38">
        <v>140.53</v>
      </c>
      <c r="F541" s="39" t="s">
        <v>4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20</v>
      </c>
      <c r="D542" s="34">
        <v>100</v>
      </c>
      <c r="E542" s="38">
        <v>140.4</v>
      </c>
      <c r="F542" s="39" t="s">
        <v>4</v>
      </c>
      <c r="G542" s="40" t="s">
        <v>5</v>
      </c>
    </row>
    <row r="543" spans="1:7">
      <c r="A543" s="35">
        <v>44958</v>
      </c>
      <c r="B543" s="36">
        <v>0.54667256944444442</v>
      </c>
      <c r="C543" s="37" t="s">
        <v>20</v>
      </c>
      <c r="D543" s="34">
        <v>44</v>
      </c>
      <c r="E543" s="38">
        <v>140.36000000000001</v>
      </c>
      <c r="F543" s="39" t="s">
        <v>4</v>
      </c>
      <c r="G543" s="40" t="s">
        <v>5</v>
      </c>
    </row>
    <row r="544" spans="1:7">
      <c r="A544" s="35">
        <v>44958</v>
      </c>
      <c r="B544" s="36">
        <v>0.54667256944444442</v>
      </c>
      <c r="C544" s="37" t="s">
        <v>20</v>
      </c>
      <c r="D544" s="34">
        <v>36</v>
      </c>
      <c r="E544" s="38">
        <v>140.36000000000001</v>
      </c>
      <c r="F544" s="39" t="s">
        <v>4</v>
      </c>
      <c r="G544" s="40" t="s">
        <v>5</v>
      </c>
    </row>
    <row r="545" spans="1:7">
      <c r="A545" s="35">
        <v>44958</v>
      </c>
      <c r="B545" s="36">
        <v>0.54667453703703717</v>
      </c>
      <c r="C545" s="37" t="s">
        <v>20</v>
      </c>
      <c r="D545" s="34">
        <v>6</v>
      </c>
      <c r="E545" s="38">
        <v>140.36000000000001</v>
      </c>
      <c r="F545" s="39" t="s">
        <v>4</v>
      </c>
      <c r="G545" s="40" t="s">
        <v>5</v>
      </c>
    </row>
    <row r="546" spans="1:7">
      <c r="A546" s="35">
        <v>44958</v>
      </c>
      <c r="B546" s="36">
        <v>0.54667453703703717</v>
      </c>
      <c r="C546" s="37" t="s">
        <v>20</v>
      </c>
      <c r="D546" s="34">
        <v>20</v>
      </c>
      <c r="E546" s="38">
        <v>140.36000000000001</v>
      </c>
      <c r="F546" s="39" t="s">
        <v>4</v>
      </c>
      <c r="G546" s="40" t="s">
        <v>5</v>
      </c>
    </row>
    <row r="547" spans="1:7">
      <c r="A547" s="35">
        <v>44958</v>
      </c>
      <c r="B547" s="36">
        <v>0.54667465277777783</v>
      </c>
      <c r="C547" s="37" t="s">
        <v>20</v>
      </c>
      <c r="D547" s="34">
        <v>2</v>
      </c>
      <c r="E547" s="38">
        <v>140.36000000000001</v>
      </c>
      <c r="F547" s="39" t="s">
        <v>4</v>
      </c>
      <c r="G547" s="40" t="s">
        <v>5</v>
      </c>
    </row>
    <row r="548" spans="1:7">
      <c r="A548" s="35">
        <v>44958</v>
      </c>
      <c r="B548" s="36">
        <v>0.54667465277777783</v>
      </c>
      <c r="C548" s="37" t="s">
        <v>20</v>
      </c>
      <c r="D548" s="34">
        <v>6</v>
      </c>
      <c r="E548" s="38">
        <v>140.36000000000001</v>
      </c>
      <c r="F548" s="39" t="s">
        <v>4</v>
      </c>
      <c r="G548" s="40" t="s">
        <v>5</v>
      </c>
    </row>
    <row r="549" spans="1:7">
      <c r="A549" s="35">
        <v>44958</v>
      </c>
      <c r="B549" s="36">
        <v>0.54667465277777783</v>
      </c>
      <c r="C549" s="37" t="s">
        <v>20</v>
      </c>
      <c r="D549" s="34">
        <v>66</v>
      </c>
      <c r="E549" s="38">
        <v>140.36000000000001</v>
      </c>
      <c r="F549" s="39" t="s">
        <v>4</v>
      </c>
      <c r="G549" s="40" t="s">
        <v>5</v>
      </c>
    </row>
    <row r="550" spans="1:7">
      <c r="A550" s="35">
        <v>44958</v>
      </c>
      <c r="B550" s="36">
        <v>0.54667465277777783</v>
      </c>
      <c r="C550" s="37" t="s">
        <v>20</v>
      </c>
      <c r="D550" s="34">
        <v>54</v>
      </c>
      <c r="E550" s="38">
        <v>140.32</v>
      </c>
      <c r="F550" s="39" t="s">
        <v>4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20</v>
      </c>
      <c r="D551" s="34">
        <v>46</v>
      </c>
      <c r="E551" s="38">
        <v>140.32</v>
      </c>
      <c r="F551" s="39" t="s">
        <v>4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20</v>
      </c>
      <c r="D552" s="34">
        <v>100</v>
      </c>
      <c r="E552" s="38">
        <v>140.35</v>
      </c>
      <c r="F552" s="39" t="s">
        <v>4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20</v>
      </c>
      <c r="D553" s="34">
        <v>100</v>
      </c>
      <c r="E553" s="38">
        <v>140.35</v>
      </c>
      <c r="F553" s="39" t="s">
        <v>4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20</v>
      </c>
      <c r="D554" s="34">
        <v>10</v>
      </c>
      <c r="E554" s="38">
        <v>140.35</v>
      </c>
      <c r="F554" s="39" t="s">
        <v>4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20</v>
      </c>
      <c r="D555" s="34">
        <v>10</v>
      </c>
      <c r="E555" s="38">
        <v>140.35</v>
      </c>
      <c r="F555" s="39" t="s">
        <v>4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20</v>
      </c>
      <c r="D556" s="34">
        <v>90</v>
      </c>
      <c r="E556" s="38">
        <v>140.35</v>
      </c>
      <c r="F556" s="39" t="s">
        <v>4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20</v>
      </c>
      <c r="D557" s="34">
        <v>90</v>
      </c>
      <c r="E557" s="38">
        <v>140.35</v>
      </c>
      <c r="F557" s="39" t="s">
        <v>4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20</v>
      </c>
      <c r="D558" s="34">
        <v>100</v>
      </c>
      <c r="E558" s="38">
        <v>140.34</v>
      </c>
      <c r="F558" s="39" t="s">
        <v>4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20</v>
      </c>
      <c r="D559" s="34">
        <v>100</v>
      </c>
      <c r="E559" s="38">
        <v>140.34</v>
      </c>
      <c r="F559" s="39" t="s">
        <v>4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20</v>
      </c>
      <c r="D560" s="34">
        <v>170</v>
      </c>
      <c r="E560" s="38">
        <v>140.34</v>
      </c>
      <c r="F560" s="39" t="s">
        <v>4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20</v>
      </c>
      <c r="D561" s="34">
        <v>30</v>
      </c>
      <c r="E561" s="38">
        <v>140.34</v>
      </c>
      <c r="F561" s="39" t="s">
        <v>4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20</v>
      </c>
      <c r="D562" s="34">
        <v>100</v>
      </c>
      <c r="E562" s="38">
        <v>140.33000000000001</v>
      </c>
      <c r="F562" s="39" t="s">
        <v>4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20</v>
      </c>
      <c r="D563" s="34">
        <v>41</v>
      </c>
      <c r="E563" s="38">
        <v>140.01</v>
      </c>
      <c r="F563" s="39" t="s">
        <v>4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20</v>
      </c>
      <c r="D564" s="34">
        <v>59</v>
      </c>
      <c r="E564" s="38">
        <v>140.01</v>
      </c>
      <c r="F564" s="39" t="s">
        <v>4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20</v>
      </c>
      <c r="D565" s="34">
        <v>100</v>
      </c>
      <c r="E565" s="38">
        <v>140.01</v>
      </c>
      <c r="F565" s="39" t="s">
        <v>4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20</v>
      </c>
      <c r="D566" s="34">
        <v>100</v>
      </c>
      <c r="E566" s="38">
        <v>139.97999999999999</v>
      </c>
      <c r="F566" s="39" t="s">
        <v>4</v>
      </c>
      <c r="G566" s="40" t="s">
        <v>6</v>
      </c>
    </row>
    <row r="567" spans="1:7">
      <c r="A567" s="35">
        <v>44958</v>
      </c>
      <c r="B567" s="36">
        <v>0.55234525462962969</v>
      </c>
      <c r="C567" s="37" t="s">
        <v>20</v>
      </c>
      <c r="D567" s="34">
        <v>43</v>
      </c>
      <c r="E567" s="38">
        <v>140.01</v>
      </c>
      <c r="F567" s="39" t="s">
        <v>4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20</v>
      </c>
      <c r="D568" s="34">
        <v>57</v>
      </c>
      <c r="E568" s="38">
        <v>140.01</v>
      </c>
      <c r="F568" s="39" t="s">
        <v>4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20</v>
      </c>
      <c r="D569" s="34">
        <v>9</v>
      </c>
      <c r="E569" s="38">
        <v>139.97</v>
      </c>
      <c r="F569" s="39" t="s">
        <v>4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20</v>
      </c>
      <c r="D570" s="34">
        <v>91</v>
      </c>
      <c r="E570" s="38">
        <v>139.97</v>
      </c>
      <c r="F570" s="39" t="s">
        <v>4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20</v>
      </c>
      <c r="D571" s="34">
        <v>100</v>
      </c>
      <c r="E571" s="38">
        <v>140.38999999999999</v>
      </c>
      <c r="F571" s="39" t="s">
        <v>4</v>
      </c>
      <c r="G571" s="40" t="s">
        <v>5</v>
      </c>
    </row>
    <row r="572" spans="1:7">
      <c r="A572" s="35">
        <v>44958</v>
      </c>
      <c r="B572" s="36">
        <v>0.55938645833333334</v>
      </c>
      <c r="C572" s="37" t="s">
        <v>20</v>
      </c>
      <c r="D572" s="34">
        <v>100</v>
      </c>
      <c r="E572" s="38">
        <v>140.38999999999999</v>
      </c>
      <c r="F572" s="39" t="s">
        <v>4</v>
      </c>
      <c r="G572" s="40" t="s">
        <v>5</v>
      </c>
    </row>
    <row r="573" spans="1:7">
      <c r="A573" s="35">
        <v>44958</v>
      </c>
      <c r="B573" s="36">
        <v>0.55938645833333334</v>
      </c>
      <c r="C573" s="37" t="s">
        <v>20</v>
      </c>
      <c r="D573" s="34">
        <v>37</v>
      </c>
      <c r="E573" s="38">
        <v>140.38</v>
      </c>
      <c r="F573" s="39" t="s">
        <v>4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20</v>
      </c>
      <c r="D574" s="34">
        <v>63</v>
      </c>
      <c r="E574" s="38">
        <v>140.38</v>
      </c>
      <c r="F574" s="39" t="s">
        <v>4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20</v>
      </c>
      <c r="D575" s="34">
        <v>100</v>
      </c>
      <c r="E575" s="38">
        <v>140.37</v>
      </c>
      <c r="F575" s="39" t="s">
        <v>4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20</v>
      </c>
      <c r="D576" s="34">
        <v>100</v>
      </c>
      <c r="E576" s="38">
        <v>140.37</v>
      </c>
      <c r="F576" s="39" t="s">
        <v>4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20</v>
      </c>
      <c r="D577" s="34">
        <v>100</v>
      </c>
      <c r="E577" s="38">
        <v>140.37</v>
      </c>
      <c r="F577" s="39" t="s">
        <v>4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20</v>
      </c>
      <c r="D578" s="34">
        <v>2</v>
      </c>
      <c r="E578" s="38">
        <v>140.37</v>
      </c>
      <c r="F578" s="39" t="s">
        <v>4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20</v>
      </c>
      <c r="D579" s="34">
        <v>15</v>
      </c>
      <c r="E579" s="38">
        <v>140.37</v>
      </c>
      <c r="F579" s="39" t="s">
        <v>4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20</v>
      </c>
      <c r="D580" s="34">
        <v>49</v>
      </c>
      <c r="E580" s="38">
        <v>140.37</v>
      </c>
      <c r="F580" s="39" t="s">
        <v>4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20</v>
      </c>
      <c r="D581" s="34">
        <v>98</v>
      </c>
      <c r="E581" s="38">
        <v>140.37</v>
      </c>
      <c r="F581" s="39" t="s">
        <v>4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20</v>
      </c>
      <c r="D582" s="34">
        <v>7</v>
      </c>
      <c r="E582" s="38">
        <v>140.37</v>
      </c>
      <c r="F582" s="39" t="s">
        <v>4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20</v>
      </c>
      <c r="D583" s="34">
        <v>14</v>
      </c>
      <c r="E583" s="38">
        <v>140.37</v>
      </c>
      <c r="F583" s="39" t="s">
        <v>4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20</v>
      </c>
      <c r="D584" s="34">
        <v>15</v>
      </c>
      <c r="E584" s="38">
        <v>140.37</v>
      </c>
      <c r="F584" s="39" t="s">
        <v>4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20</v>
      </c>
      <c r="D585" s="34">
        <v>33</v>
      </c>
      <c r="E585" s="38">
        <v>140.37</v>
      </c>
      <c r="F585" s="39" t="s">
        <v>4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20</v>
      </c>
      <c r="D586" s="34">
        <v>100</v>
      </c>
      <c r="E586" s="38">
        <v>140.37</v>
      </c>
      <c r="F586" s="39" t="s">
        <v>4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20</v>
      </c>
      <c r="D587" s="34">
        <v>9</v>
      </c>
      <c r="E587" s="38">
        <v>140.41999999999999</v>
      </c>
      <c r="F587" s="39" t="s">
        <v>4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20</v>
      </c>
      <c r="D588" s="34">
        <v>11</v>
      </c>
      <c r="E588" s="38">
        <v>140.41999999999999</v>
      </c>
      <c r="F588" s="39" t="s">
        <v>4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20</v>
      </c>
      <c r="D589" s="34">
        <v>11</v>
      </c>
      <c r="E589" s="38">
        <v>140.41999999999999</v>
      </c>
      <c r="F589" s="39" t="s">
        <v>4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20</v>
      </c>
      <c r="D590" s="34">
        <v>41</v>
      </c>
      <c r="E590" s="38">
        <v>140.41999999999999</v>
      </c>
      <c r="F590" s="39" t="s">
        <v>4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20</v>
      </c>
      <c r="D591" s="34">
        <v>59</v>
      </c>
      <c r="E591" s="38">
        <v>140.41999999999999</v>
      </c>
      <c r="F591" s="39" t="s">
        <v>4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20</v>
      </c>
      <c r="D592" s="34">
        <v>80</v>
      </c>
      <c r="E592" s="38">
        <v>140.41999999999999</v>
      </c>
      <c r="F592" s="39" t="s">
        <v>4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20</v>
      </c>
      <c r="D593" s="34">
        <v>89</v>
      </c>
      <c r="E593" s="38">
        <v>140.41999999999999</v>
      </c>
      <c r="F593" s="39" t="s">
        <v>4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20</v>
      </c>
      <c r="D594" s="34">
        <v>10</v>
      </c>
      <c r="E594" s="38">
        <v>140.4</v>
      </c>
      <c r="F594" s="39" t="s">
        <v>4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20</v>
      </c>
      <c r="D595" s="34">
        <v>33</v>
      </c>
      <c r="E595" s="38">
        <v>140.37</v>
      </c>
      <c r="F595" s="39" t="s">
        <v>4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20</v>
      </c>
      <c r="D596" s="34">
        <v>65</v>
      </c>
      <c r="E596" s="38">
        <v>140.37</v>
      </c>
      <c r="F596" s="39" t="s">
        <v>4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20</v>
      </c>
      <c r="D597" s="34">
        <v>90</v>
      </c>
      <c r="E597" s="38">
        <v>140.4</v>
      </c>
      <c r="F597" s="39" t="s">
        <v>4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20</v>
      </c>
      <c r="D598" s="34">
        <v>100</v>
      </c>
      <c r="E598" s="38">
        <v>140.37</v>
      </c>
      <c r="F598" s="39" t="s">
        <v>4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20</v>
      </c>
      <c r="D599" s="34">
        <v>2</v>
      </c>
      <c r="E599" s="38">
        <v>140.36000000000001</v>
      </c>
      <c r="F599" s="39" t="s">
        <v>4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20</v>
      </c>
      <c r="D600" s="34">
        <v>2</v>
      </c>
      <c r="E600" s="38">
        <v>140.37</v>
      </c>
      <c r="F600" s="39" t="s">
        <v>4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20</v>
      </c>
      <c r="D601" s="34">
        <v>4</v>
      </c>
      <c r="E601" s="38">
        <v>140.36000000000001</v>
      </c>
      <c r="F601" s="39" t="s">
        <v>4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20</v>
      </c>
      <c r="D602" s="34">
        <v>96</v>
      </c>
      <c r="E602" s="38">
        <v>140.35</v>
      </c>
      <c r="F602" s="39" t="s">
        <v>4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20</v>
      </c>
      <c r="D603" s="34">
        <v>98</v>
      </c>
      <c r="E603" s="38">
        <v>140.36000000000001</v>
      </c>
      <c r="F603" s="39" t="s">
        <v>4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20</v>
      </c>
      <c r="D604" s="34">
        <v>98</v>
      </c>
      <c r="E604" s="38">
        <v>140.37</v>
      </c>
      <c r="F604" s="39" t="s">
        <v>4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20</v>
      </c>
      <c r="D605" s="34">
        <v>100</v>
      </c>
      <c r="E605" s="38">
        <v>140.37</v>
      </c>
      <c r="F605" s="39" t="s">
        <v>4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20</v>
      </c>
      <c r="D606" s="34">
        <v>196</v>
      </c>
      <c r="E606" s="38">
        <v>140.36000000000001</v>
      </c>
      <c r="F606" s="39" t="s">
        <v>4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20</v>
      </c>
      <c r="D607" s="34">
        <v>4</v>
      </c>
      <c r="E607" s="38">
        <v>140.31</v>
      </c>
      <c r="F607" s="39" t="s">
        <v>4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20</v>
      </c>
      <c r="D608" s="34">
        <v>6</v>
      </c>
      <c r="E608" s="38">
        <v>140.31</v>
      </c>
      <c r="F608" s="39" t="s">
        <v>4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20</v>
      </c>
      <c r="D609" s="34">
        <v>28</v>
      </c>
      <c r="E609" s="38">
        <v>140.31</v>
      </c>
      <c r="F609" s="39" t="s">
        <v>4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20</v>
      </c>
      <c r="D610" s="34">
        <v>29</v>
      </c>
      <c r="E610" s="38">
        <v>140.31</v>
      </c>
      <c r="F610" s="39" t="s">
        <v>4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20</v>
      </c>
      <c r="D611" s="34">
        <v>72</v>
      </c>
      <c r="E611" s="38">
        <v>140.31</v>
      </c>
      <c r="F611" s="39" t="s">
        <v>4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20</v>
      </c>
      <c r="D612" s="34">
        <v>90</v>
      </c>
      <c r="E612" s="38">
        <v>140.31</v>
      </c>
      <c r="F612" s="39" t="s">
        <v>4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20</v>
      </c>
      <c r="D613" s="34">
        <v>94</v>
      </c>
      <c r="E613" s="38">
        <v>140.31</v>
      </c>
      <c r="F613" s="39" t="s">
        <v>4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20</v>
      </c>
      <c r="D614" s="34">
        <v>6</v>
      </c>
      <c r="E614" s="38">
        <v>140.31</v>
      </c>
      <c r="F614" s="39" t="s">
        <v>4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20</v>
      </c>
      <c r="D615" s="34">
        <v>13</v>
      </c>
      <c r="E615" s="38">
        <v>140.31</v>
      </c>
      <c r="F615" s="39" t="s">
        <v>4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20</v>
      </c>
      <c r="D616" s="34">
        <v>58</v>
      </c>
      <c r="E616" s="38">
        <v>140.31</v>
      </c>
      <c r="F616" s="39" t="s">
        <v>4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20</v>
      </c>
      <c r="D617" s="34">
        <v>100</v>
      </c>
      <c r="E617" s="38">
        <v>140.29</v>
      </c>
      <c r="F617" s="39" t="s">
        <v>4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20</v>
      </c>
      <c r="D618" s="34">
        <v>100</v>
      </c>
      <c r="E618" s="38">
        <v>140.30000000000001</v>
      </c>
      <c r="F618" s="39" t="s">
        <v>4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20</v>
      </c>
      <c r="D619" s="34">
        <v>100</v>
      </c>
      <c r="E619" s="38">
        <v>140.22999999999999</v>
      </c>
      <c r="F619" s="39" t="s">
        <v>4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20</v>
      </c>
      <c r="D620" s="34">
        <v>100</v>
      </c>
      <c r="E620" s="38">
        <v>140.19</v>
      </c>
      <c r="F620" s="39" t="s">
        <v>4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20</v>
      </c>
      <c r="D621" s="34">
        <v>100</v>
      </c>
      <c r="E621" s="38">
        <v>140.19</v>
      </c>
      <c r="F621" s="39" t="s">
        <v>4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20</v>
      </c>
      <c r="D622" s="34">
        <v>100</v>
      </c>
      <c r="E622" s="38">
        <v>140.19</v>
      </c>
      <c r="F622" s="39" t="s">
        <v>4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20</v>
      </c>
      <c r="D623" s="34">
        <v>100</v>
      </c>
      <c r="E623" s="38">
        <v>140.19</v>
      </c>
      <c r="F623" s="39" t="s">
        <v>4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20</v>
      </c>
      <c r="D624" s="34">
        <v>15</v>
      </c>
      <c r="E624" s="38">
        <v>140.11000000000001</v>
      </c>
      <c r="F624" s="39" t="s">
        <v>4</v>
      </c>
      <c r="G624" s="40" t="s">
        <v>5</v>
      </c>
    </row>
    <row r="625" spans="1:7">
      <c r="A625" s="35">
        <v>44958</v>
      </c>
      <c r="B625" s="36">
        <v>0.57676157407407413</v>
      </c>
      <c r="C625" s="37" t="s">
        <v>20</v>
      </c>
      <c r="D625" s="34">
        <v>15</v>
      </c>
      <c r="E625" s="38">
        <v>140.11000000000001</v>
      </c>
      <c r="F625" s="39" t="s">
        <v>4</v>
      </c>
      <c r="G625" s="40" t="s">
        <v>5</v>
      </c>
    </row>
    <row r="626" spans="1:7">
      <c r="A626" s="35">
        <v>44958</v>
      </c>
      <c r="B626" s="36">
        <v>0.57676157407407413</v>
      </c>
      <c r="C626" s="37" t="s">
        <v>20</v>
      </c>
      <c r="D626" s="34">
        <v>100</v>
      </c>
      <c r="E626" s="38">
        <v>140.13</v>
      </c>
      <c r="F626" s="39" t="s">
        <v>4</v>
      </c>
      <c r="G626" s="40" t="s">
        <v>6</v>
      </c>
    </row>
    <row r="627" spans="1:7">
      <c r="A627" s="35">
        <v>44958</v>
      </c>
      <c r="B627" s="36">
        <v>0.57676157407407413</v>
      </c>
      <c r="C627" s="37" t="s">
        <v>20</v>
      </c>
      <c r="D627" s="34">
        <v>100</v>
      </c>
      <c r="E627" s="38">
        <v>140.12</v>
      </c>
      <c r="F627" s="39" t="s">
        <v>4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20</v>
      </c>
      <c r="D628" s="34">
        <v>120</v>
      </c>
      <c r="E628" s="38">
        <v>140.12</v>
      </c>
      <c r="F628" s="39" t="s">
        <v>4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20</v>
      </c>
      <c r="D629" s="34">
        <v>280</v>
      </c>
      <c r="E629" s="38">
        <v>140.12</v>
      </c>
      <c r="F629" s="39" t="s">
        <v>4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20</v>
      </c>
      <c r="D630" s="34">
        <v>10</v>
      </c>
      <c r="E630" s="38">
        <v>140.11000000000001</v>
      </c>
      <c r="F630" s="39" t="s">
        <v>4</v>
      </c>
      <c r="G630" s="40" t="s">
        <v>5</v>
      </c>
    </row>
    <row r="631" spans="1:7">
      <c r="A631" s="35">
        <v>44958</v>
      </c>
      <c r="B631" s="36">
        <v>0.57676168981481479</v>
      </c>
      <c r="C631" s="37" t="s">
        <v>20</v>
      </c>
      <c r="D631" s="34">
        <v>10</v>
      </c>
      <c r="E631" s="38">
        <v>140.11000000000001</v>
      </c>
      <c r="F631" s="39" t="s">
        <v>4</v>
      </c>
      <c r="G631" s="40" t="s">
        <v>5</v>
      </c>
    </row>
    <row r="632" spans="1:7">
      <c r="A632" s="35">
        <v>44958</v>
      </c>
      <c r="B632" s="36">
        <v>0.57676168981481479</v>
      </c>
      <c r="C632" s="37" t="s">
        <v>20</v>
      </c>
      <c r="D632" s="34">
        <v>15</v>
      </c>
      <c r="E632" s="38">
        <v>140.11000000000001</v>
      </c>
      <c r="F632" s="39" t="s">
        <v>4</v>
      </c>
      <c r="G632" s="40" t="s">
        <v>5</v>
      </c>
    </row>
    <row r="633" spans="1:7">
      <c r="A633" s="35">
        <v>44958</v>
      </c>
      <c r="B633" s="36">
        <v>0.57676168981481479</v>
      </c>
      <c r="C633" s="37" t="s">
        <v>20</v>
      </c>
      <c r="D633" s="34">
        <v>15</v>
      </c>
      <c r="E633" s="38">
        <v>140.11000000000001</v>
      </c>
      <c r="F633" s="39" t="s">
        <v>4</v>
      </c>
      <c r="G633" s="40" t="s">
        <v>5</v>
      </c>
    </row>
    <row r="634" spans="1:7">
      <c r="A634" s="35">
        <v>44958</v>
      </c>
      <c r="B634" s="36">
        <v>0.57676168981481479</v>
      </c>
      <c r="C634" s="37" t="s">
        <v>20</v>
      </c>
      <c r="D634" s="34">
        <v>20</v>
      </c>
      <c r="E634" s="38">
        <v>140.11000000000001</v>
      </c>
      <c r="F634" s="39" t="s">
        <v>4</v>
      </c>
      <c r="G634" s="40" t="s">
        <v>5</v>
      </c>
    </row>
    <row r="635" spans="1:7">
      <c r="A635" s="35">
        <v>44958</v>
      </c>
      <c r="B635" s="36">
        <v>0.5812750000000001</v>
      </c>
      <c r="C635" s="37" t="s">
        <v>20</v>
      </c>
      <c r="D635" s="34">
        <v>100</v>
      </c>
      <c r="E635" s="38">
        <v>140.13</v>
      </c>
      <c r="F635" s="39" t="s">
        <v>4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20</v>
      </c>
      <c r="D636" s="34">
        <v>100</v>
      </c>
      <c r="E636" s="38">
        <v>140.03</v>
      </c>
      <c r="F636" s="39" t="s">
        <v>4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20</v>
      </c>
      <c r="D637" s="34">
        <v>100</v>
      </c>
      <c r="E637" s="38">
        <v>140.02000000000001</v>
      </c>
      <c r="F637" s="39" t="s">
        <v>4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20</v>
      </c>
      <c r="D638" s="34">
        <v>100</v>
      </c>
      <c r="E638" s="38">
        <v>140.03</v>
      </c>
      <c r="F638" s="39" t="s">
        <v>4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20</v>
      </c>
      <c r="D639" s="34">
        <v>100</v>
      </c>
      <c r="E639" s="38">
        <v>140.03</v>
      </c>
      <c r="F639" s="39" t="s">
        <v>4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20</v>
      </c>
      <c r="D640" s="34">
        <v>42</v>
      </c>
      <c r="E640" s="38">
        <v>140.02000000000001</v>
      </c>
      <c r="F640" s="39" t="s">
        <v>4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20</v>
      </c>
      <c r="D641" s="34">
        <v>48</v>
      </c>
      <c r="E641" s="38">
        <v>140.02000000000001</v>
      </c>
      <c r="F641" s="39" t="s">
        <v>4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20</v>
      </c>
      <c r="D642" s="34">
        <v>100</v>
      </c>
      <c r="E642" s="38">
        <v>139.83000000000001</v>
      </c>
      <c r="F642" s="39" t="s">
        <v>4</v>
      </c>
      <c r="G642" s="40" t="s">
        <v>5</v>
      </c>
    </row>
    <row r="643" spans="1:7">
      <c r="A643" s="35">
        <v>44958</v>
      </c>
      <c r="B643" s="36">
        <v>0.58376203703703711</v>
      </c>
      <c r="C643" s="37" t="s">
        <v>20</v>
      </c>
      <c r="D643" s="34">
        <v>100</v>
      </c>
      <c r="E643" s="38">
        <v>139.84</v>
      </c>
      <c r="F643" s="39" t="s">
        <v>4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20</v>
      </c>
      <c r="D644" s="34">
        <v>200</v>
      </c>
      <c r="E644" s="38">
        <v>139.84</v>
      </c>
      <c r="F644" s="39" t="s">
        <v>4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20</v>
      </c>
      <c r="D645" s="34">
        <v>30</v>
      </c>
      <c r="E645" s="38">
        <v>139.84</v>
      </c>
      <c r="F645" s="39" t="s">
        <v>4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20</v>
      </c>
      <c r="D646" s="34">
        <v>45</v>
      </c>
      <c r="E646" s="38">
        <v>139.84</v>
      </c>
      <c r="F646" s="39" t="s">
        <v>4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20</v>
      </c>
      <c r="D647" s="34">
        <v>12</v>
      </c>
      <c r="E647" s="38">
        <v>139.84</v>
      </c>
      <c r="F647" s="39" t="s">
        <v>4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20</v>
      </c>
      <c r="D648" s="34">
        <v>13</v>
      </c>
      <c r="E648" s="38">
        <v>139.84</v>
      </c>
      <c r="F648" s="39" t="s">
        <v>4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20</v>
      </c>
      <c r="D649" s="34">
        <v>1</v>
      </c>
      <c r="E649" s="38">
        <v>139.53</v>
      </c>
      <c r="F649" s="39" t="s">
        <v>4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20</v>
      </c>
      <c r="D650" s="34">
        <v>15</v>
      </c>
      <c r="E650" s="38">
        <v>139.53</v>
      </c>
      <c r="F650" s="39" t="s">
        <v>4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20</v>
      </c>
      <c r="D651" s="34">
        <v>99</v>
      </c>
      <c r="E651" s="38">
        <v>139.53</v>
      </c>
      <c r="F651" s="39" t="s">
        <v>4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20</v>
      </c>
      <c r="D652" s="34">
        <v>10</v>
      </c>
      <c r="E652" s="38">
        <v>139.53</v>
      </c>
      <c r="F652" s="39" t="s">
        <v>4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20</v>
      </c>
      <c r="D653" s="34">
        <v>15</v>
      </c>
      <c r="E653" s="38">
        <v>139.53</v>
      </c>
      <c r="F653" s="39" t="s">
        <v>4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20</v>
      </c>
      <c r="D654" s="34">
        <v>15</v>
      </c>
      <c r="E654" s="38">
        <v>139.53</v>
      </c>
      <c r="F654" s="39" t="s">
        <v>4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20</v>
      </c>
      <c r="D655" s="34">
        <v>15</v>
      </c>
      <c r="E655" s="38">
        <v>139.53</v>
      </c>
      <c r="F655" s="39" t="s">
        <v>4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20</v>
      </c>
      <c r="D656" s="34">
        <v>15</v>
      </c>
      <c r="E656" s="38">
        <v>139.53</v>
      </c>
      <c r="F656" s="39" t="s">
        <v>4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20</v>
      </c>
      <c r="D657" s="34">
        <v>30</v>
      </c>
      <c r="E657" s="38">
        <v>139.53</v>
      </c>
      <c r="F657" s="39" t="s">
        <v>4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20</v>
      </c>
      <c r="D658" s="34">
        <v>35</v>
      </c>
      <c r="E658" s="38">
        <v>139.52000000000001</v>
      </c>
      <c r="F658" s="39" t="s">
        <v>4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20</v>
      </c>
      <c r="D659" s="34">
        <v>65</v>
      </c>
      <c r="E659" s="38">
        <v>139.52000000000001</v>
      </c>
      <c r="F659" s="39" t="s">
        <v>4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20</v>
      </c>
      <c r="D660" s="34">
        <v>85</v>
      </c>
      <c r="E660" s="38">
        <v>139.53</v>
      </c>
      <c r="F660" s="39" t="s">
        <v>4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20</v>
      </c>
      <c r="D661" s="34">
        <v>33</v>
      </c>
      <c r="E661" s="38">
        <v>139.51</v>
      </c>
      <c r="F661" s="39" t="s">
        <v>4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20</v>
      </c>
      <c r="D662" s="34">
        <v>67</v>
      </c>
      <c r="E662" s="38">
        <v>139.51</v>
      </c>
      <c r="F662" s="39" t="s">
        <v>4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20</v>
      </c>
      <c r="D663" s="34">
        <v>20</v>
      </c>
      <c r="E663" s="38">
        <v>140.15</v>
      </c>
      <c r="F663" s="39" t="s">
        <v>4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20</v>
      </c>
      <c r="D664" s="34">
        <v>100</v>
      </c>
      <c r="E664" s="38">
        <v>140.15</v>
      </c>
      <c r="F664" s="39" t="s">
        <v>4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20</v>
      </c>
      <c r="D665" s="34">
        <v>200</v>
      </c>
      <c r="E665" s="38">
        <v>140.13999999999999</v>
      </c>
      <c r="F665" s="39" t="s">
        <v>4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20</v>
      </c>
      <c r="D666" s="34">
        <v>100</v>
      </c>
      <c r="E666" s="38">
        <v>140.04</v>
      </c>
      <c r="F666" s="39" t="s">
        <v>4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20</v>
      </c>
      <c r="D667" s="34">
        <v>100</v>
      </c>
      <c r="E667" s="38">
        <v>140.04</v>
      </c>
      <c r="F667" s="39" t="s">
        <v>4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20</v>
      </c>
      <c r="D668" s="34">
        <v>100</v>
      </c>
      <c r="E668" s="38">
        <v>140.04</v>
      </c>
      <c r="F668" s="39" t="s">
        <v>4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20</v>
      </c>
      <c r="D669" s="34">
        <v>100</v>
      </c>
      <c r="E669" s="38">
        <v>140.05000000000001</v>
      </c>
      <c r="F669" s="39" t="s">
        <v>4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20</v>
      </c>
      <c r="D670" s="34">
        <v>100</v>
      </c>
      <c r="E670" s="38">
        <v>140.46</v>
      </c>
      <c r="F670" s="39" t="s">
        <v>4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20</v>
      </c>
      <c r="D671" s="34">
        <v>44</v>
      </c>
      <c r="E671" s="38">
        <v>140.71</v>
      </c>
      <c r="F671" s="39" t="s">
        <v>4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20</v>
      </c>
      <c r="D672" s="34">
        <v>56</v>
      </c>
      <c r="E672" s="38">
        <v>140.71</v>
      </c>
      <c r="F672" s="39" t="s">
        <v>4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20</v>
      </c>
      <c r="D673" s="34">
        <v>100</v>
      </c>
      <c r="E673" s="38">
        <v>140.71</v>
      </c>
      <c r="F673" s="39" t="s">
        <v>4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20</v>
      </c>
      <c r="D674" s="34">
        <v>44</v>
      </c>
      <c r="E674" s="38">
        <v>140.69999999999999</v>
      </c>
      <c r="F674" s="39" t="s">
        <v>4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20</v>
      </c>
      <c r="D675" s="34">
        <v>44</v>
      </c>
      <c r="E675" s="38">
        <v>140.69999999999999</v>
      </c>
      <c r="F675" s="39" t="s">
        <v>4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20</v>
      </c>
      <c r="D676" s="34">
        <v>44</v>
      </c>
      <c r="E676" s="38">
        <v>140.71</v>
      </c>
      <c r="F676" s="39" t="s">
        <v>4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20</v>
      </c>
      <c r="D677" s="34">
        <v>44</v>
      </c>
      <c r="E677" s="38">
        <v>140.72</v>
      </c>
      <c r="F677" s="39" t="s">
        <v>4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20</v>
      </c>
      <c r="D678" s="34">
        <v>56</v>
      </c>
      <c r="E678" s="38">
        <v>140.69999999999999</v>
      </c>
      <c r="F678" s="39" t="s">
        <v>4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20</v>
      </c>
      <c r="D679" s="34">
        <v>56</v>
      </c>
      <c r="E679" s="38">
        <v>140.69999999999999</v>
      </c>
      <c r="F679" s="39" t="s">
        <v>4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20</v>
      </c>
      <c r="D680" s="34">
        <v>56</v>
      </c>
      <c r="E680" s="38">
        <v>140.72</v>
      </c>
      <c r="F680" s="39" t="s">
        <v>4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20</v>
      </c>
      <c r="D681" s="34">
        <v>100</v>
      </c>
      <c r="E681" s="38">
        <v>140.69999999999999</v>
      </c>
      <c r="F681" s="39" t="s">
        <v>4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20</v>
      </c>
      <c r="D682" s="34">
        <v>156</v>
      </c>
      <c r="E682" s="38">
        <v>140.71</v>
      </c>
      <c r="F682" s="39" t="s">
        <v>4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20</v>
      </c>
      <c r="D683" s="34">
        <v>200</v>
      </c>
      <c r="E683" s="38">
        <v>140.71</v>
      </c>
      <c r="F683" s="39" t="s">
        <v>4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20</v>
      </c>
      <c r="D684" s="34">
        <v>200</v>
      </c>
      <c r="E684" s="38">
        <v>140.72</v>
      </c>
      <c r="F684" s="39" t="s">
        <v>4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20</v>
      </c>
      <c r="D685" s="34">
        <v>100</v>
      </c>
      <c r="E685" s="38">
        <v>140.47</v>
      </c>
      <c r="F685" s="39" t="s">
        <v>4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20</v>
      </c>
      <c r="D686" s="34">
        <v>100</v>
      </c>
      <c r="E686" s="38">
        <v>140.44999999999999</v>
      </c>
      <c r="F686" s="39" t="s">
        <v>4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20</v>
      </c>
      <c r="D687" s="34">
        <v>100</v>
      </c>
      <c r="E687" s="38">
        <v>140.44999999999999</v>
      </c>
      <c r="F687" s="39" t="s">
        <v>4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20</v>
      </c>
      <c r="D688" s="34">
        <v>100</v>
      </c>
      <c r="E688" s="38">
        <v>140.44999999999999</v>
      </c>
      <c r="F688" s="39" t="s">
        <v>4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20</v>
      </c>
      <c r="D689" s="34">
        <v>100</v>
      </c>
      <c r="E689" s="38">
        <v>140.44999999999999</v>
      </c>
      <c r="F689" s="39" t="s">
        <v>4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20</v>
      </c>
      <c r="D690" s="34">
        <v>100</v>
      </c>
      <c r="E690" s="38">
        <v>140.44999999999999</v>
      </c>
      <c r="F690" s="39" t="s">
        <v>4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20</v>
      </c>
      <c r="D691" s="34">
        <v>100</v>
      </c>
      <c r="E691" s="38">
        <v>140.43</v>
      </c>
      <c r="F691" s="39" t="s">
        <v>4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20</v>
      </c>
      <c r="D692" s="34">
        <v>100</v>
      </c>
      <c r="E692" s="38">
        <v>140.44999999999999</v>
      </c>
      <c r="F692" s="39" t="s">
        <v>4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20</v>
      </c>
      <c r="D693" s="34">
        <v>200</v>
      </c>
      <c r="E693" s="38">
        <v>140.44</v>
      </c>
      <c r="F693" s="39" t="s">
        <v>4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20</v>
      </c>
      <c r="D694" s="34">
        <v>100</v>
      </c>
      <c r="E694" s="38">
        <v>140.43</v>
      </c>
      <c r="F694" s="39" t="s">
        <v>4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20</v>
      </c>
      <c r="D695" s="34">
        <v>100</v>
      </c>
      <c r="E695" s="38">
        <v>140.4</v>
      </c>
      <c r="F695" s="39" t="s">
        <v>4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20</v>
      </c>
      <c r="D696" s="34">
        <v>3</v>
      </c>
      <c r="E696" s="38">
        <v>140.41</v>
      </c>
      <c r="F696" s="39" t="s">
        <v>4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20</v>
      </c>
      <c r="D697" s="34">
        <v>97</v>
      </c>
      <c r="E697" s="38">
        <v>140.41</v>
      </c>
      <c r="F697" s="39" t="s">
        <v>4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20</v>
      </c>
      <c r="D698" s="34">
        <v>100</v>
      </c>
      <c r="E698" s="38">
        <v>140.41</v>
      </c>
      <c r="F698" s="39" t="s">
        <v>4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20</v>
      </c>
      <c r="D699" s="34">
        <v>100</v>
      </c>
      <c r="E699" s="38">
        <v>140.41</v>
      </c>
      <c r="F699" s="39" t="s">
        <v>4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20</v>
      </c>
      <c r="D700" s="34">
        <v>31</v>
      </c>
      <c r="E700" s="38">
        <v>139.57</v>
      </c>
      <c r="F700" s="39" t="s">
        <v>4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20</v>
      </c>
      <c r="D701" s="34">
        <v>100</v>
      </c>
      <c r="E701" s="38">
        <v>139.57</v>
      </c>
      <c r="F701" s="39" t="s">
        <v>4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20</v>
      </c>
      <c r="D702" s="34">
        <v>269</v>
      </c>
      <c r="E702" s="38">
        <v>139.57</v>
      </c>
      <c r="F702" s="39" t="s">
        <v>4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20</v>
      </c>
      <c r="D703" s="34">
        <v>100</v>
      </c>
      <c r="E703" s="38">
        <v>139.55000000000001</v>
      </c>
      <c r="F703" s="39" t="s">
        <v>4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20</v>
      </c>
      <c r="D704" s="34">
        <v>100</v>
      </c>
      <c r="E704" s="38">
        <v>140.97</v>
      </c>
      <c r="F704" s="39" t="s">
        <v>4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20</v>
      </c>
      <c r="D705" s="34">
        <v>100</v>
      </c>
      <c r="E705" s="38">
        <v>140.97</v>
      </c>
      <c r="F705" s="39" t="s">
        <v>4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20</v>
      </c>
      <c r="D706" s="34">
        <v>40</v>
      </c>
      <c r="E706" s="38">
        <v>141.08000000000001</v>
      </c>
      <c r="F706" s="39" t="s">
        <v>4</v>
      </c>
      <c r="G706" s="40" t="s">
        <v>6</v>
      </c>
    </row>
    <row r="707" spans="1:7">
      <c r="A707" s="35">
        <v>44958</v>
      </c>
      <c r="B707" s="36">
        <v>0.61162303240740745</v>
      </c>
      <c r="C707" s="37" t="s">
        <v>20</v>
      </c>
      <c r="D707" s="34">
        <v>60</v>
      </c>
      <c r="E707" s="38">
        <v>141.08000000000001</v>
      </c>
      <c r="F707" s="39" t="s">
        <v>4</v>
      </c>
      <c r="G707" s="40" t="s">
        <v>6</v>
      </c>
    </row>
    <row r="708" spans="1:7">
      <c r="A708" s="35">
        <v>44958</v>
      </c>
      <c r="B708" s="36">
        <v>0.61162303240740745</v>
      </c>
      <c r="C708" s="37" t="s">
        <v>20</v>
      </c>
      <c r="D708" s="34">
        <v>100</v>
      </c>
      <c r="E708" s="38">
        <v>141.15</v>
      </c>
      <c r="F708" s="39" t="s">
        <v>4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20</v>
      </c>
      <c r="D709" s="34">
        <v>6</v>
      </c>
      <c r="E709" s="38">
        <v>141.1</v>
      </c>
      <c r="F709" s="39" t="s">
        <v>4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20</v>
      </c>
      <c r="D710" s="34">
        <v>46</v>
      </c>
      <c r="E710" s="38">
        <v>141.13999999999999</v>
      </c>
      <c r="F710" s="39" t="s">
        <v>4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20</v>
      </c>
      <c r="D711" s="34">
        <v>54</v>
      </c>
      <c r="E711" s="38">
        <v>141.13999999999999</v>
      </c>
      <c r="F711" s="39" t="s">
        <v>4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20</v>
      </c>
      <c r="D712" s="34">
        <v>100</v>
      </c>
      <c r="E712" s="38">
        <v>141.13999999999999</v>
      </c>
      <c r="F712" s="39" t="s">
        <v>4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20</v>
      </c>
      <c r="D713" s="34">
        <v>194</v>
      </c>
      <c r="E713" s="38">
        <v>141.1</v>
      </c>
      <c r="F713" s="39" t="s">
        <v>4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20</v>
      </c>
      <c r="D714" s="34">
        <v>200</v>
      </c>
      <c r="E714" s="38">
        <v>141.1</v>
      </c>
      <c r="F714" s="39" t="s">
        <v>4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20</v>
      </c>
      <c r="D715" s="34">
        <v>100</v>
      </c>
      <c r="E715" s="38">
        <v>141.09</v>
      </c>
      <c r="F715" s="39" t="s">
        <v>4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20</v>
      </c>
      <c r="D716" s="34">
        <v>100</v>
      </c>
      <c r="E716" s="38">
        <v>141.09</v>
      </c>
      <c r="F716" s="39" t="s">
        <v>4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20</v>
      </c>
      <c r="D717" s="34">
        <v>100</v>
      </c>
      <c r="E717" s="38">
        <v>141.4</v>
      </c>
      <c r="F717" s="39" t="s">
        <v>4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20</v>
      </c>
      <c r="D718" s="34">
        <v>100</v>
      </c>
      <c r="E718" s="38">
        <v>141.83000000000001</v>
      </c>
      <c r="F718" s="39" t="s">
        <v>4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20</v>
      </c>
      <c r="D719" s="34">
        <v>50</v>
      </c>
      <c r="E719" s="38">
        <v>141.79</v>
      </c>
      <c r="F719" s="39" t="s">
        <v>4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20</v>
      </c>
      <c r="D720" s="34">
        <v>50</v>
      </c>
      <c r="E720" s="38">
        <v>141.79</v>
      </c>
      <c r="F720" s="39" t="s">
        <v>4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20</v>
      </c>
      <c r="D721" s="34">
        <v>100</v>
      </c>
      <c r="E721" s="38">
        <v>141.79</v>
      </c>
      <c r="F721" s="39" t="s">
        <v>4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20</v>
      </c>
      <c r="D722" s="34">
        <v>100</v>
      </c>
      <c r="E722" s="38">
        <v>141.79</v>
      </c>
      <c r="F722" s="39" t="s">
        <v>4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20</v>
      </c>
      <c r="D723" s="34">
        <v>7</v>
      </c>
      <c r="E723" s="38">
        <v>141.79</v>
      </c>
      <c r="F723" s="39" t="s">
        <v>4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20</v>
      </c>
      <c r="D724" s="34">
        <v>100</v>
      </c>
      <c r="E724" s="38">
        <v>141.79</v>
      </c>
      <c r="F724" s="39" t="s">
        <v>4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20</v>
      </c>
      <c r="D725" s="34">
        <v>100</v>
      </c>
      <c r="E725" s="38">
        <v>141.78</v>
      </c>
      <c r="F725" s="39" t="s">
        <v>4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20</v>
      </c>
      <c r="D726" s="34">
        <v>100</v>
      </c>
      <c r="E726" s="38">
        <v>141.78</v>
      </c>
      <c r="F726" s="39" t="s">
        <v>4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20</v>
      </c>
      <c r="D727" s="34">
        <v>1</v>
      </c>
      <c r="E727" s="38">
        <v>141.78</v>
      </c>
      <c r="F727" s="39" t="s">
        <v>4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20</v>
      </c>
      <c r="D728" s="34">
        <v>1</v>
      </c>
      <c r="E728" s="38">
        <v>141.78</v>
      </c>
      <c r="F728" s="39" t="s">
        <v>4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20</v>
      </c>
      <c r="D729" s="34">
        <v>99</v>
      </c>
      <c r="E729" s="38">
        <v>141.78</v>
      </c>
      <c r="F729" s="39" t="s">
        <v>4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20</v>
      </c>
      <c r="D730" s="34">
        <v>99</v>
      </c>
      <c r="E730" s="38">
        <v>141.78</v>
      </c>
      <c r="F730" s="39" t="s">
        <v>4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20</v>
      </c>
      <c r="D731" s="34">
        <v>100</v>
      </c>
      <c r="E731" s="38">
        <v>141.77000000000001</v>
      </c>
      <c r="F731" s="39" t="s">
        <v>4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20</v>
      </c>
      <c r="D732" s="34">
        <v>100</v>
      </c>
      <c r="E732" s="38">
        <v>142.16</v>
      </c>
      <c r="F732" s="39" t="s">
        <v>4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20</v>
      </c>
      <c r="D733" s="34">
        <v>6</v>
      </c>
      <c r="E733" s="38">
        <v>142.21</v>
      </c>
      <c r="F733" s="39" t="s">
        <v>4</v>
      </c>
      <c r="G733" s="40" t="s">
        <v>5</v>
      </c>
    </row>
    <row r="734" spans="1:7">
      <c r="A734" s="35">
        <v>44958</v>
      </c>
      <c r="B734" s="36">
        <v>0.6165553240740741</v>
      </c>
      <c r="C734" s="37" t="s">
        <v>20</v>
      </c>
      <c r="D734" s="34">
        <v>94</v>
      </c>
      <c r="E734" s="38">
        <v>142.21</v>
      </c>
      <c r="F734" s="39" t="s">
        <v>4</v>
      </c>
      <c r="G734" s="40" t="s">
        <v>5</v>
      </c>
    </row>
    <row r="735" spans="1:7">
      <c r="A735" s="35">
        <v>44958</v>
      </c>
      <c r="B735" s="36">
        <v>0.6165553240740741</v>
      </c>
      <c r="C735" s="37" t="s">
        <v>20</v>
      </c>
      <c r="D735" s="34">
        <v>100</v>
      </c>
      <c r="E735" s="38">
        <v>142.22</v>
      </c>
      <c r="F735" s="39" t="s">
        <v>4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20</v>
      </c>
      <c r="D736" s="34">
        <v>100</v>
      </c>
      <c r="E736" s="38">
        <v>142.22</v>
      </c>
      <c r="F736" s="39" t="s">
        <v>4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20</v>
      </c>
      <c r="D737" s="34">
        <v>100</v>
      </c>
      <c r="E737" s="38">
        <v>142.08000000000001</v>
      </c>
      <c r="F737" s="39" t="s">
        <v>4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20</v>
      </c>
      <c r="D738" s="34">
        <v>30</v>
      </c>
      <c r="E738" s="38">
        <v>142.01</v>
      </c>
      <c r="F738" s="39" t="s">
        <v>4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20</v>
      </c>
      <c r="D739" s="34">
        <v>70</v>
      </c>
      <c r="E739" s="38">
        <v>142.01</v>
      </c>
      <c r="F739" s="39" t="s">
        <v>4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20</v>
      </c>
      <c r="D740" s="34">
        <v>30</v>
      </c>
      <c r="E740" s="38">
        <v>142.01</v>
      </c>
      <c r="F740" s="39" t="s">
        <v>4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20</v>
      </c>
      <c r="D741" s="34">
        <v>30</v>
      </c>
      <c r="E741" s="38">
        <v>142.01</v>
      </c>
      <c r="F741" s="39" t="s">
        <v>4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20</v>
      </c>
      <c r="D742" s="34">
        <v>70</v>
      </c>
      <c r="E742" s="38">
        <v>142.01</v>
      </c>
      <c r="F742" s="39" t="s">
        <v>4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20</v>
      </c>
      <c r="D743" s="34">
        <v>70</v>
      </c>
      <c r="E743" s="38">
        <v>142.01</v>
      </c>
      <c r="F743" s="39" t="s">
        <v>4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20</v>
      </c>
      <c r="D744" s="34">
        <v>100</v>
      </c>
      <c r="E744" s="38">
        <v>141.99</v>
      </c>
      <c r="F744" s="39" t="s">
        <v>4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20</v>
      </c>
      <c r="D745" s="34">
        <v>100</v>
      </c>
      <c r="E745" s="38">
        <v>142.1</v>
      </c>
      <c r="F745" s="39" t="s">
        <v>4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20</v>
      </c>
      <c r="D746" s="34">
        <v>200</v>
      </c>
      <c r="E746" s="38">
        <v>142.1</v>
      </c>
      <c r="F746" s="39" t="s">
        <v>4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20</v>
      </c>
      <c r="D747" s="34">
        <v>30</v>
      </c>
      <c r="E747" s="38">
        <v>142.13999999999999</v>
      </c>
      <c r="F747" s="39" t="s">
        <v>4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20</v>
      </c>
      <c r="D748" s="34">
        <v>70</v>
      </c>
      <c r="E748" s="38">
        <v>142.13999999999999</v>
      </c>
      <c r="F748" s="39" t="s">
        <v>4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20</v>
      </c>
      <c r="D749" s="34">
        <v>100</v>
      </c>
      <c r="E749" s="38">
        <v>142.11000000000001</v>
      </c>
      <c r="F749" s="39" t="s">
        <v>4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20</v>
      </c>
      <c r="D750" s="34">
        <v>100</v>
      </c>
      <c r="E750" s="38">
        <v>142.13</v>
      </c>
      <c r="F750" s="39" t="s">
        <v>4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20</v>
      </c>
      <c r="D751" s="34">
        <v>200</v>
      </c>
      <c r="E751" s="38">
        <v>142.13</v>
      </c>
      <c r="F751" s="39" t="s">
        <v>4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20</v>
      </c>
      <c r="D752" s="34">
        <v>100</v>
      </c>
      <c r="E752" s="38">
        <v>142.11000000000001</v>
      </c>
      <c r="F752" s="39" t="s">
        <v>4</v>
      </c>
      <c r="G752" s="40" t="s">
        <v>6</v>
      </c>
    </row>
    <row r="753" spans="1:7">
      <c r="A753" s="35">
        <v>44958</v>
      </c>
      <c r="B753" s="36">
        <v>0.62035972222222235</v>
      </c>
      <c r="C753" s="37" t="s">
        <v>20</v>
      </c>
      <c r="D753" s="34">
        <v>60</v>
      </c>
      <c r="E753" s="38">
        <v>142.13</v>
      </c>
      <c r="F753" s="39" t="s">
        <v>4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20</v>
      </c>
      <c r="D754" s="34">
        <v>100</v>
      </c>
      <c r="E754" s="38">
        <v>142.13</v>
      </c>
      <c r="F754" s="39" t="s">
        <v>4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20</v>
      </c>
      <c r="D755" s="34">
        <v>140</v>
      </c>
      <c r="E755" s="38">
        <v>142.13</v>
      </c>
      <c r="F755" s="39" t="s">
        <v>4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20</v>
      </c>
      <c r="D756" s="34">
        <v>100</v>
      </c>
      <c r="E756" s="38">
        <v>141.93</v>
      </c>
      <c r="F756" s="39" t="s">
        <v>4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20</v>
      </c>
      <c r="D757" s="34">
        <v>100</v>
      </c>
      <c r="E757" s="38">
        <v>141.94999999999999</v>
      </c>
      <c r="F757" s="39" t="s">
        <v>4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20</v>
      </c>
      <c r="D758" s="34">
        <v>100</v>
      </c>
      <c r="E758" s="38">
        <v>141.85</v>
      </c>
      <c r="F758" s="39" t="s">
        <v>4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20</v>
      </c>
      <c r="D759" s="34">
        <v>100</v>
      </c>
      <c r="E759" s="38">
        <v>141.87</v>
      </c>
      <c r="F759" s="39" t="s">
        <v>4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20</v>
      </c>
      <c r="D760" s="34">
        <v>100</v>
      </c>
      <c r="E760" s="38">
        <v>141.87</v>
      </c>
      <c r="F760" s="39" t="s">
        <v>4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20</v>
      </c>
      <c r="D761" s="34">
        <v>100</v>
      </c>
      <c r="E761" s="38">
        <v>141.87</v>
      </c>
      <c r="F761" s="39" t="s">
        <v>4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20</v>
      </c>
      <c r="D762" s="34">
        <v>17</v>
      </c>
      <c r="E762" s="38">
        <v>141.99</v>
      </c>
      <c r="F762" s="39" t="s">
        <v>4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20</v>
      </c>
      <c r="D763" s="34">
        <v>17</v>
      </c>
      <c r="E763" s="38">
        <v>141.99</v>
      </c>
      <c r="F763" s="39" t="s">
        <v>4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20</v>
      </c>
      <c r="D764" s="34">
        <v>17</v>
      </c>
      <c r="E764" s="38">
        <v>141.99</v>
      </c>
      <c r="F764" s="39" t="s">
        <v>4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20</v>
      </c>
      <c r="D765" s="34">
        <v>17</v>
      </c>
      <c r="E765" s="38">
        <v>141.99</v>
      </c>
      <c r="F765" s="39" t="s">
        <v>4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20</v>
      </c>
      <c r="D766" s="34">
        <v>17</v>
      </c>
      <c r="E766" s="38">
        <v>141.99</v>
      </c>
      <c r="F766" s="39" t="s">
        <v>4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20</v>
      </c>
      <c r="D767" s="34">
        <v>17</v>
      </c>
      <c r="E767" s="38">
        <v>141.99</v>
      </c>
      <c r="F767" s="39" t="s">
        <v>4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20</v>
      </c>
      <c r="D768" s="34">
        <v>32</v>
      </c>
      <c r="E768" s="38">
        <v>141.99</v>
      </c>
      <c r="F768" s="39" t="s">
        <v>4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20</v>
      </c>
      <c r="D769" s="34">
        <v>42</v>
      </c>
      <c r="E769" s="38">
        <v>141.97999999999999</v>
      </c>
      <c r="F769" s="39" t="s">
        <v>4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20</v>
      </c>
      <c r="D770" s="34">
        <v>58</v>
      </c>
      <c r="E770" s="38">
        <v>141.97999999999999</v>
      </c>
      <c r="F770" s="39" t="s">
        <v>4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20</v>
      </c>
      <c r="D771" s="34">
        <v>83</v>
      </c>
      <c r="E771" s="38">
        <v>141.99</v>
      </c>
      <c r="F771" s="39" t="s">
        <v>4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20</v>
      </c>
      <c r="D772" s="34">
        <v>83</v>
      </c>
      <c r="E772" s="38">
        <v>141.99</v>
      </c>
      <c r="F772" s="39" t="s">
        <v>4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20</v>
      </c>
      <c r="D773" s="34">
        <v>88</v>
      </c>
      <c r="E773" s="38">
        <v>141.97</v>
      </c>
      <c r="F773" s="39" t="s">
        <v>4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20</v>
      </c>
      <c r="D774" s="34">
        <v>100</v>
      </c>
      <c r="E774" s="38">
        <v>141.99</v>
      </c>
      <c r="F774" s="39" t="s">
        <v>4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20</v>
      </c>
      <c r="D775" s="34">
        <v>12</v>
      </c>
      <c r="E775" s="38">
        <v>141.97</v>
      </c>
      <c r="F775" s="39" t="s">
        <v>4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20</v>
      </c>
      <c r="D776" s="34">
        <v>100</v>
      </c>
      <c r="E776" s="38">
        <v>142.69999999999999</v>
      </c>
      <c r="F776" s="39" t="s">
        <v>4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20</v>
      </c>
      <c r="D777" s="34">
        <v>20</v>
      </c>
      <c r="E777" s="38">
        <v>142.71</v>
      </c>
      <c r="F777" s="39" t="s">
        <v>4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20</v>
      </c>
      <c r="D778" s="34">
        <v>80</v>
      </c>
      <c r="E778" s="38">
        <v>142.71</v>
      </c>
      <c r="F778" s="39" t="s">
        <v>4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20</v>
      </c>
      <c r="D779" s="34">
        <v>100</v>
      </c>
      <c r="E779" s="38">
        <v>142.71</v>
      </c>
      <c r="F779" s="39" t="s">
        <v>4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20</v>
      </c>
      <c r="D780" s="34">
        <v>100</v>
      </c>
      <c r="E780" s="38">
        <v>142.62</v>
      </c>
      <c r="F780" s="39" t="s">
        <v>4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20</v>
      </c>
      <c r="D781" s="34">
        <v>100</v>
      </c>
      <c r="E781" s="38">
        <v>142.71</v>
      </c>
      <c r="F781" s="39" t="s">
        <v>4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20</v>
      </c>
      <c r="D782" s="34">
        <v>30</v>
      </c>
      <c r="E782" s="38">
        <v>142.69999999999999</v>
      </c>
      <c r="F782" s="39" t="s">
        <v>4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20</v>
      </c>
      <c r="D783" s="34">
        <v>70</v>
      </c>
      <c r="E783" s="38">
        <v>142.69999999999999</v>
      </c>
      <c r="F783" s="39" t="s">
        <v>4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20</v>
      </c>
      <c r="D784" s="34">
        <v>30</v>
      </c>
      <c r="E784" s="38">
        <v>142.72999999999999</v>
      </c>
      <c r="F784" s="39" t="s">
        <v>4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20</v>
      </c>
      <c r="D785" s="34">
        <v>70</v>
      </c>
      <c r="E785" s="38">
        <v>142.72999999999999</v>
      </c>
      <c r="F785" s="39" t="s">
        <v>4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20</v>
      </c>
      <c r="D786" s="34">
        <v>100</v>
      </c>
      <c r="E786" s="38">
        <v>142.72999999999999</v>
      </c>
      <c r="F786" s="39" t="s">
        <v>4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20</v>
      </c>
      <c r="D787" s="34">
        <v>100</v>
      </c>
      <c r="E787" s="38">
        <v>142.78</v>
      </c>
      <c r="F787" s="39" t="s">
        <v>4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20</v>
      </c>
      <c r="D788" s="34">
        <v>100</v>
      </c>
      <c r="E788" s="38">
        <v>142.78</v>
      </c>
      <c r="F788" s="39" t="s">
        <v>4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20</v>
      </c>
      <c r="D789" s="34">
        <v>100</v>
      </c>
      <c r="E789" s="38">
        <v>142.74</v>
      </c>
      <c r="F789" s="39" t="s">
        <v>4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20</v>
      </c>
      <c r="D790" s="34">
        <v>200</v>
      </c>
      <c r="E790" s="38">
        <v>142.74</v>
      </c>
      <c r="F790" s="39" t="s">
        <v>4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20</v>
      </c>
      <c r="D791" s="34">
        <v>5</v>
      </c>
      <c r="E791" s="38">
        <v>142.72</v>
      </c>
      <c r="F791" s="39" t="s">
        <v>4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20</v>
      </c>
      <c r="D792" s="34">
        <v>95</v>
      </c>
      <c r="E792" s="38">
        <v>142.72</v>
      </c>
      <c r="F792" s="39" t="s">
        <v>4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20</v>
      </c>
      <c r="D793" s="34">
        <v>100</v>
      </c>
      <c r="E793" s="38">
        <v>142.72</v>
      </c>
      <c r="F793" s="39" t="s">
        <v>4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20</v>
      </c>
      <c r="D794" s="34">
        <v>30</v>
      </c>
      <c r="E794" s="38">
        <v>142.69</v>
      </c>
      <c r="F794" s="39" t="s">
        <v>4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20</v>
      </c>
      <c r="D795" s="34">
        <v>38</v>
      </c>
      <c r="E795" s="38">
        <v>142.69</v>
      </c>
      <c r="F795" s="39" t="s">
        <v>4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20</v>
      </c>
      <c r="D796" s="34">
        <v>32</v>
      </c>
      <c r="E796" s="38">
        <v>142.69</v>
      </c>
      <c r="F796" s="39" t="s">
        <v>4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20</v>
      </c>
      <c r="D797" s="34">
        <v>95</v>
      </c>
      <c r="E797" s="38">
        <v>142.62</v>
      </c>
      <c r="F797" s="39" t="s">
        <v>4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20</v>
      </c>
      <c r="D798" s="34">
        <v>37</v>
      </c>
      <c r="E798" s="38">
        <v>142.63</v>
      </c>
      <c r="F798" s="39" t="s">
        <v>4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20</v>
      </c>
      <c r="D799" s="34">
        <v>63</v>
      </c>
      <c r="E799" s="38">
        <v>142.63</v>
      </c>
      <c r="F799" s="39" t="s">
        <v>4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20</v>
      </c>
      <c r="D800" s="34">
        <v>100</v>
      </c>
      <c r="E800" s="38">
        <v>142.63</v>
      </c>
      <c r="F800" s="39" t="s">
        <v>4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20</v>
      </c>
      <c r="D801" s="34">
        <v>100</v>
      </c>
      <c r="E801" s="38">
        <v>142.62</v>
      </c>
      <c r="F801" s="39" t="s">
        <v>4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20</v>
      </c>
      <c r="D802" s="34">
        <v>100</v>
      </c>
      <c r="E802" s="38">
        <v>142.62</v>
      </c>
      <c r="F802" s="39" t="s">
        <v>4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20</v>
      </c>
      <c r="D803" s="34">
        <v>100</v>
      </c>
      <c r="E803" s="38">
        <v>142.62</v>
      </c>
      <c r="F803" s="39" t="s">
        <v>4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20</v>
      </c>
      <c r="D804" s="34">
        <v>5</v>
      </c>
      <c r="E804" s="38">
        <v>142.62</v>
      </c>
      <c r="F804" s="39" t="s">
        <v>4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20</v>
      </c>
      <c r="D805" s="34">
        <v>15</v>
      </c>
      <c r="E805" s="38">
        <v>142.62</v>
      </c>
      <c r="F805" s="39" t="s">
        <v>4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20</v>
      </c>
      <c r="D806" s="34">
        <v>80</v>
      </c>
      <c r="E806" s="38">
        <v>142.62</v>
      </c>
      <c r="F806" s="39" t="s">
        <v>4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20</v>
      </c>
      <c r="D807" s="34">
        <v>100</v>
      </c>
      <c r="E807" s="38">
        <v>142.62</v>
      </c>
      <c r="F807" s="39" t="s">
        <v>4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20</v>
      </c>
      <c r="D808" s="34">
        <v>100</v>
      </c>
      <c r="E808" s="38">
        <v>142.61000000000001</v>
      </c>
      <c r="F808" s="39" t="s">
        <v>4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20</v>
      </c>
      <c r="D809" s="34">
        <v>10</v>
      </c>
      <c r="E809" s="38">
        <v>142.54</v>
      </c>
      <c r="F809" s="39" t="s">
        <v>4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20</v>
      </c>
      <c r="D810" s="34">
        <v>12</v>
      </c>
      <c r="E810" s="38">
        <v>142.54</v>
      </c>
      <c r="F810" s="39" t="s">
        <v>4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20</v>
      </c>
      <c r="D811" s="34">
        <v>78</v>
      </c>
      <c r="E811" s="38">
        <v>142.54</v>
      </c>
      <c r="F811" s="39" t="s">
        <v>4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20</v>
      </c>
      <c r="D812" s="34">
        <v>100</v>
      </c>
      <c r="E812" s="38">
        <v>142.54</v>
      </c>
      <c r="F812" s="39" t="s">
        <v>4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20</v>
      </c>
      <c r="D813" s="34">
        <v>100</v>
      </c>
      <c r="E813" s="38">
        <v>142.54</v>
      </c>
      <c r="F813" s="39" t="s">
        <v>4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20</v>
      </c>
      <c r="D814" s="34">
        <v>28</v>
      </c>
      <c r="E814" s="38">
        <v>142.69999999999999</v>
      </c>
      <c r="F814" s="39" t="s">
        <v>4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20</v>
      </c>
      <c r="D815" s="34">
        <v>72</v>
      </c>
      <c r="E815" s="38">
        <v>142.69999999999999</v>
      </c>
      <c r="F815" s="39" t="s">
        <v>4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20</v>
      </c>
      <c r="D816" s="34">
        <v>100</v>
      </c>
      <c r="E816" s="38">
        <v>142.69999999999999</v>
      </c>
      <c r="F816" s="39" t="s">
        <v>4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20</v>
      </c>
      <c r="D817" s="34">
        <v>94</v>
      </c>
      <c r="E817" s="38">
        <v>142.68</v>
      </c>
      <c r="F817" s="39" t="s">
        <v>4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20</v>
      </c>
      <c r="D818" s="34">
        <v>100</v>
      </c>
      <c r="E818" s="38">
        <v>142.65</v>
      </c>
      <c r="F818" s="39" t="s">
        <v>4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20</v>
      </c>
      <c r="D819" s="34">
        <v>100</v>
      </c>
      <c r="E819" s="38">
        <v>142.65</v>
      </c>
      <c r="F819" s="39" t="s">
        <v>4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20</v>
      </c>
      <c r="D820" s="34">
        <v>100</v>
      </c>
      <c r="E820" s="38">
        <v>143.35</v>
      </c>
      <c r="F820" s="39" t="s">
        <v>4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20</v>
      </c>
      <c r="D821" s="34">
        <v>10</v>
      </c>
      <c r="E821" s="38">
        <v>143.38999999999999</v>
      </c>
      <c r="F821" s="39" t="s">
        <v>4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20</v>
      </c>
      <c r="D822" s="34">
        <v>34</v>
      </c>
      <c r="E822" s="38">
        <v>143.38999999999999</v>
      </c>
      <c r="F822" s="39" t="s">
        <v>4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20</v>
      </c>
      <c r="D823" s="34">
        <v>56</v>
      </c>
      <c r="E823" s="38">
        <v>143.38999999999999</v>
      </c>
      <c r="F823" s="39" t="s">
        <v>4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20</v>
      </c>
      <c r="D824" s="34">
        <v>100</v>
      </c>
      <c r="E824" s="38">
        <v>143.38999999999999</v>
      </c>
      <c r="F824" s="39" t="s">
        <v>4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20</v>
      </c>
      <c r="D825" s="34">
        <v>2</v>
      </c>
      <c r="E825" s="38">
        <v>143.34</v>
      </c>
      <c r="F825" s="39" t="s">
        <v>4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20</v>
      </c>
      <c r="D826" s="34">
        <v>10</v>
      </c>
      <c r="E826" s="38">
        <v>143.33000000000001</v>
      </c>
      <c r="F826" s="39" t="s">
        <v>4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20</v>
      </c>
      <c r="D827" s="34">
        <v>33</v>
      </c>
      <c r="E827" s="38">
        <v>143.35</v>
      </c>
      <c r="F827" s="39" t="s">
        <v>4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20</v>
      </c>
      <c r="D828" s="34">
        <v>40</v>
      </c>
      <c r="E828" s="38">
        <v>143.33000000000001</v>
      </c>
      <c r="F828" s="39" t="s">
        <v>4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20</v>
      </c>
      <c r="D829" s="34">
        <v>40</v>
      </c>
      <c r="E829" s="38">
        <v>143.34</v>
      </c>
      <c r="F829" s="39" t="s">
        <v>4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20</v>
      </c>
      <c r="D830" s="34">
        <v>42</v>
      </c>
      <c r="E830" s="38">
        <v>143.34</v>
      </c>
      <c r="F830" s="39" t="s">
        <v>4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20</v>
      </c>
      <c r="D831" s="34">
        <v>58</v>
      </c>
      <c r="E831" s="38">
        <v>143.34</v>
      </c>
      <c r="F831" s="39" t="s">
        <v>4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20</v>
      </c>
      <c r="D832" s="34">
        <v>60</v>
      </c>
      <c r="E832" s="38">
        <v>143.34</v>
      </c>
      <c r="F832" s="39" t="s">
        <v>4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20</v>
      </c>
      <c r="D833" s="34">
        <v>67</v>
      </c>
      <c r="E833" s="38">
        <v>143.35</v>
      </c>
      <c r="F833" s="39" t="s">
        <v>4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20</v>
      </c>
      <c r="D834" s="34">
        <v>90</v>
      </c>
      <c r="E834" s="38">
        <v>143.33000000000001</v>
      </c>
      <c r="F834" s="39" t="s">
        <v>4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20</v>
      </c>
      <c r="D835" s="34">
        <v>98</v>
      </c>
      <c r="E835" s="38">
        <v>143.34</v>
      </c>
      <c r="F835" s="39" t="s">
        <v>4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20</v>
      </c>
      <c r="D836" s="34">
        <v>100</v>
      </c>
      <c r="E836" s="38">
        <v>143.33000000000001</v>
      </c>
      <c r="F836" s="39" t="s">
        <v>4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20</v>
      </c>
      <c r="D837" s="34">
        <v>100</v>
      </c>
      <c r="E837" s="38">
        <v>143.34</v>
      </c>
      <c r="F837" s="39" t="s">
        <v>4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20</v>
      </c>
      <c r="D838" s="34">
        <v>1</v>
      </c>
      <c r="E838" s="38">
        <v>143.33000000000001</v>
      </c>
      <c r="F838" s="39" t="s">
        <v>4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20</v>
      </c>
      <c r="D839" s="34">
        <v>5</v>
      </c>
      <c r="E839" s="38">
        <v>143.33000000000001</v>
      </c>
      <c r="F839" s="39" t="s">
        <v>4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20</v>
      </c>
      <c r="D840" s="34">
        <v>10</v>
      </c>
      <c r="E840" s="38">
        <v>143.33000000000001</v>
      </c>
      <c r="F840" s="39" t="s">
        <v>4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20</v>
      </c>
      <c r="D841" s="34">
        <v>20</v>
      </c>
      <c r="E841" s="38">
        <v>143.33000000000001</v>
      </c>
      <c r="F841" s="39" t="s">
        <v>4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20</v>
      </c>
      <c r="D842" s="34">
        <v>12</v>
      </c>
      <c r="E842" s="38">
        <v>143.56</v>
      </c>
      <c r="F842" s="39" t="s">
        <v>4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20</v>
      </c>
      <c r="D843" s="34">
        <v>88</v>
      </c>
      <c r="E843" s="38">
        <v>143.56</v>
      </c>
      <c r="F843" s="39" t="s">
        <v>4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20</v>
      </c>
      <c r="D844" s="34">
        <v>100</v>
      </c>
      <c r="E844" s="38">
        <v>143.56</v>
      </c>
      <c r="F844" s="39" t="s">
        <v>4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20</v>
      </c>
      <c r="D845" s="34">
        <v>100</v>
      </c>
      <c r="E845" s="38">
        <v>143.56</v>
      </c>
      <c r="F845" s="39" t="s">
        <v>4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20</v>
      </c>
      <c r="D846" s="34">
        <v>2</v>
      </c>
      <c r="E846" s="38">
        <v>143.54</v>
      </c>
      <c r="F846" s="39" t="s">
        <v>4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20</v>
      </c>
      <c r="D847" s="34">
        <v>100</v>
      </c>
      <c r="E847" s="38">
        <v>143.54</v>
      </c>
      <c r="F847" s="39" t="s">
        <v>4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20</v>
      </c>
      <c r="D848" s="34">
        <v>2</v>
      </c>
      <c r="E848" s="38">
        <v>143.54</v>
      </c>
      <c r="F848" s="39" t="s">
        <v>4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20</v>
      </c>
      <c r="D849" s="34">
        <v>98</v>
      </c>
      <c r="E849" s="38">
        <v>143.54</v>
      </c>
      <c r="F849" s="39" t="s">
        <v>4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20</v>
      </c>
      <c r="D850" s="34">
        <v>100</v>
      </c>
      <c r="E850" s="38">
        <v>143.63999999999999</v>
      </c>
      <c r="F850" s="39" t="s">
        <v>4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20</v>
      </c>
      <c r="D851" s="34">
        <v>5</v>
      </c>
      <c r="E851" s="38">
        <v>143.57</v>
      </c>
      <c r="F851" s="39" t="s">
        <v>4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20</v>
      </c>
      <c r="D852" s="34">
        <v>97</v>
      </c>
      <c r="E852" s="38">
        <v>143.57</v>
      </c>
      <c r="F852" s="39" t="s">
        <v>4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20</v>
      </c>
      <c r="D853" s="34">
        <v>100</v>
      </c>
      <c r="E853" s="38">
        <v>143.57</v>
      </c>
      <c r="F853" s="39" t="s">
        <v>4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20</v>
      </c>
      <c r="D854" s="34">
        <v>100</v>
      </c>
      <c r="E854" s="38">
        <v>143.59</v>
      </c>
      <c r="F854" s="39" t="s">
        <v>4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20</v>
      </c>
      <c r="D855" s="34">
        <v>100</v>
      </c>
      <c r="E855" s="38">
        <v>143.54</v>
      </c>
      <c r="F855" s="39" t="s">
        <v>4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20</v>
      </c>
      <c r="D856" s="34">
        <v>100</v>
      </c>
      <c r="E856" s="38">
        <v>143.54</v>
      </c>
      <c r="F856" s="39" t="s">
        <v>4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20</v>
      </c>
      <c r="D857" s="34">
        <v>4</v>
      </c>
      <c r="E857" s="38">
        <v>143.54</v>
      </c>
      <c r="F857" s="39" t="s">
        <v>4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20</v>
      </c>
      <c r="D858" s="34">
        <v>10</v>
      </c>
      <c r="E858" s="38">
        <v>143.54</v>
      </c>
      <c r="F858" s="39" t="s">
        <v>4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20</v>
      </c>
      <c r="D859" s="34">
        <v>94</v>
      </c>
      <c r="E859" s="38">
        <v>143.54</v>
      </c>
      <c r="F859" s="39" t="s">
        <v>4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20</v>
      </c>
      <c r="D860" s="34">
        <v>100</v>
      </c>
      <c r="E860" s="38">
        <v>143.54</v>
      </c>
      <c r="F860" s="39" t="s">
        <v>4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20</v>
      </c>
      <c r="D861" s="34">
        <v>130</v>
      </c>
      <c r="E861" s="38">
        <v>143.54</v>
      </c>
      <c r="F861" s="39" t="s">
        <v>4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20</v>
      </c>
      <c r="D862" s="34">
        <v>60</v>
      </c>
      <c r="E862" s="38">
        <v>143.54</v>
      </c>
      <c r="F862" s="39" t="s">
        <v>4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20</v>
      </c>
      <c r="D863" s="34">
        <v>60</v>
      </c>
      <c r="E863" s="38">
        <v>143.54</v>
      </c>
      <c r="F863" s="39" t="s">
        <v>4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20</v>
      </c>
      <c r="D864" s="34">
        <v>40</v>
      </c>
      <c r="E864" s="38">
        <v>143.54</v>
      </c>
      <c r="F864" s="39" t="s">
        <v>4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20</v>
      </c>
      <c r="D865" s="34">
        <v>60</v>
      </c>
      <c r="E865" s="38">
        <v>143.54</v>
      </c>
      <c r="F865" s="39" t="s">
        <v>4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20</v>
      </c>
      <c r="D866" s="34">
        <v>98</v>
      </c>
      <c r="E866" s="38">
        <v>143.54</v>
      </c>
      <c r="F866" s="39" t="s">
        <v>4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20</v>
      </c>
      <c r="D867" s="34">
        <v>100</v>
      </c>
      <c r="E867" s="38">
        <v>143.54</v>
      </c>
      <c r="F867" s="39" t="s">
        <v>4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20</v>
      </c>
      <c r="D868" s="34">
        <v>10</v>
      </c>
      <c r="E868" s="38">
        <v>143.54</v>
      </c>
      <c r="F868" s="39" t="s">
        <v>4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20</v>
      </c>
      <c r="D869" s="34">
        <v>10</v>
      </c>
      <c r="E869" s="38">
        <v>143.54</v>
      </c>
      <c r="F869" s="39" t="s">
        <v>4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20</v>
      </c>
      <c r="D870" s="34">
        <v>88</v>
      </c>
      <c r="E870" s="38">
        <v>143.54</v>
      </c>
      <c r="F870" s="39" t="s">
        <v>4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20</v>
      </c>
      <c r="D871" s="34">
        <v>2</v>
      </c>
      <c r="E871" s="38">
        <v>143.54</v>
      </c>
      <c r="F871" s="39" t="s">
        <v>4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20</v>
      </c>
      <c r="D872" s="34">
        <v>40</v>
      </c>
      <c r="E872" s="38">
        <v>143.54</v>
      </c>
      <c r="F872" s="39" t="s">
        <v>4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20</v>
      </c>
      <c r="D873" s="34">
        <v>52</v>
      </c>
      <c r="E873" s="38">
        <v>143.54</v>
      </c>
      <c r="F873" s="39" t="s">
        <v>4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20</v>
      </c>
      <c r="D874" s="34">
        <v>100</v>
      </c>
      <c r="E874" s="38">
        <v>143.52000000000001</v>
      </c>
      <c r="F874" s="39" t="s">
        <v>4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20</v>
      </c>
      <c r="D875" s="34">
        <v>100</v>
      </c>
      <c r="E875" s="38">
        <v>143.53</v>
      </c>
      <c r="F875" s="39" t="s">
        <v>4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20</v>
      </c>
      <c r="D876" s="34">
        <v>300</v>
      </c>
      <c r="E876" s="38">
        <v>143.53</v>
      </c>
      <c r="F876" s="39" t="s">
        <v>4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20</v>
      </c>
      <c r="D877" s="34">
        <v>7</v>
      </c>
      <c r="E877" s="38">
        <v>143.44</v>
      </c>
      <c r="F877" s="39" t="s">
        <v>4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20</v>
      </c>
      <c r="D878" s="34">
        <v>93</v>
      </c>
      <c r="E878" s="38">
        <v>143.44</v>
      </c>
      <c r="F878" s="39" t="s">
        <v>4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20</v>
      </c>
      <c r="D879" s="34">
        <v>11</v>
      </c>
      <c r="E879" s="38">
        <v>143.44</v>
      </c>
      <c r="F879" s="39" t="s">
        <v>4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20</v>
      </c>
      <c r="D880" s="34">
        <v>15</v>
      </c>
      <c r="E880" s="38">
        <v>143.44</v>
      </c>
      <c r="F880" s="39" t="s">
        <v>4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20</v>
      </c>
      <c r="D881" s="34">
        <v>74</v>
      </c>
      <c r="E881" s="38">
        <v>143.44</v>
      </c>
      <c r="F881" s="39" t="s">
        <v>4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20</v>
      </c>
      <c r="D882" s="34">
        <v>200</v>
      </c>
      <c r="E882" s="38">
        <v>143.44</v>
      </c>
      <c r="F882" s="39" t="s">
        <v>4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20</v>
      </c>
      <c r="D883" s="34">
        <v>100</v>
      </c>
      <c r="E883" s="38">
        <v>143.43</v>
      </c>
      <c r="F883" s="39" t="s">
        <v>4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20</v>
      </c>
      <c r="D884" s="34">
        <v>70</v>
      </c>
      <c r="E884" s="38">
        <v>143.43</v>
      </c>
      <c r="F884" s="39" t="s">
        <v>4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20</v>
      </c>
      <c r="D885" s="34">
        <v>72</v>
      </c>
      <c r="E885" s="38">
        <v>143.29</v>
      </c>
      <c r="F885" s="39" t="s">
        <v>4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20</v>
      </c>
      <c r="D886" s="34">
        <v>128</v>
      </c>
      <c r="E886" s="38">
        <v>143.29</v>
      </c>
      <c r="F886" s="39" t="s">
        <v>4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20</v>
      </c>
      <c r="D887" s="34">
        <v>100</v>
      </c>
      <c r="E887" s="38">
        <v>143.19999999999999</v>
      </c>
      <c r="F887" s="39" t="s">
        <v>4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20</v>
      </c>
      <c r="D888" s="34">
        <v>22</v>
      </c>
      <c r="E888" s="38">
        <v>143.25</v>
      </c>
      <c r="F888" s="39" t="s">
        <v>4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20</v>
      </c>
      <c r="D889" s="34">
        <v>38</v>
      </c>
      <c r="E889" s="38">
        <v>143.25</v>
      </c>
      <c r="F889" s="39" t="s">
        <v>4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20</v>
      </c>
      <c r="D890" s="34">
        <v>40</v>
      </c>
      <c r="E890" s="38">
        <v>143.25</v>
      </c>
      <c r="F890" s="39" t="s">
        <v>4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20</v>
      </c>
      <c r="D891" s="34">
        <v>40</v>
      </c>
      <c r="E891" s="38">
        <v>143.21</v>
      </c>
      <c r="F891" s="39" t="s">
        <v>4</v>
      </c>
      <c r="G891" s="40" t="s">
        <v>5</v>
      </c>
    </row>
    <row r="892" spans="1:7">
      <c r="A892" s="35">
        <v>44958</v>
      </c>
      <c r="B892" s="36">
        <v>0.65839027777777781</v>
      </c>
      <c r="C892" s="37" t="s">
        <v>20</v>
      </c>
      <c r="D892" s="34">
        <v>60</v>
      </c>
      <c r="E892" s="38">
        <v>143.21</v>
      </c>
      <c r="F892" s="39" t="s">
        <v>4</v>
      </c>
      <c r="G892" s="40" t="s">
        <v>5</v>
      </c>
    </row>
    <row r="893" spans="1:7">
      <c r="A893" s="35">
        <v>44958</v>
      </c>
      <c r="B893" s="36">
        <v>0.65843217592592596</v>
      </c>
      <c r="C893" s="37" t="s">
        <v>20</v>
      </c>
      <c r="D893" s="34">
        <v>90</v>
      </c>
      <c r="E893" s="38">
        <v>143.19999999999999</v>
      </c>
      <c r="F893" s="39" t="s">
        <v>4</v>
      </c>
      <c r="G893" s="40" t="s">
        <v>6</v>
      </c>
    </row>
    <row r="894" spans="1:7">
      <c r="A894" s="35">
        <v>44958</v>
      </c>
      <c r="B894" s="36">
        <v>0.65853668981481484</v>
      </c>
      <c r="C894" s="37" t="s">
        <v>20</v>
      </c>
      <c r="D894" s="34">
        <v>10</v>
      </c>
      <c r="E894" s="38">
        <v>143.19999999999999</v>
      </c>
      <c r="F894" s="39" t="s">
        <v>4</v>
      </c>
      <c r="G894" s="40" t="s">
        <v>6</v>
      </c>
    </row>
    <row r="895" spans="1:7">
      <c r="A895" s="35">
        <v>44958</v>
      </c>
      <c r="B895" s="36">
        <v>0.65853668981481484</v>
      </c>
      <c r="C895" s="37" t="s">
        <v>20</v>
      </c>
      <c r="D895" s="34">
        <v>100</v>
      </c>
      <c r="E895" s="38">
        <v>143.19999999999999</v>
      </c>
      <c r="F895" s="39" t="s">
        <v>4</v>
      </c>
      <c r="G895" s="40" t="s">
        <v>6</v>
      </c>
    </row>
    <row r="896" spans="1:7">
      <c r="A896" s="35">
        <v>44958</v>
      </c>
      <c r="B896" s="36">
        <v>0.65853877314814813</v>
      </c>
      <c r="C896" s="37" t="s">
        <v>20</v>
      </c>
      <c r="D896" s="34">
        <v>1</v>
      </c>
      <c r="E896" s="38">
        <v>143.19999999999999</v>
      </c>
      <c r="F896" s="39" t="s">
        <v>4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20</v>
      </c>
      <c r="D897" s="34">
        <v>82</v>
      </c>
      <c r="E897" s="38">
        <v>143.19999999999999</v>
      </c>
      <c r="F897" s="39" t="s">
        <v>4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20</v>
      </c>
      <c r="D898" s="34">
        <v>17</v>
      </c>
      <c r="E898" s="38">
        <v>143.19999999999999</v>
      </c>
      <c r="F898" s="39" t="s">
        <v>4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20</v>
      </c>
      <c r="D899" s="34">
        <v>100</v>
      </c>
      <c r="E899" s="38">
        <v>143.16</v>
      </c>
      <c r="F899" s="39" t="s">
        <v>4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20</v>
      </c>
      <c r="D900" s="34">
        <v>166</v>
      </c>
      <c r="E900" s="38">
        <v>143.13999999999999</v>
      </c>
      <c r="F900" s="39" t="s">
        <v>4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20</v>
      </c>
      <c r="D901" s="34">
        <v>26</v>
      </c>
      <c r="E901" s="38">
        <v>143.09</v>
      </c>
      <c r="F901" s="39" t="s">
        <v>4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20</v>
      </c>
      <c r="D902" s="34">
        <v>74</v>
      </c>
      <c r="E902" s="38">
        <v>143.09</v>
      </c>
      <c r="F902" s="39" t="s">
        <v>4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20</v>
      </c>
      <c r="D903" s="34">
        <v>100</v>
      </c>
      <c r="E903" s="38">
        <v>143.03</v>
      </c>
      <c r="F903" s="39" t="s">
        <v>4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20</v>
      </c>
      <c r="D904" s="34">
        <v>200</v>
      </c>
      <c r="E904" s="38">
        <v>142.97999999999999</v>
      </c>
      <c r="F904" s="39" t="s">
        <v>4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20</v>
      </c>
      <c r="D905" s="34">
        <v>100</v>
      </c>
      <c r="E905" s="38">
        <v>142.91999999999999</v>
      </c>
      <c r="F905" s="39" t="s">
        <v>4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358B-1AD0-4FC0-8E4B-CD2424DC79A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44957</v>
      </c>
      <c r="B5" s="36">
        <v>0.39595729166666671</v>
      </c>
      <c r="C5" s="37" t="s">
        <v>20</v>
      </c>
      <c r="D5" s="34">
        <v>4</v>
      </c>
      <c r="E5" s="38">
        <v>138.84</v>
      </c>
      <c r="F5" s="39" t="s">
        <v>4</v>
      </c>
      <c r="G5" s="40" t="s">
        <v>5</v>
      </c>
    </row>
    <row r="6" spans="1:7" ht="11.25" customHeight="1">
      <c r="A6" s="35">
        <v>44957</v>
      </c>
      <c r="B6" s="36">
        <v>0.39595729166666671</v>
      </c>
      <c r="C6" s="37" t="s">
        <v>20</v>
      </c>
      <c r="D6" s="34">
        <v>96</v>
      </c>
      <c r="E6" s="38">
        <v>138.84</v>
      </c>
      <c r="F6" s="39" t="s">
        <v>4</v>
      </c>
      <c r="G6" s="40" t="s">
        <v>5</v>
      </c>
    </row>
    <row r="7" spans="1:7" ht="12" customHeight="1">
      <c r="A7" s="35">
        <v>44957</v>
      </c>
      <c r="B7" s="36">
        <v>0.39595729166666671</v>
      </c>
      <c r="C7" s="37" t="s">
        <v>20</v>
      </c>
      <c r="D7" s="34">
        <v>44</v>
      </c>
      <c r="E7" s="38">
        <v>138.91</v>
      </c>
      <c r="F7" s="39" t="s">
        <v>4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20</v>
      </c>
      <c r="D8" s="34">
        <v>56</v>
      </c>
      <c r="E8" s="38">
        <v>138.91</v>
      </c>
      <c r="F8" s="39" t="s">
        <v>4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20</v>
      </c>
      <c r="D9" s="34">
        <v>100</v>
      </c>
      <c r="E9" s="38">
        <v>138.88999999999999</v>
      </c>
      <c r="F9" s="39" t="s">
        <v>4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20</v>
      </c>
      <c r="D10" s="34">
        <v>100</v>
      </c>
      <c r="E10" s="38">
        <v>140.61000000000001</v>
      </c>
      <c r="F10" s="39" t="s">
        <v>4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20</v>
      </c>
      <c r="D11" s="34">
        <v>100</v>
      </c>
      <c r="E11" s="38">
        <v>141.28</v>
      </c>
      <c r="F11" s="39" t="s">
        <v>4</v>
      </c>
      <c r="G11" s="40" t="s">
        <v>6</v>
      </c>
    </row>
    <row r="12" spans="1:7">
      <c r="A12" s="35">
        <v>44957</v>
      </c>
      <c r="B12" s="36">
        <v>0.39748831018518516</v>
      </c>
      <c r="C12" s="37" t="s">
        <v>20</v>
      </c>
      <c r="D12" s="34">
        <v>100</v>
      </c>
      <c r="E12" s="38">
        <v>141.28</v>
      </c>
      <c r="F12" s="39" t="s">
        <v>4</v>
      </c>
      <c r="G12" s="40" t="s">
        <v>6</v>
      </c>
    </row>
    <row r="13" spans="1:7">
      <c r="A13" s="35">
        <v>44957</v>
      </c>
      <c r="B13" s="36">
        <v>0.39748831018518516</v>
      </c>
      <c r="C13" s="37" t="s">
        <v>20</v>
      </c>
      <c r="D13" s="34">
        <v>8</v>
      </c>
      <c r="E13" s="38">
        <v>141.27000000000001</v>
      </c>
      <c r="F13" s="39" t="s">
        <v>4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20</v>
      </c>
      <c r="D14" s="34">
        <v>10</v>
      </c>
      <c r="E14" s="38">
        <v>141.26</v>
      </c>
      <c r="F14" s="39" t="s">
        <v>4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20</v>
      </c>
      <c r="D15" s="34">
        <v>12</v>
      </c>
      <c r="E15" s="38">
        <v>141.26</v>
      </c>
      <c r="F15" s="39" t="s">
        <v>4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20</v>
      </c>
      <c r="D16" s="34">
        <v>15</v>
      </c>
      <c r="E16" s="38">
        <v>141.27000000000001</v>
      </c>
      <c r="F16" s="39" t="s">
        <v>4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20</v>
      </c>
      <c r="D17" s="34">
        <v>19</v>
      </c>
      <c r="E17" s="38">
        <v>141.27000000000001</v>
      </c>
      <c r="F17" s="39" t="s">
        <v>4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20</v>
      </c>
      <c r="D18" s="34">
        <v>20</v>
      </c>
      <c r="E18" s="38">
        <v>141.26</v>
      </c>
      <c r="F18" s="39" t="s">
        <v>4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20</v>
      </c>
      <c r="D19" s="34">
        <v>20</v>
      </c>
      <c r="E19" s="38">
        <v>141.27000000000001</v>
      </c>
      <c r="F19" s="39" t="s">
        <v>4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20</v>
      </c>
      <c r="D20" s="34">
        <v>24</v>
      </c>
      <c r="E20" s="38">
        <v>141.26</v>
      </c>
      <c r="F20" s="39" t="s">
        <v>4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20</v>
      </c>
      <c r="D21" s="34">
        <v>32</v>
      </c>
      <c r="E21" s="38">
        <v>141.26</v>
      </c>
      <c r="F21" s="39" t="s">
        <v>4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20</v>
      </c>
      <c r="D22" s="34">
        <v>38</v>
      </c>
      <c r="E22" s="38">
        <v>141.27000000000001</v>
      </c>
      <c r="F22" s="39" t="s">
        <v>4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20</v>
      </c>
      <c r="D23" s="34">
        <v>44</v>
      </c>
      <c r="E23" s="38">
        <v>141.26</v>
      </c>
      <c r="F23" s="39" t="s">
        <v>4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20</v>
      </c>
      <c r="D24" s="34">
        <v>58</v>
      </c>
      <c r="E24" s="38">
        <v>141.26</v>
      </c>
      <c r="F24" s="39" t="s">
        <v>4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20</v>
      </c>
      <c r="D25" s="34">
        <v>100</v>
      </c>
      <c r="E25" s="38">
        <v>141.29</v>
      </c>
      <c r="F25" s="39" t="s">
        <v>4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20</v>
      </c>
      <c r="D26" s="34">
        <v>35</v>
      </c>
      <c r="E26" s="38">
        <v>141</v>
      </c>
      <c r="F26" s="39" t="s">
        <v>4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20</v>
      </c>
      <c r="D27" s="34">
        <v>65</v>
      </c>
      <c r="E27" s="38">
        <v>141</v>
      </c>
      <c r="F27" s="39" t="s">
        <v>4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20</v>
      </c>
      <c r="D28" s="34">
        <v>100</v>
      </c>
      <c r="E28" s="38">
        <v>141</v>
      </c>
      <c r="F28" s="39" t="s">
        <v>4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20</v>
      </c>
      <c r="D29" s="34">
        <v>10</v>
      </c>
      <c r="E29" s="38">
        <v>141.84</v>
      </c>
      <c r="F29" s="39" t="s">
        <v>4</v>
      </c>
      <c r="G29" s="40" t="s">
        <v>6</v>
      </c>
    </row>
    <row r="30" spans="1:7">
      <c r="A30" s="35">
        <v>44957</v>
      </c>
      <c r="B30" s="36">
        <v>0.39797337962962964</v>
      </c>
      <c r="C30" s="37" t="s">
        <v>20</v>
      </c>
      <c r="D30" s="34">
        <v>45</v>
      </c>
      <c r="E30" s="38">
        <v>141.84</v>
      </c>
      <c r="F30" s="39" t="s">
        <v>4</v>
      </c>
      <c r="G30" s="40" t="s">
        <v>6</v>
      </c>
    </row>
    <row r="31" spans="1:7">
      <c r="A31" s="35">
        <v>44957</v>
      </c>
      <c r="B31" s="36">
        <v>0.39797337962962964</v>
      </c>
      <c r="C31" s="37" t="s">
        <v>20</v>
      </c>
      <c r="D31" s="34">
        <v>36</v>
      </c>
      <c r="E31" s="38">
        <v>141.84</v>
      </c>
      <c r="F31" s="39" t="s">
        <v>4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20</v>
      </c>
      <c r="D32" s="34">
        <v>64</v>
      </c>
      <c r="E32" s="38">
        <v>141.84</v>
      </c>
      <c r="F32" s="39" t="s">
        <v>4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20</v>
      </c>
      <c r="D33" s="34">
        <v>100</v>
      </c>
      <c r="E33" s="38">
        <v>141.87</v>
      </c>
      <c r="F33" s="39" t="s">
        <v>4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20</v>
      </c>
      <c r="D34" s="34">
        <v>10</v>
      </c>
      <c r="E34" s="38">
        <v>141.86000000000001</v>
      </c>
      <c r="F34" s="39" t="s">
        <v>4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20</v>
      </c>
      <c r="D35" s="34">
        <v>20</v>
      </c>
      <c r="E35" s="38">
        <v>141.86000000000001</v>
      </c>
      <c r="F35" s="39" t="s">
        <v>4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20</v>
      </c>
      <c r="D36" s="34">
        <v>30</v>
      </c>
      <c r="E36" s="38">
        <v>141.86000000000001</v>
      </c>
      <c r="F36" s="39" t="s">
        <v>4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20</v>
      </c>
      <c r="D37" s="34">
        <v>170</v>
      </c>
      <c r="E37" s="38">
        <v>141.86000000000001</v>
      </c>
      <c r="F37" s="39" t="s">
        <v>4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20</v>
      </c>
      <c r="D38" s="34">
        <v>10</v>
      </c>
      <c r="E38" s="38">
        <v>141.85</v>
      </c>
      <c r="F38" s="39" t="s">
        <v>4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20</v>
      </c>
      <c r="D39" s="34">
        <v>10</v>
      </c>
      <c r="E39" s="38">
        <v>141.85</v>
      </c>
      <c r="F39" s="39" t="s">
        <v>4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20</v>
      </c>
      <c r="D40" s="34">
        <v>30</v>
      </c>
      <c r="E40" s="38">
        <v>141.85</v>
      </c>
      <c r="F40" s="39" t="s">
        <v>4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20</v>
      </c>
      <c r="D41" s="34">
        <v>50</v>
      </c>
      <c r="E41" s="38">
        <v>141.85</v>
      </c>
      <c r="F41" s="39" t="s">
        <v>4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20</v>
      </c>
      <c r="D42" s="34">
        <v>70</v>
      </c>
      <c r="E42" s="38">
        <v>141.86000000000001</v>
      </c>
      <c r="F42" s="39" t="s">
        <v>4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20</v>
      </c>
      <c r="D43" s="34">
        <v>200</v>
      </c>
      <c r="E43" s="38">
        <v>141.85</v>
      </c>
      <c r="F43" s="39" t="s">
        <v>4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20</v>
      </c>
      <c r="D44" s="34">
        <v>18</v>
      </c>
      <c r="E44" s="38">
        <v>141.84</v>
      </c>
      <c r="F44" s="39" t="s">
        <v>4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20</v>
      </c>
      <c r="D45" s="34">
        <v>82</v>
      </c>
      <c r="E45" s="38">
        <v>141.84</v>
      </c>
      <c r="F45" s="39" t="s">
        <v>4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20</v>
      </c>
      <c r="D46" s="34">
        <v>18</v>
      </c>
      <c r="E46" s="38">
        <v>141.84</v>
      </c>
      <c r="F46" s="39" t="s">
        <v>4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20</v>
      </c>
      <c r="D47" s="34">
        <v>18</v>
      </c>
      <c r="E47" s="38">
        <v>141.84</v>
      </c>
      <c r="F47" s="39" t="s">
        <v>4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20</v>
      </c>
      <c r="D48" s="34">
        <v>82</v>
      </c>
      <c r="E48" s="38">
        <v>141.82</v>
      </c>
      <c r="F48" s="39" t="s">
        <v>4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20</v>
      </c>
      <c r="D49" s="34">
        <v>100</v>
      </c>
      <c r="E49" s="38">
        <v>141.83000000000001</v>
      </c>
      <c r="F49" s="39" t="s">
        <v>4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20</v>
      </c>
      <c r="D50" s="34">
        <v>182</v>
      </c>
      <c r="E50" s="38">
        <v>141.84</v>
      </c>
      <c r="F50" s="39" t="s">
        <v>4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20</v>
      </c>
      <c r="D51" s="34">
        <v>182</v>
      </c>
      <c r="E51" s="38">
        <v>141.84</v>
      </c>
      <c r="F51" s="39" t="s">
        <v>4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20</v>
      </c>
      <c r="D52" s="34">
        <v>82</v>
      </c>
      <c r="E52" s="38">
        <v>142.22</v>
      </c>
      <c r="F52" s="39" t="s">
        <v>4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20</v>
      </c>
      <c r="D53" s="34">
        <v>50</v>
      </c>
      <c r="E53" s="38">
        <v>142.63</v>
      </c>
      <c r="F53" s="39" t="s">
        <v>4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20</v>
      </c>
      <c r="D54" s="34">
        <v>100</v>
      </c>
      <c r="E54" s="38">
        <v>142.46</v>
      </c>
      <c r="F54" s="39" t="s">
        <v>4</v>
      </c>
      <c r="G54" s="40" t="s">
        <v>5</v>
      </c>
    </row>
    <row r="55" spans="1:7">
      <c r="A55" s="35">
        <v>44957</v>
      </c>
      <c r="B55" s="36">
        <v>0.398328587962963</v>
      </c>
      <c r="C55" s="37" t="s">
        <v>20</v>
      </c>
      <c r="D55" s="34">
        <v>89</v>
      </c>
      <c r="E55" s="38">
        <v>142.44</v>
      </c>
      <c r="F55" s="39" t="s">
        <v>4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20</v>
      </c>
      <c r="D56" s="34">
        <v>98</v>
      </c>
      <c r="E56" s="38">
        <v>142.44</v>
      </c>
      <c r="F56" s="39" t="s">
        <v>4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20</v>
      </c>
      <c r="D57" s="34">
        <v>13</v>
      </c>
      <c r="E57" s="38">
        <v>142.44</v>
      </c>
      <c r="F57" s="39" t="s">
        <v>4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20</v>
      </c>
      <c r="D58" s="34">
        <v>100</v>
      </c>
      <c r="E58" s="38">
        <v>142.41</v>
      </c>
      <c r="F58" s="39" t="s">
        <v>4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20</v>
      </c>
      <c r="D59" s="34">
        <v>13</v>
      </c>
      <c r="E59" s="38">
        <v>142.22999999999999</v>
      </c>
      <c r="F59" s="39" t="s">
        <v>4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20</v>
      </c>
      <c r="D60" s="34">
        <v>100</v>
      </c>
      <c r="E60" s="38">
        <v>142.77500000000001</v>
      </c>
      <c r="F60" s="39" t="s">
        <v>4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20</v>
      </c>
      <c r="D61" s="34">
        <v>100</v>
      </c>
      <c r="E61" s="38">
        <v>142.71</v>
      </c>
      <c r="F61" s="39" t="s">
        <v>4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20</v>
      </c>
      <c r="D62" s="34">
        <v>85</v>
      </c>
      <c r="E62" s="38">
        <v>142.21</v>
      </c>
      <c r="F62" s="39" t="s">
        <v>4</v>
      </c>
      <c r="G62" s="40" t="s">
        <v>6</v>
      </c>
    </row>
    <row r="63" spans="1:7">
      <c r="A63" s="35">
        <v>44957</v>
      </c>
      <c r="B63" s="36">
        <v>0.39862210648148155</v>
      </c>
      <c r="C63" s="37" t="s">
        <v>20</v>
      </c>
      <c r="D63" s="34">
        <v>300</v>
      </c>
      <c r="E63" s="38">
        <v>142.30000000000001</v>
      </c>
      <c r="F63" s="39" t="s">
        <v>4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20</v>
      </c>
      <c r="D64" s="34">
        <v>100</v>
      </c>
      <c r="E64" s="38">
        <v>143.37</v>
      </c>
      <c r="F64" s="39" t="s">
        <v>4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20</v>
      </c>
      <c r="D65" s="34">
        <v>100</v>
      </c>
      <c r="E65" s="38">
        <v>143.37</v>
      </c>
      <c r="F65" s="39" t="s">
        <v>4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20</v>
      </c>
      <c r="D66" s="34">
        <v>100</v>
      </c>
      <c r="E66" s="38">
        <v>143.37</v>
      </c>
      <c r="F66" s="39" t="s">
        <v>4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20</v>
      </c>
      <c r="D67" s="34">
        <v>1</v>
      </c>
      <c r="E67" s="38">
        <v>143.30000000000001</v>
      </c>
      <c r="F67" s="39" t="s">
        <v>4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20</v>
      </c>
      <c r="D68" s="34">
        <v>10</v>
      </c>
      <c r="E68" s="38">
        <v>143.29</v>
      </c>
      <c r="F68" s="39" t="s">
        <v>4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20</v>
      </c>
      <c r="D69" s="34">
        <v>15</v>
      </c>
      <c r="E69" s="38">
        <v>143.29</v>
      </c>
      <c r="F69" s="39" t="s">
        <v>4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20</v>
      </c>
      <c r="D70" s="34">
        <v>10</v>
      </c>
      <c r="E70" s="38">
        <v>143.32</v>
      </c>
      <c r="F70" s="39" t="s">
        <v>4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20</v>
      </c>
      <c r="D71" s="34">
        <v>15</v>
      </c>
      <c r="E71" s="38">
        <v>143.29</v>
      </c>
      <c r="F71" s="39" t="s">
        <v>4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20</v>
      </c>
      <c r="D72" s="34">
        <v>49</v>
      </c>
      <c r="E72" s="38">
        <v>143.37</v>
      </c>
      <c r="F72" s="39" t="s">
        <v>4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20</v>
      </c>
      <c r="D73" s="34">
        <v>200</v>
      </c>
      <c r="E73" s="38">
        <v>143.37</v>
      </c>
      <c r="F73" s="39" t="s">
        <v>4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20</v>
      </c>
      <c r="D74" s="34">
        <v>200</v>
      </c>
      <c r="E74" s="38">
        <v>143.37</v>
      </c>
      <c r="F74" s="39" t="s">
        <v>4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20</v>
      </c>
      <c r="D75" s="34">
        <v>68</v>
      </c>
      <c r="E75" s="38">
        <v>142.85</v>
      </c>
      <c r="F75" s="39" t="s">
        <v>4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20</v>
      </c>
      <c r="D76" s="34">
        <v>18</v>
      </c>
      <c r="E76" s="38">
        <v>142.85</v>
      </c>
      <c r="F76" s="39" t="s">
        <v>4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20</v>
      </c>
      <c r="D77" s="34">
        <v>27</v>
      </c>
      <c r="E77" s="38">
        <v>142.87</v>
      </c>
      <c r="F77" s="39" t="s">
        <v>4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20</v>
      </c>
      <c r="D78" s="34">
        <v>73</v>
      </c>
      <c r="E78" s="38">
        <v>142.87</v>
      </c>
      <c r="F78" s="39" t="s">
        <v>4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20</v>
      </c>
      <c r="D79" s="34">
        <v>100</v>
      </c>
      <c r="E79" s="38">
        <v>142.85</v>
      </c>
      <c r="F79" s="39" t="s">
        <v>4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20</v>
      </c>
      <c r="D80" s="34">
        <v>100</v>
      </c>
      <c r="E80" s="38">
        <v>142.86000000000001</v>
      </c>
      <c r="F80" s="39" t="s">
        <v>4</v>
      </c>
      <c r="G80" s="40" t="s">
        <v>5</v>
      </c>
    </row>
    <row r="81" spans="1:7">
      <c r="A81" s="35">
        <v>44957</v>
      </c>
      <c r="B81" s="36">
        <v>0.39886261574074078</v>
      </c>
      <c r="C81" s="37" t="s">
        <v>20</v>
      </c>
      <c r="D81" s="34">
        <v>10</v>
      </c>
      <c r="E81" s="38">
        <v>142.84</v>
      </c>
      <c r="F81" s="39" t="s">
        <v>4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20</v>
      </c>
      <c r="D82" s="34">
        <v>10</v>
      </c>
      <c r="E82" s="38">
        <v>142.84</v>
      </c>
      <c r="F82" s="39" t="s">
        <v>4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20</v>
      </c>
      <c r="D83" s="34">
        <v>22</v>
      </c>
      <c r="E83" s="38">
        <v>142.84</v>
      </c>
      <c r="F83" s="39" t="s">
        <v>4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20</v>
      </c>
      <c r="D84" s="34">
        <v>58</v>
      </c>
      <c r="E84" s="38">
        <v>142.84</v>
      </c>
      <c r="F84" s="39" t="s">
        <v>4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20</v>
      </c>
      <c r="D85" s="34">
        <v>32</v>
      </c>
      <c r="E85" s="38">
        <v>142.85</v>
      </c>
      <c r="F85" s="39" t="s">
        <v>4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20</v>
      </c>
      <c r="D86" s="34">
        <v>74</v>
      </c>
      <c r="E86" s="38">
        <v>142.84</v>
      </c>
      <c r="F86" s="39" t="s">
        <v>4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20</v>
      </c>
      <c r="D87" s="34">
        <v>10</v>
      </c>
      <c r="E87" s="38">
        <v>142.84</v>
      </c>
      <c r="F87" s="39" t="s">
        <v>4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20</v>
      </c>
      <c r="D88" s="34">
        <v>26</v>
      </c>
      <c r="E88" s="38">
        <v>142.84</v>
      </c>
      <c r="F88" s="39" t="s">
        <v>4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20</v>
      </c>
      <c r="D89" s="34">
        <v>26</v>
      </c>
      <c r="E89" s="38">
        <v>142.84</v>
      </c>
      <c r="F89" s="39" t="s">
        <v>4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20</v>
      </c>
      <c r="D90" s="34">
        <v>26</v>
      </c>
      <c r="E90" s="38">
        <v>142.84</v>
      </c>
      <c r="F90" s="39" t="s">
        <v>4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20</v>
      </c>
      <c r="D91" s="34">
        <v>38</v>
      </c>
      <c r="E91" s="38">
        <v>142.84</v>
      </c>
      <c r="F91" s="39" t="s">
        <v>4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20</v>
      </c>
      <c r="D92" s="34">
        <v>10</v>
      </c>
      <c r="E92" s="38">
        <v>142.55000000000001</v>
      </c>
      <c r="F92" s="39" t="s">
        <v>4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20</v>
      </c>
      <c r="D93" s="34">
        <v>22</v>
      </c>
      <c r="E93" s="38">
        <v>142.54</v>
      </c>
      <c r="F93" s="39" t="s">
        <v>4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20</v>
      </c>
      <c r="D94" s="34">
        <v>28</v>
      </c>
      <c r="E94" s="38">
        <v>142.55000000000001</v>
      </c>
      <c r="F94" s="39" t="s">
        <v>4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20</v>
      </c>
      <c r="D95" s="34">
        <v>62</v>
      </c>
      <c r="E95" s="38">
        <v>142.55000000000001</v>
      </c>
      <c r="F95" s="39" t="s">
        <v>4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20</v>
      </c>
      <c r="D96" s="34">
        <v>78</v>
      </c>
      <c r="E96" s="38">
        <v>142.54</v>
      </c>
      <c r="F96" s="39" t="s">
        <v>4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20</v>
      </c>
      <c r="D97" s="34">
        <v>8</v>
      </c>
      <c r="E97" s="38">
        <v>142.53</v>
      </c>
      <c r="F97" s="39" t="s">
        <v>4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20</v>
      </c>
      <c r="D98" s="34">
        <v>10</v>
      </c>
      <c r="E98" s="38">
        <v>142.54</v>
      </c>
      <c r="F98" s="39" t="s">
        <v>4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20</v>
      </c>
      <c r="D99" s="34">
        <v>22</v>
      </c>
      <c r="E99" s="38">
        <v>142.53</v>
      </c>
      <c r="F99" s="39" t="s">
        <v>4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20</v>
      </c>
      <c r="D100" s="34">
        <v>22</v>
      </c>
      <c r="E100" s="38">
        <v>142.54</v>
      </c>
      <c r="F100" s="39" t="s">
        <v>4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20</v>
      </c>
      <c r="D101" s="34">
        <v>28</v>
      </c>
      <c r="E101" s="38">
        <v>142.55000000000001</v>
      </c>
      <c r="F101" s="39" t="s">
        <v>4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20</v>
      </c>
      <c r="D102" s="34">
        <v>28</v>
      </c>
      <c r="E102" s="38">
        <v>142.55000000000001</v>
      </c>
      <c r="F102" s="39" t="s">
        <v>4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20</v>
      </c>
      <c r="D103" s="34">
        <v>30</v>
      </c>
      <c r="E103" s="38">
        <v>142.54</v>
      </c>
      <c r="F103" s="39" t="s">
        <v>4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20</v>
      </c>
      <c r="D104" s="34">
        <v>72</v>
      </c>
      <c r="E104" s="38">
        <v>142.55000000000001</v>
      </c>
      <c r="F104" s="39" t="s">
        <v>4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20</v>
      </c>
      <c r="D105" s="34">
        <v>72</v>
      </c>
      <c r="E105" s="38">
        <v>142.55000000000001</v>
      </c>
      <c r="F105" s="39" t="s">
        <v>4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20</v>
      </c>
      <c r="D106" s="34">
        <v>78</v>
      </c>
      <c r="E106" s="38">
        <v>142.53</v>
      </c>
      <c r="F106" s="39" t="s">
        <v>4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20</v>
      </c>
      <c r="D107" s="34">
        <v>92</v>
      </c>
      <c r="E107" s="38">
        <v>142.53</v>
      </c>
      <c r="F107" s="39" t="s">
        <v>4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20</v>
      </c>
      <c r="D108" s="34">
        <v>100</v>
      </c>
      <c r="E108" s="38">
        <v>142.54</v>
      </c>
      <c r="F108" s="39" t="s">
        <v>4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20</v>
      </c>
      <c r="D109" s="34">
        <v>138</v>
      </c>
      <c r="E109" s="38">
        <v>142.54</v>
      </c>
      <c r="F109" s="39" t="s">
        <v>4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20</v>
      </c>
      <c r="D110" s="34">
        <v>18</v>
      </c>
      <c r="E110" s="38">
        <v>142.53</v>
      </c>
      <c r="F110" s="39" t="s">
        <v>4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20</v>
      </c>
      <c r="D111" s="34">
        <v>78</v>
      </c>
      <c r="E111" s="38">
        <v>142.53</v>
      </c>
      <c r="F111" s="39" t="s">
        <v>4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20</v>
      </c>
      <c r="D112" s="34">
        <v>100</v>
      </c>
      <c r="E112" s="38">
        <v>142.53</v>
      </c>
      <c r="F112" s="39" t="s">
        <v>4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20</v>
      </c>
      <c r="D113" s="34">
        <v>100</v>
      </c>
      <c r="E113" s="38">
        <v>142.53</v>
      </c>
      <c r="F113" s="39" t="s">
        <v>4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20</v>
      </c>
      <c r="D114" s="34">
        <v>100</v>
      </c>
      <c r="E114" s="38">
        <v>142.53</v>
      </c>
      <c r="F114" s="39" t="s">
        <v>4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20</v>
      </c>
      <c r="D115" s="34">
        <v>100</v>
      </c>
      <c r="E115" s="38">
        <v>142.53</v>
      </c>
      <c r="F115" s="39" t="s">
        <v>4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20</v>
      </c>
      <c r="D116" s="34">
        <v>1</v>
      </c>
      <c r="E116" s="38">
        <v>142.52000000000001</v>
      </c>
      <c r="F116" s="39" t="s">
        <v>4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20</v>
      </c>
      <c r="D117" s="34">
        <v>1</v>
      </c>
      <c r="E117" s="38">
        <v>142.52000000000001</v>
      </c>
      <c r="F117" s="39" t="s">
        <v>4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20</v>
      </c>
      <c r="D118" s="34">
        <v>22</v>
      </c>
      <c r="E118" s="38">
        <v>142.53</v>
      </c>
      <c r="F118" s="39" t="s">
        <v>4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20</v>
      </c>
      <c r="D119" s="34">
        <v>25</v>
      </c>
      <c r="E119" s="38">
        <v>142.52000000000001</v>
      </c>
      <c r="F119" s="39" t="s">
        <v>4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20</v>
      </c>
      <c r="D120" s="34">
        <v>99</v>
      </c>
      <c r="E120" s="38">
        <v>142.52000000000001</v>
      </c>
      <c r="F120" s="39" t="s">
        <v>4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20</v>
      </c>
      <c r="D121" s="34">
        <v>100</v>
      </c>
      <c r="E121" s="38">
        <v>142.52000000000001</v>
      </c>
      <c r="F121" s="39" t="s">
        <v>4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20</v>
      </c>
      <c r="D122" s="34">
        <v>100</v>
      </c>
      <c r="E122" s="38">
        <v>142.52000000000001</v>
      </c>
      <c r="F122" s="39" t="s">
        <v>4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20</v>
      </c>
      <c r="D123" s="34">
        <v>100</v>
      </c>
      <c r="E123" s="38">
        <v>142.52000000000001</v>
      </c>
      <c r="F123" s="39" t="s">
        <v>4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20</v>
      </c>
      <c r="D124" s="34">
        <v>1</v>
      </c>
      <c r="E124" s="38">
        <v>142.52000000000001</v>
      </c>
      <c r="F124" s="39" t="s">
        <v>4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20</v>
      </c>
      <c r="D125" s="34">
        <v>2</v>
      </c>
      <c r="E125" s="38">
        <v>142.52000000000001</v>
      </c>
      <c r="F125" s="39" t="s">
        <v>4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20</v>
      </c>
      <c r="D126" s="34">
        <v>2</v>
      </c>
      <c r="E126" s="38">
        <v>142.52000000000001</v>
      </c>
      <c r="F126" s="39" t="s">
        <v>4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20</v>
      </c>
      <c r="D127" s="34">
        <v>2</v>
      </c>
      <c r="E127" s="38">
        <v>142.52000000000001</v>
      </c>
      <c r="F127" s="39" t="s">
        <v>4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20</v>
      </c>
      <c r="D128" s="34">
        <v>3</v>
      </c>
      <c r="E128" s="38">
        <v>142.52000000000001</v>
      </c>
      <c r="F128" s="39" t="s">
        <v>4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20</v>
      </c>
      <c r="D129" s="34">
        <v>3</v>
      </c>
      <c r="E129" s="38">
        <v>142.52000000000001</v>
      </c>
      <c r="F129" s="39" t="s">
        <v>4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20</v>
      </c>
      <c r="D130" s="34">
        <v>7</v>
      </c>
      <c r="E130" s="38">
        <v>142.52000000000001</v>
      </c>
      <c r="F130" s="39" t="s">
        <v>4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20</v>
      </c>
      <c r="D131" s="34">
        <v>66</v>
      </c>
      <c r="E131" s="38">
        <v>142.52000000000001</v>
      </c>
      <c r="F131" s="39" t="s">
        <v>4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20</v>
      </c>
      <c r="D132" s="34">
        <v>90</v>
      </c>
      <c r="E132" s="38">
        <v>142.52000000000001</v>
      </c>
      <c r="F132" s="39" t="s">
        <v>4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20</v>
      </c>
      <c r="D133" s="34">
        <v>98</v>
      </c>
      <c r="E133" s="38">
        <v>142.52000000000001</v>
      </c>
      <c r="F133" s="39" t="s">
        <v>4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20</v>
      </c>
      <c r="D134" s="34">
        <v>20</v>
      </c>
      <c r="E134" s="38">
        <v>142.57</v>
      </c>
      <c r="F134" s="39" t="s">
        <v>4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20</v>
      </c>
      <c r="D135" s="34">
        <v>80</v>
      </c>
      <c r="E135" s="38">
        <v>142.57</v>
      </c>
      <c r="F135" s="39" t="s">
        <v>4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20</v>
      </c>
      <c r="D136" s="34">
        <v>100</v>
      </c>
      <c r="E136" s="38">
        <v>142.55000000000001</v>
      </c>
      <c r="F136" s="39" t="s">
        <v>4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20</v>
      </c>
      <c r="D137" s="34">
        <v>100</v>
      </c>
      <c r="E137" s="38">
        <v>142.44</v>
      </c>
      <c r="F137" s="39" t="s">
        <v>4</v>
      </c>
      <c r="G137" s="40" t="s">
        <v>5</v>
      </c>
    </row>
    <row r="138" spans="1:7">
      <c r="A138" s="35">
        <v>44957</v>
      </c>
      <c r="B138" s="36">
        <v>0.4001097222222223</v>
      </c>
      <c r="C138" s="37" t="s">
        <v>20</v>
      </c>
      <c r="D138" s="34">
        <v>35</v>
      </c>
      <c r="E138" s="38">
        <v>142.34</v>
      </c>
      <c r="F138" s="39" t="s">
        <v>4</v>
      </c>
      <c r="G138" s="40" t="s">
        <v>5</v>
      </c>
    </row>
    <row r="139" spans="1:7">
      <c r="A139" s="35">
        <v>44957</v>
      </c>
      <c r="B139" s="36">
        <v>0.4001097222222223</v>
      </c>
      <c r="C139" s="37" t="s">
        <v>20</v>
      </c>
      <c r="D139" s="34">
        <v>65</v>
      </c>
      <c r="E139" s="38">
        <v>142.34</v>
      </c>
      <c r="F139" s="39" t="s">
        <v>4</v>
      </c>
      <c r="G139" s="40" t="s">
        <v>5</v>
      </c>
    </row>
    <row r="140" spans="1:7">
      <c r="A140" s="35">
        <v>44957</v>
      </c>
      <c r="B140" s="36">
        <v>0.40011145833333339</v>
      </c>
      <c r="C140" s="37" t="s">
        <v>20</v>
      </c>
      <c r="D140" s="34">
        <v>100</v>
      </c>
      <c r="E140" s="38">
        <v>142.33000000000001</v>
      </c>
      <c r="F140" s="39" t="s">
        <v>4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20</v>
      </c>
      <c r="D141" s="34">
        <v>25</v>
      </c>
      <c r="E141" s="38">
        <v>142.33000000000001</v>
      </c>
      <c r="F141" s="39" t="s">
        <v>4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20</v>
      </c>
      <c r="D142" s="34">
        <v>100</v>
      </c>
      <c r="E142" s="38">
        <v>142.33000000000001</v>
      </c>
      <c r="F142" s="39" t="s">
        <v>4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20</v>
      </c>
      <c r="D143" s="34">
        <v>18</v>
      </c>
      <c r="E143" s="38">
        <v>142.33000000000001</v>
      </c>
      <c r="F143" s="39" t="s">
        <v>4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20</v>
      </c>
      <c r="D144" s="34">
        <v>75</v>
      </c>
      <c r="E144" s="38">
        <v>142.33000000000001</v>
      </c>
      <c r="F144" s="39" t="s">
        <v>4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20</v>
      </c>
      <c r="D145" s="34">
        <v>100</v>
      </c>
      <c r="E145" s="38">
        <v>142.30000000000001</v>
      </c>
      <c r="F145" s="39" t="s">
        <v>4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20</v>
      </c>
      <c r="D146" s="34">
        <v>100</v>
      </c>
      <c r="E146" s="38">
        <v>142.19999999999999</v>
      </c>
      <c r="F146" s="39" t="s">
        <v>4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20</v>
      </c>
      <c r="D147" s="34">
        <v>100</v>
      </c>
      <c r="E147" s="38">
        <v>142.22999999999999</v>
      </c>
      <c r="F147" s="39" t="s">
        <v>4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20</v>
      </c>
      <c r="D148" s="34">
        <v>10</v>
      </c>
      <c r="E148" s="38">
        <v>142.19999999999999</v>
      </c>
      <c r="F148" s="39" t="s">
        <v>4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20</v>
      </c>
      <c r="D149" s="34">
        <v>35</v>
      </c>
      <c r="E149" s="38">
        <v>142.19999999999999</v>
      </c>
      <c r="F149" s="39" t="s">
        <v>4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20</v>
      </c>
      <c r="D150" s="34">
        <v>37</v>
      </c>
      <c r="E150" s="38">
        <v>142.19999999999999</v>
      </c>
      <c r="F150" s="39" t="s">
        <v>4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20</v>
      </c>
      <c r="D151" s="34">
        <v>5</v>
      </c>
      <c r="E151" s="38">
        <v>141.91</v>
      </c>
      <c r="F151" s="39" t="s">
        <v>4</v>
      </c>
      <c r="G151" s="40" t="s">
        <v>5</v>
      </c>
    </row>
    <row r="152" spans="1:7">
      <c r="A152" s="35">
        <v>44957</v>
      </c>
      <c r="B152" s="36">
        <v>0.4001231481481482</v>
      </c>
      <c r="C152" s="37" t="s">
        <v>20</v>
      </c>
      <c r="D152" s="34">
        <v>95</v>
      </c>
      <c r="E152" s="38">
        <v>141.91</v>
      </c>
      <c r="F152" s="39" t="s">
        <v>4</v>
      </c>
      <c r="G152" s="40" t="s">
        <v>5</v>
      </c>
    </row>
    <row r="153" spans="1:7">
      <c r="A153" s="35">
        <v>44957</v>
      </c>
      <c r="B153" s="36">
        <v>0.40049155092592592</v>
      </c>
      <c r="C153" s="37" t="s">
        <v>20</v>
      </c>
      <c r="D153" s="34">
        <v>4</v>
      </c>
      <c r="E153" s="38">
        <v>141.86000000000001</v>
      </c>
      <c r="F153" s="39" t="s">
        <v>4</v>
      </c>
      <c r="G153" s="40" t="s">
        <v>5</v>
      </c>
    </row>
    <row r="154" spans="1:7">
      <c r="A154" s="35">
        <v>44957</v>
      </c>
      <c r="B154" s="36">
        <v>0.40049155092592592</v>
      </c>
      <c r="C154" s="37" t="s">
        <v>20</v>
      </c>
      <c r="D154" s="34">
        <v>48</v>
      </c>
      <c r="E154" s="38">
        <v>141.86000000000001</v>
      </c>
      <c r="F154" s="39" t="s">
        <v>4</v>
      </c>
      <c r="G154" s="40" t="s">
        <v>5</v>
      </c>
    </row>
    <row r="155" spans="1:7">
      <c r="A155" s="35">
        <v>44957</v>
      </c>
      <c r="B155" s="36">
        <v>0.40049155092592592</v>
      </c>
      <c r="C155" s="37" t="s">
        <v>20</v>
      </c>
      <c r="D155" s="34">
        <v>48</v>
      </c>
      <c r="E155" s="38">
        <v>141.86000000000001</v>
      </c>
      <c r="F155" s="39" t="s">
        <v>4</v>
      </c>
      <c r="G155" s="40" t="s">
        <v>5</v>
      </c>
    </row>
    <row r="156" spans="1:7">
      <c r="A156" s="35">
        <v>44957</v>
      </c>
      <c r="B156" s="36">
        <v>0.40049155092592592</v>
      </c>
      <c r="C156" s="37" t="s">
        <v>20</v>
      </c>
      <c r="D156" s="34">
        <v>48</v>
      </c>
      <c r="E156" s="38">
        <v>141.86000000000001</v>
      </c>
      <c r="F156" s="39" t="s">
        <v>4</v>
      </c>
      <c r="G156" s="40" t="s">
        <v>5</v>
      </c>
    </row>
    <row r="157" spans="1:7">
      <c r="A157" s="35">
        <v>44957</v>
      </c>
      <c r="B157" s="36">
        <v>0.40049155092592592</v>
      </c>
      <c r="C157" s="37" t="s">
        <v>20</v>
      </c>
      <c r="D157" s="34">
        <v>52</v>
      </c>
      <c r="E157" s="38">
        <v>141.86000000000001</v>
      </c>
      <c r="F157" s="39" t="s">
        <v>4</v>
      </c>
      <c r="G157" s="40" t="s">
        <v>5</v>
      </c>
    </row>
    <row r="158" spans="1:7">
      <c r="A158" s="35">
        <v>44957</v>
      </c>
      <c r="B158" s="36">
        <v>0.40049155092592592</v>
      </c>
      <c r="C158" s="37" t="s">
        <v>20</v>
      </c>
      <c r="D158" s="34">
        <v>16</v>
      </c>
      <c r="E158" s="38">
        <v>141.84</v>
      </c>
      <c r="F158" s="39" t="s">
        <v>4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20</v>
      </c>
      <c r="D159" s="34">
        <v>84</v>
      </c>
      <c r="E159" s="38">
        <v>141.84</v>
      </c>
      <c r="F159" s="39" t="s">
        <v>4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20</v>
      </c>
      <c r="D160" s="34">
        <v>10</v>
      </c>
      <c r="E160" s="38">
        <v>140.91</v>
      </c>
      <c r="F160" s="39" t="s">
        <v>4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20</v>
      </c>
      <c r="D161" s="34">
        <v>10</v>
      </c>
      <c r="E161" s="38">
        <v>140.91</v>
      </c>
      <c r="F161" s="39" t="s">
        <v>4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20</v>
      </c>
      <c r="D162" s="34">
        <v>30</v>
      </c>
      <c r="E162" s="38">
        <v>140.91</v>
      </c>
      <c r="F162" s="39" t="s">
        <v>4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20</v>
      </c>
      <c r="D163" s="34">
        <v>50</v>
      </c>
      <c r="E163" s="38">
        <v>140.91</v>
      </c>
      <c r="F163" s="39" t="s">
        <v>4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20</v>
      </c>
      <c r="D164" s="34">
        <v>5</v>
      </c>
      <c r="E164" s="38">
        <v>140.77000000000001</v>
      </c>
      <c r="F164" s="39" t="s">
        <v>4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20</v>
      </c>
      <c r="D165" s="34">
        <v>95</v>
      </c>
      <c r="E165" s="38">
        <v>140.77000000000001</v>
      </c>
      <c r="F165" s="39" t="s">
        <v>4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20</v>
      </c>
      <c r="D166" s="34">
        <v>100</v>
      </c>
      <c r="E166" s="38">
        <v>140.74</v>
      </c>
      <c r="F166" s="39" t="s">
        <v>4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20</v>
      </c>
      <c r="D167" s="34">
        <v>100</v>
      </c>
      <c r="E167" s="38">
        <v>140.66999999999999</v>
      </c>
      <c r="F167" s="39" t="s">
        <v>4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20</v>
      </c>
      <c r="D168" s="34">
        <v>100</v>
      </c>
      <c r="E168" s="38">
        <v>140.51</v>
      </c>
      <c r="F168" s="39" t="s">
        <v>4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20</v>
      </c>
      <c r="D169" s="34">
        <v>100</v>
      </c>
      <c r="E169" s="38">
        <v>140.19</v>
      </c>
      <c r="F169" s="39" t="s">
        <v>4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20</v>
      </c>
      <c r="D170" s="34">
        <v>46</v>
      </c>
      <c r="E170" s="38">
        <v>140.25</v>
      </c>
      <c r="F170" s="39" t="s">
        <v>4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20</v>
      </c>
      <c r="D171" s="34">
        <v>54</v>
      </c>
      <c r="E171" s="38">
        <v>140.25</v>
      </c>
      <c r="F171" s="39" t="s">
        <v>4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20</v>
      </c>
      <c r="D172" s="34">
        <v>100</v>
      </c>
      <c r="E172" s="38">
        <v>140.01</v>
      </c>
      <c r="F172" s="39" t="s">
        <v>4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20</v>
      </c>
      <c r="D173" s="34">
        <v>100</v>
      </c>
      <c r="E173" s="38">
        <v>139.76</v>
      </c>
      <c r="F173" s="39" t="s">
        <v>4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20</v>
      </c>
      <c r="D174" s="34">
        <v>10</v>
      </c>
      <c r="E174" s="38">
        <v>139.74</v>
      </c>
      <c r="F174" s="39" t="s">
        <v>4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20</v>
      </c>
      <c r="D175" s="34">
        <v>10</v>
      </c>
      <c r="E175" s="38">
        <v>139.74</v>
      </c>
      <c r="F175" s="39" t="s">
        <v>4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20</v>
      </c>
      <c r="D176" s="34">
        <v>34</v>
      </c>
      <c r="E176" s="38">
        <v>139.74</v>
      </c>
      <c r="F176" s="39" t="s">
        <v>4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20</v>
      </c>
      <c r="D177" s="34">
        <v>46</v>
      </c>
      <c r="E177" s="38">
        <v>139.74</v>
      </c>
      <c r="F177" s="39" t="s">
        <v>4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20</v>
      </c>
      <c r="D178" s="34">
        <v>1</v>
      </c>
      <c r="E178" s="38">
        <v>139.49</v>
      </c>
      <c r="F178" s="39" t="s">
        <v>4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20</v>
      </c>
      <c r="D179" s="34">
        <v>99</v>
      </c>
      <c r="E179" s="38">
        <v>139.49</v>
      </c>
      <c r="F179" s="39" t="s">
        <v>4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20</v>
      </c>
      <c r="D180" s="34">
        <v>100</v>
      </c>
      <c r="E180" s="38">
        <v>139.49</v>
      </c>
      <c r="F180" s="39" t="s">
        <v>4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20</v>
      </c>
      <c r="D181" s="34">
        <v>1</v>
      </c>
      <c r="E181" s="38">
        <v>139.49</v>
      </c>
      <c r="F181" s="39" t="s">
        <v>4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20</v>
      </c>
      <c r="D182" s="34">
        <v>99</v>
      </c>
      <c r="E182" s="38">
        <v>139.49</v>
      </c>
      <c r="F182" s="39" t="s">
        <v>4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20</v>
      </c>
      <c r="D183" s="34">
        <v>100</v>
      </c>
      <c r="E183" s="38">
        <v>139.47</v>
      </c>
      <c r="F183" s="39" t="s">
        <v>4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20</v>
      </c>
      <c r="D184" s="34">
        <v>100</v>
      </c>
      <c r="E184" s="38">
        <v>139.31</v>
      </c>
      <c r="F184" s="39" t="s">
        <v>4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20</v>
      </c>
      <c r="D185" s="34">
        <v>100</v>
      </c>
      <c r="E185" s="38">
        <v>139.31</v>
      </c>
      <c r="F185" s="39" t="s">
        <v>4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20</v>
      </c>
      <c r="D186" s="34">
        <v>35</v>
      </c>
      <c r="E186" s="38">
        <v>140.69999999999999</v>
      </c>
      <c r="F186" s="39" t="s">
        <v>4</v>
      </c>
      <c r="G186" s="40" t="s">
        <v>5</v>
      </c>
    </row>
    <row r="187" spans="1:7">
      <c r="A187" s="35">
        <v>44957</v>
      </c>
      <c r="B187" s="36">
        <v>0.40499826388888893</v>
      </c>
      <c r="C187" s="37" t="s">
        <v>20</v>
      </c>
      <c r="D187" s="34">
        <v>65</v>
      </c>
      <c r="E187" s="38">
        <v>140.69999999999999</v>
      </c>
      <c r="F187" s="39" t="s">
        <v>4</v>
      </c>
      <c r="G187" s="40" t="s">
        <v>5</v>
      </c>
    </row>
    <row r="188" spans="1:7">
      <c r="A188" s="35">
        <v>44957</v>
      </c>
      <c r="B188" s="36">
        <v>0.40499826388888893</v>
      </c>
      <c r="C188" s="37" t="s">
        <v>20</v>
      </c>
      <c r="D188" s="34">
        <v>6</v>
      </c>
      <c r="E188" s="38">
        <v>140.69</v>
      </c>
      <c r="F188" s="39" t="s">
        <v>4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20</v>
      </c>
      <c r="D189" s="34">
        <v>26</v>
      </c>
      <c r="E189" s="38">
        <v>140.69</v>
      </c>
      <c r="F189" s="39" t="s">
        <v>4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20</v>
      </c>
      <c r="D190" s="34">
        <v>47</v>
      </c>
      <c r="E190" s="38">
        <v>140.63999999999999</v>
      </c>
      <c r="F190" s="39" t="s">
        <v>4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20</v>
      </c>
      <c r="D191" s="34">
        <v>74</v>
      </c>
      <c r="E191" s="38">
        <v>140.69</v>
      </c>
      <c r="F191" s="39" t="s">
        <v>4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20</v>
      </c>
      <c r="D192" s="34">
        <v>94</v>
      </c>
      <c r="E192" s="38">
        <v>140.69</v>
      </c>
      <c r="F192" s="39" t="s">
        <v>4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20</v>
      </c>
      <c r="D193" s="34">
        <v>8</v>
      </c>
      <c r="E193" s="38">
        <v>140.61000000000001</v>
      </c>
      <c r="F193" s="39" t="s">
        <v>4</v>
      </c>
      <c r="G193" s="40" t="s">
        <v>6</v>
      </c>
    </row>
    <row r="194" spans="1:7">
      <c r="A194" s="35">
        <v>44957</v>
      </c>
      <c r="B194" s="36">
        <v>0.40524687500000001</v>
      </c>
      <c r="C194" s="37" t="s">
        <v>20</v>
      </c>
      <c r="D194" s="34">
        <v>66</v>
      </c>
      <c r="E194" s="38">
        <v>140.61000000000001</v>
      </c>
      <c r="F194" s="39" t="s">
        <v>4</v>
      </c>
      <c r="G194" s="40" t="s">
        <v>6</v>
      </c>
    </row>
    <row r="195" spans="1:7">
      <c r="A195" s="35">
        <v>44957</v>
      </c>
      <c r="B195" s="36">
        <v>0.40524687500000001</v>
      </c>
      <c r="C195" s="37" t="s">
        <v>20</v>
      </c>
      <c r="D195" s="34">
        <v>100</v>
      </c>
      <c r="E195" s="38">
        <v>140.63999999999999</v>
      </c>
      <c r="F195" s="39" t="s">
        <v>4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20</v>
      </c>
      <c r="D196" s="34">
        <v>17</v>
      </c>
      <c r="E196" s="38">
        <v>140.63999999999999</v>
      </c>
      <c r="F196" s="39" t="s">
        <v>4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20</v>
      </c>
      <c r="D197" s="34">
        <v>36</v>
      </c>
      <c r="E197" s="38">
        <v>140.63999999999999</v>
      </c>
      <c r="F197" s="39" t="s">
        <v>4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20</v>
      </c>
      <c r="D198" s="34">
        <v>100</v>
      </c>
      <c r="E198" s="38">
        <v>140.63999999999999</v>
      </c>
      <c r="F198" s="39" t="s">
        <v>4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20</v>
      </c>
      <c r="D199" s="34">
        <v>36</v>
      </c>
      <c r="E199" s="38">
        <v>140.47</v>
      </c>
      <c r="F199" s="39" t="s">
        <v>4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20</v>
      </c>
      <c r="D200" s="34">
        <v>1</v>
      </c>
      <c r="E200" s="38">
        <v>140.58000000000001</v>
      </c>
      <c r="F200" s="39" t="s">
        <v>4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20</v>
      </c>
      <c r="D201" s="34">
        <v>5</v>
      </c>
      <c r="E201" s="38">
        <v>140.58000000000001</v>
      </c>
      <c r="F201" s="39" t="s">
        <v>4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20</v>
      </c>
      <c r="D202" s="34">
        <v>5</v>
      </c>
      <c r="E202" s="38">
        <v>140.58000000000001</v>
      </c>
      <c r="F202" s="39" t="s">
        <v>4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20</v>
      </c>
      <c r="D203" s="34">
        <v>5</v>
      </c>
      <c r="E203" s="38">
        <v>140.58000000000001</v>
      </c>
      <c r="F203" s="39" t="s">
        <v>4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20</v>
      </c>
      <c r="D204" s="34">
        <v>10</v>
      </c>
      <c r="E204" s="38">
        <v>140.58000000000001</v>
      </c>
      <c r="F204" s="39" t="s">
        <v>4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20</v>
      </c>
      <c r="D205" s="34">
        <v>10</v>
      </c>
      <c r="E205" s="38">
        <v>140.58000000000001</v>
      </c>
      <c r="F205" s="39" t="s">
        <v>4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20</v>
      </c>
      <c r="D206" s="34">
        <v>30</v>
      </c>
      <c r="E206" s="38">
        <v>140.58000000000001</v>
      </c>
      <c r="F206" s="39" t="s">
        <v>4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20</v>
      </c>
      <c r="D207" s="34">
        <v>1</v>
      </c>
      <c r="E207" s="38">
        <v>140.58000000000001</v>
      </c>
      <c r="F207" s="39" t="s">
        <v>4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20</v>
      </c>
      <c r="D208" s="34">
        <v>1</v>
      </c>
      <c r="E208" s="38">
        <v>140.58000000000001</v>
      </c>
      <c r="F208" s="39" t="s">
        <v>4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20</v>
      </c>
      <c r="D209" s="34">
        <v>2</v>
      </c>
      <c r="E209" s="38">
        <v>140.58000000000001</v>
      </c>
      <c r="F209" s="39" t="s">
        <v>4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20</v>
      </c>
      <c r="D210" s="34">
        <v>10</v>
      </c>
      <c r="E210" s="38">
        <v>140.58000000000001</v>
      </c>
      <c r="F210" s="39" t="s">
        <v>4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20</v>
      </c>
      <c r="D211" s="34">
        <v>10</v>
      </c>
      <c r="E211" s="38">
        <v>140.58000000000001</v>
      </c>
      <c r="F211" s="39" t="s">
        <v>4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20</v>
      </c>
      <c r="D212" s="34">
        <v>10</v>
      </c>
      <c r="E212" s="38">
        <v>140.58000000000001</v>
      </c>
      <c r="F212" s="39" t="s">
        <v>4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20</v>
      </c>
      <c r="D213" s="34">
        <v>33</v>
      </c>
      <c r="E213" s="38">
        <v>140.58000000000001</v>
      </c>
      <c r="F213" s="39" t="s">
        <v>4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20</v>
      </c>
      <c r="D214" s="34">
        <v>36</v>
      </c>
      <c r="E214" s="38">
        <v>140.58000000000001</v>
      </c>
      <c r="F214" s="39" t="s">
        <v>4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20</v>
      </c>
      <c r="D215" s="34">
        <v>67</v>
      </c>
      <c r="E215" s="38">
        <v>140.58000000000001</v>
      </c>
      <c r="F215" s="39" t="s">
        <v>4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20</v>
      </c>
      <c r="D216" s="34">
        <v>36</v>
      </c>
      <c r="E216" s="38">
        <v>140.47</v>
      </c>
      <c r="F216" s="39" t="s">
        <v>4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20</v>
      </c>
      <c r="D217" s="34">
        <v>64</v>
      </c>
      <c r="E217" s="38">
        <v>140.47</v>
      </c>
      <c r="F217" s="39" t="s">
        <v>4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20</v>
      </c>
      <c r="D218" s="34">
        <v>64</v>
      </c>
      <c r="E218" s="38">
        <v>140.47</v>
      </c>
      <c r="F218" s="39" t="s">
        <v>4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20</v>
      </c>
      <c r="D219" s="34">
        <v>1</v>
      </c>
      <c r="E219" s="38">
        <v>140.33000000000001</v>
      </c>
      <c r="F219" s="39" t="s">
        <v>4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20</v>
      </c>
      <c r="D220" s="34">
        <v>24</v>
      </c>
      <c r="E220" s="38">
        <v>140.33000000000001</v>
      </c>
      <c r="F220" s="39" t="s">
        <v>4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20</v>
      </c>
      <c r="D221" s="34">
        <v>75</v>
      </c>
      <c r="E221" s="38">
        <v>140.33000000000001</v>
      </c>
      <c r="F221" s="39" t="s">
        <v>4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20</v>
      </c>
      <c r="D222" s="34">
        <v>76</v>
      </c>
      <c r="E222" s="38">
        <v>140.33000000000001</v>
      </c>
      <c r="F222" s="39" t="s">
        <v>4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20</v>
      </c>
      <c r="D223" s="34">
        <v>24</v>
      </c>
      <c r="E223" s="38">
        <v>140.33000000000001</v>
      </c>
      <c r="F223" s="39" t="s">
        <v>4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20</v>
      </c>
      <c r="D224" s="34">
        <v>25</v>
      </c>
      <c r="E224" s="38">
        <v>140.33000000000001</v>
      </c>
      <c r="F224" s="39" t="s">
        <v>4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20</v>
      </c>
      <c r="D225" s="34">
        <v>75</v>
      </c>
      <c r="E225" s="38">
        <v>140.33000000000001</v>
      </c>
      <c r="F225" s="39" t="s">
        <v>4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20</v>
      </c>
      <c r="D226" s="34">
        <v>99</v>
      </c>
      <c r="E226" s="38">
        <v>140.15</v>
      </c>
      <c r="F226" s="39" t="s">
        <v>4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20</v>
      </c>
      <c r="D227" s="34">
        <v>100</v>
      </c>
      <c r="E227" s="38">
        <v>140.12</v>
      </c>
      <c r="F227" s="39" t="s">
        <v>4</v>
      </c>
      <c r="G227" s="40" t="s">
        <v>5</v>
      </c>
    </row>
    <row r="228" spans="1:7">
      <c r="A228" s="35">
        <v>44957</v>
      </c>
      <c r="B228" s="36">
        <v>0.40575034722222225</v>
      </c>
      <c r="C228" s="37" t="s">
        <v>20</v>
      </c>
      <c r="D228" s="34">
        <v>1</v>
      </c>
      <c r="E228" s="38">
        <v>140.15</v>
      </c>
      <c r="F228" s="39" t="s">
        <v>4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20</v>
      </c>
      <c r="D229" s="34">
        <v>5</v>
      </c>
      <c r="E229" s="38">
        <v>140.15</v>
      </c>
      <c r="F229" s="39" t="s">
        <v>4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20</v>
      </c>
      <c r="D230" s="34">
        <v>95</v>
      </c>
      <c r="E230" s="38">
        <v>140.15</v>
      </c>
      <c r="F230" s="39" t="s">
        <v>4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20</v>
      </c>
      <c r="D231" s="34">
        <v>100</v>
      </c>
      <c r="E231" s="38">
        <v>140.16</v>
      </c>
      <c r="F231" s="39" t="s">
        <v>4</v>
      </c>
      <c r="G231" s="40" t="s">
        <v>5</v>
      </c>
    </row>
    <row r="232" spans="1:7">
      <c r="A232" s="35">
        <v>44957</v>
      </c>
      <c r="B232" s="36">
        <v>0.40630428240740746</v>
      </c>
      <c r="C232" s="37" t="s">
        <v>20</v>
      </c>
      <c r="D232" s="34">
        <v>1</v>
      </c>
      <c r="E232" s="38">
        <v>140.19</v>
      </c>
      <c r="F232" s="39" t="s">
        <v>4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20</v>
      </c>
      <c r="D233" s="34">
        <v>1</v>
      </c>
      <c r="E233" s="38">
        <v>140.19</v>
      </c>
      <c r="F233" s="39" t="s">
        <v>4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20</v>
      </c>
      <c r="D234" s="34">
        <v>99</v>
      </c>
      <c r="E234" s="38">
        <v>140.19</v>
      </c>
      <c r="F234" s="39" t="s">
        <v>4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20</v>
      </c>
      <c r="D235" s="34">
        <v>99</v>
      </c>
      <c r="E235" s="38">
        <v>140.19</v>
      </c>
      <c r="F235" s="39" t="s">
        <v>4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20</v>
      </c>
      <c r="D236" s="34">
        <v>10</v>
      </c>
      <c r="E236" s="38">
        <v>139.97</v>
      </c>
      <c r="F236" s="39" t="s">
        <v>4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20</v>
      </c>
      <c r="D237" s="34">
        <v>17</v>
      </c>
      <c r="E237" s="38">
        <v>139.97</v>
      </c>
      <c r="F237" s="39" t="s">
        <v>4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20</v>
      </c>
      <c r="D238" s="34">
        <v>73</v>
      </c>
      <c r="E238" s="38">
        <v>139.97</v>
      </c>
      <c r="F238" s="39" t="s">
        <v>4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20</v>
      </c>
      <c r="D239" s="34">
        <v>100</v>
      </c>
      <c r="E239" s="38">
        <v>139.97</v>
      </c>
      <c r="F239" s="39" t="s">
        <v>4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20</v>
      </c>
      <c r="D240" s="34">
        <v>100</v>
      </c>
      <c r="E240" s="38">
        <v>139.99</v>
      </c>
      <c r="F240" s="39" t="s">
        <v>4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20</v>
      </c>
      <c r="D241" s="34">
        <v>20</v>
      </c>
      <c r="E241" s="38">
        <v>139.91</v>
      </c>
      <c r="F241" s="39" t="s">
        <v>4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20</v>
      </c>
      <c r="D242" s="34">
        <v>80</v>
      </c>
      <c r="E242" s="38">
        <v>139.91</v>
      </c>
      <c r="F242" s="39" t="s">
        <v>4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20</v>
      </c>
      <c r="D243" s="34">
        <v>100</v>
      </c>
      <c r="E243" s="38">
        <v>139.93</v>
      </c>
      <c r="F243" s="39" t="s">
        <v>4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20</v>
      </c>
      <c r="D244" s="34">
        <v>100</v>
      </c>
      <c r="E244" s="38">
        <v>139.79</v>
      </c>
      <c r="F244" s="39" t="s">
        <v>4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20</v>
      </c>
      <c r="D245" s="34">
        <v>100</v>
      </c>
      <c r="E245" s="38">
        <v>140.69999999999999</v>
      </c>
      <c r="F245" s="39" t="s">
        <v>4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20</v>
      </c>
      <c r="D246" s="34">
        <v>100</v>
      </c>
      <c r="E246" s="38">
        <v>140.38</v>
      </c>
      <c r="F246" s="39" t="s">
        <v>4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20</v>
      </c>
      <c r="D247" s="34">
        <v>32</v>
      </c>
      <c r="E247" s="38">
        <v>140.19</v>
      </c>
      <c r="F247" s="39" t="s">
        <v>4</v>
      </c>
      <c r="G247" s="40" t="s">
        <v>6</v>
      </c>
    </row>
    <row r="248" spans="1:7">
      <c r="A248" s="35">
        <v>44957</v>
      </c>
      <c r="B248" s="36">
        <v>0.41053368055555561</v>
      </c>
      <c r="C248" s="37" t="s">
        <v>20</v>
      </c>
      <c r="D248" s="34">
        <v>71</v>
      </c>
      <c r="E248" s="38">
        <v>140.19</v>
      </c>
      <c r="F248" s="39" t="s">
        <v>4</v>
      </c>
      <c r="G248" s="40" t="s">
        <v>6</v>
      </c>
    </row>
    <row r="249" spans="1:7">
      <c r="A249" s="35">
        <v>44957</v>
      </c>
      <c r="B249" s="36">
        <v>0.41053368055555561</v>
      </c>
      <c r="C249" s="37" t="s">
        <v>20</v>
      </c>
      <c r="D249" s="34">
        <v>97</v>
      </c>
      <c r="E249" s="38">
        <v>140.19</v>
      </c>
      <c r="F249" s="39" t="s">
        <v>4</v>
      </c>
      <c r="G249" s="40" t="s">
        <v>6</v>
      </c>
    </row>
    <row r="250" spans="1:7">
      <c r="A250" s="35">
        <v>44957</v>
      </c>
      <c r="B250" s="36">
        <v>0.41053368055555561</v>
      </c>
      <c r="C250" s="37" t="s">
        <v>20</v>
      </c>
      <c r="D250" s="34">
        <v>30</v>
      </c>
      <c r="E250" s="38">
        <v>140.18</v>
      </c>
      <c r="F250" s="39" t="s">
        <v>4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20</v>
      </c>
      <c r="D251" s="34">
        <v>30</v>
      </c>
      <c r="E251" s="38">
        <v>140.18</v>
      </c>
      <c r="F251" s="39" t="s">
        <v>4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20</v>
      </c>
      <c r="D252" s="34">
        <v>10</v>
      </c>
      <c r="E252" s="38">
        <v>140.18</v>
      </c>
      <c r="F252" s="39" t="s">
        <v>4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20</v>
      </c>
      <c r="D253" s="34">
        <v>12</v>
      </c>
      <c r="E253" s="38">
        <v>140.16999999999999</v>
      </c>
      <c r="F253" s="39" t="s">
        <v>4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20</v>
      </c>
      <c r="D254" s="34">
        <v>30</v>
      </c>
      <c r="E254" s="38">
        <v>140.16999999999999</v>
      </c>
      <c r="F254" s="39" t="s">
        <v>4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20</v>
      </c>
      <c r="D255" s="34">
        <v>30</v>
      </c>
      <c r="E255" s="38">
        <v>140.16999999999999</v>
      </c>
      <c r="F255" s="39" t="s">
        <v>4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20</v>
      </c>
      <c r="D256" s="34">
        <v>30</v>
      </c>
      <c r="E256" s="38">
        <v>140.18</v>
      </c>
      <c r="F256" s="39" t="s">
        <v>4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20</v>
      </c>
      <c r="D257" s="34">
        <v>70</v>
      </c>
      <c r="E257" s="38">
        <v>140.16999999999999</v>
      </c>
      <c r="F257" s="39" t="s">
        <v>4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20</v>
      </c>
      <c r="D258" s="34">
        <v>70</v>
      </c>
      <c r="E258" s="38">
        <v>140.18</v>
      </c>
      <c r="F258" s="39" t="s">
        <v>4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20</v>
      </c>
      <c r="D259" s="34">
        <v>90</v>
      </c>
      <c r="E259" s="38">
        <v>140.18</v>
      </c>
      <c r="F259" s="39" t="s">
        <v>4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20</v>
      </c>
      <c r="D260" s="34">
        <v>100</v>
      </c>
      <c r="E260" s="38">
        <v>140.18</v>
      </c>
      <c r="F260" s="39" t="s">
        <v>4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20</v>
      </c>
      <c r="D261" s="34">
        <v>100</v>
      </c>
      <c r="E261" s="38">
        <v>140.18</v>
      </c>
      <c r="F261" s="39" t="s">
        <v>4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20</v>
      </c>
      <c r="D262" s="34">
        <v>100</v>
      </c>
      <c r="E262" s="38">
        <v>140.18</v>
      </c>
      <c r="F262" s="39" t="s">
        <v>4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20</v>
      </c>
      <c r="D263" s="34">
        <v>10</v>
      </c>
      <c r="E263" s="38">
        <v>140.16999999999999</v>
      </c>
      <c r="F263" s="39" t="s">
        <v>4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20</v>
      </c>
      <c r="D264" s="34">
        <v>25</v>
      </c>
      <c r="E264" s="38">
        <v>140.16999999999999</v>
      </c>
      <c r="F264" s="39" t="s">
        <v>4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20</v>
      </c>
      <c r="D265" s="34">
        <v>5</v>
      </c>
      <c r="E265" s="38">
        <v>140.16999999999999</v>
      </c>
      <c r="F265" s="39" t="s">
        <v>4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20</v>
      </c>
      <c r="D266" s="34">
        <v>10</v>
      </c>
      <c r="E266" s="38">
        <v>140.16999999999999</v>
      </c>
      <c r="F266" s="39" t="s">
        <v>4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20</v>
      </c>
      <c r="D267" s="34">
        <v>10</v>
      </c>
      <c r="E267" s="38">
        <v>140.16999999999999</v>
      </c>
      <c r="F267" s="39" t="s">
        <v>4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20</v>
      </c>
      <c r="D268" s="34">
        <v>15</v>
      </c>
      <c r="E268" s="38">
        <v>140.16999999999999</v>
      </c>
      <c r="F268" s="39" t="s">
        <v>4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20</v>
      </c>
      <c r="D269" s="34">
        <v>25</v>
      </c>
      <c r="E269" s="38">
        <v>140.18</v>
      </c>
      <c r="F269" s="39" t="s">
        <v>4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20</v>
      </c>
      <c r="D270" s="34">
        <v>30</v>
      </c>
      <c r="E270" s="38">
        <v>140.16999999999999</v>
      </c>
      <c r="F270" s="39" t="s">
        <v>4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20</v>
      </c>
      <c r="D271" s="34">
        <v>40</v>
      </c>
      <c r="E271" s="38">
        <v>140.18</v>
      </c>
      <c r="F271" s="39" t="s">
        <v>4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20</v>
      </c>
      <c r="D272" s="34">
        <v>60</v>
      </c>
      <c r="E272" s="38">
        <v>140.16999999999999</v>
      </c>
      <c r="F272" s="39" t="s">
        <v>4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20</v>
      </c>
      <c r="D273" s="34">
        <v>70</v>
      </c>
      <c r="E273" s="38">
        <v>140.16999999999999</v>
      </c>
      <c r="F273" s="39" t="s">
        <v>4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20</v>
      </c>
      <c r="D274" s="34">
        <v>75</v>
      </c>
      <c r="E274" s="38">
        <v>140.18</v>
      </c>
      <c r="F274" s="39" t="s">
        <v>4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20</v>
      </c>
      <c r="D275" s="34">
        <v>13</v>
      </c>
      <c r="E275" s="38">
        <v>140.16999999999999</v>
      </c>
      <c r="F275" s="39" t="s">
        <v>4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20</v>
      </c>
      <c r="D276" s="34">
        <v>10</v>
      </c>
      <c r="E276" s="38">
        <v>140.16999999999999</v>
      </c>
      <c r="F276" s="39" t="s">
        <v>4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20</v>
      </c>
      <c r="D277" s="34">
        <v>70</v>
      </c>
      <c r="E277" s="38">
        <v>140.16999999999999</v>
      </c>
      <c r="F277" s="39" t="s">
        <v>4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20</v>
      </c>
      <c r="D278" s="34">
        <v>100</v>
      </c>
      <c r="E278" s="38">
        <v>140.16999999999999</v>
      </c>
      <c r="F278" s="39" t="s">
        <v>4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20</v>
      </c>
      <c r="D279" s="34">
        <v>100</v>
      </c>
      <c r="E279" s="38">
        <v>140.16999999999999</v>
      </c>
      <c r="F279" s="39" t="s">
        <v>4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20</v>
      </c>
      <c r="D280" s="34">
        <v>90</v>
      </c>
      <c r="E280" s="38">
        <v>140.16999999999999</v>
      </c>
      <c r="F280" s="39" t="s">
        <v>4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20</v>
      </c>
      <c r="D281" s="34">
        <v>100</v>
      </c>
      <c r="E281" s="38">
        <v>140.16</v>
      </c>
      <c r="F281" s="39" t="s">
        <v>4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20</v>
      </c>
      <c r="D282" s="34">
        <v>100</v>
      </c>
      <c r="E282" s="38">
        <v>140.16</v>
      </c>
      <c r="F282" s="39" t="s">
        <v>4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20</v>
      </c>
      <c r="D283" s="34">
        <v>10</v>
      </c>
      <c r="E283" s="38">
        <v>140.16999999999999</v>
      </c>
      <c r="F283" s="39" t="s">
        <v>4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20</v>
      </c>
      <c r="D284" s="34">
        <v>30</v>
      </c>
      <c r="E284" s="38">
        <v>140.16999999999999</v>
      </c>
      <c r="F284" s="39" t="s">
        <v>4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20</v>
      </c>
      <c r="D285" s="34">
        <v>41</v>
      </c>
      <c r="E285" s="38">
        <v>140.16</v>
      </c>
      <c r="F285" s="39" t="s">
        <v>4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20</v>
      </c>
      <c r="D286" s="34">
        <v>59</v>
      </c>
      <c r="E286" s="38">
        <v>140.16</v>
      </c>
      <c r="F286" s="39" t="s">
        <v>4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20</v>
      </c>
      <c r="D287" s="34">
        <v>100</v>
      </c>
      <c r="E287" s="38">
        <v>140.16</v>
      </c>
      <c r="F287" s="39" t="s">
        <v>4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20</v>
      </c>
      <c r="D288" s="34">
        <v>100</v>
      </c>
      <c r="E288" s="38">
        <v>140.16</v>
      </c>
      <c r="F288" s="39" t="s">
        <v>4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20</v>
      </c>
      <c r="D289" s="34">
        <v>2</v>
      </c>
      <c r="E289" s="38">
        <v>139.71</v>
      </c>
      <c r="F289" s="39" t="s">
        <v>4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20</v>
      </c>
      <c r="D290" s="34">
        <v>8</v>
      </c>
      <c r="E290" s="38">
        <v>139.71</v>
      </c>
      <c r="F290" s="39" t="s">
        <v>4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20</v>
      </c>
      <c r="D291" s="34">
        <v>10</v>
      </c>
      <c r="E291" s="38">
        <v>139.71</v>
      </c>
      <c r="F291" s="39" t="s">
        <v>4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20</v>
      </c>
      <c r="D292" s="34">
        <v>10</v>
      </c>
      <c r="E292" s="38">
        <v>139.71</v>
      </c>
      <c r="F292" s="39" t="s">
        <v>4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20</v>
      </c>
      <c r="D293" s="34">
        <v>10</v>
      </c>
      <c r="E293" s="38">
        <v>139.71</v>
      </c>
      <c r="F293" s="39" t="s">
        <v>4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20</v>
      </c>
      <c r="D294" s="34">
        <v>30</v>
      </c>
      <c r="E294" s="38">
        <v>139.71</v>
      </c>
      <c r="F294" s="39" t="s">
        <v>4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20</v>
      </c>
      <c r="D295" s="34">
        <v>30</v>
      </c>
      <c r="E295" s="38">
        <v>139.71</v>
      </c>
      <c r="F295" s="39" t="s">
        <v>4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20</v>
      </c>
      <c r="D296" s="34">
        <v>1</v>
      </c>
      <c r="E296" s="38">
        <v>139.72</v>
      </c>
      <c r="F296" s="39" t="s">
        <v>4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20</v>
      </c>
      <c r="D297" s="34">
        <v>2</v>
      </c>
      <c r="E297" s="38">
        <v>139.72</v>
      </c>
      <c r="F297" s="39" t="s">
        <v>4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20</v>
      </c>
      <c r="D298" s="34">
        <v>97</v>
      </c>
      <c r="E298" s="38">
        <v>139.72</v>
      </c>
      <c r="F298" s="39" t="s">
        <v>4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20</v>
      </c>
      <c r="D299" s="34">
        <v>30</v>
      </c>
      <c r="E299" s="38">
        <v>139.71</v>
      </c>
      <c r="F299" s="39" t="s">
        <v>4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20</v>
      </c>
      <c r="D300" s="34">
        <v>30</v>
      </c>
      <c r="E300" s="38">
        <v>139.71</v>
      </c>
      <c r="F300" s="39" t="s">
        <v>4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20</v>
      </c>
      <c r="D301" s="34">
        <v>70</v>
      </c>
      <c r="E301" s="38">
        <v>139.71</v>
      </c>
      <c r="F301" s="39" t="s">
        <v>4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20</v>
      </c>
      <c r="D302" s="34">
        <v>70</v>
      </c>
      <c r="E302" s="38">
        <v>139.71</v>
      </c>
      <c r="F302" s="39" t="s">
        <v>4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20</v>
      </c>
      <c r="D303" s="34">
        <v>6</v>
      </c>
      <c r="E303" s="38">
        <v>139.28</v>
      </c>
      <c r="F303" s="39" t="s">
        <v>4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20</v>
      </c>
      <c r="D304" s="34">
        <v>37</v>
      </c>
      <c r="E304" s="38">
        <v>139.28</v>
      </c>
      <c r="F304" s="39" t="s">
        <v>4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20</v>
      </c>
      <c r="D305" s="34">
        <v>57</v>
      </c>
      <c r="E305" s="38">
        <v>139.28</v>
      </c>
      <c r="F305" s="39" t="s">
        <v>4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20</v>
      </c>
      <c r="D306" s="34">
        <v>99</v>
      </c>
      <c r="E306" s="38">
        <v>139.28</v>
      </c>
      <c r="F306" s="39" t="s">
        <v>4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20</v>
      </c>
      <c r="D307" s="34">
        <v>2</v>
      </c>
      <c r="E307" s="38">
        <v>139.27000000000001</v>
      </c>
      <c r="F307" s="39" t="s">
        <v>4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20</v>
      </c>
      <c r="D308" s="34">
        <v>2</v>
      </c>
      <c r="E308" s="38">
        <v>139.27000000000001</v>
      </c>
      <c r="F308" s="39" t="s">
        <v>4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20</v>
      </c>
      <c r="D309" s="34">
        <v>98</v>
      </c>
      <c r="E309" s="38">
        <v>139.27000000000001</v>
      </c>
      <c r="F309" s="39" t="s">
        <v>4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20</v>
      </c>
      <c r="D310" s="34">
        <v>1</v>
      </c>
      <c r="E310" s="38">
        <v>139.28</v>
      </c>
      <c r="F310" s="39" t="s">
        <v>4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20</v>
      </c>
      <c r="D311" s="34">
        <v>3</v>
      </c>
      <c r="E311" s="38">
        <v>139.28</v>
      </c>
      <c r="F311" s="39" t="s">
        <v>4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20</v>
      </c>
      <c r="D312" s="34">
        <v>1</v>
      </c>
      <c r="E312" s="38">
        <v>139.28</v>
      </c>
      <c r="F312" s="39" t="s">
        <v>4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20</v>
      </c>
      <c r="D313" s="34">
        <v>1</v>
      </c>
      <c r="E313" s="38">
        <v>139.28</v>
      </c>
      <c r="F313" s="39" t="s">
        <v>4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20</v>
      </c>
      <c r="D314" s="34">
        <v>1</v>
      </c>
      <c r="E314" s="38">
        <v>139.28</v>
      </c>
      <c r="F314" s="39" t="s">
        <v>4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20</v>
      </c>
      <c r="D315" s="34">
        <v>2</v>
      </c>
      <c r="E315" s="38">
        <v>139.28</v>
      </c>
      <c r="F315" s="39" t="s">
        <v>4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20</v>
      </c>
      <c r="D316" s="34">
        <v>3</v>
      </c>
      <c r="E316" s="38">
        <v>139.28</v>
      </c>
      <c r="F316" s="39" t="s">
        <v>4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20</v>
      </c>
      <c r="D317" s="34">
        <v>89</v>
      </c>
      <c r="E317" s="38">
        <v>139.28</v>
      </c>
      <c r="F317" s="39" t="s">
        <v>4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20</v>
      </c>
      <c r="D318" s="34">
        <v>99</v>
      </c>
      <c r="E318" s="38">
        <v>139.27000000000001</v>
      </c>
      <c r="F318" s="39" t="s">
        <v>4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20</v>
      </c>
      <c r="D319" s="34">
        <v>100</v>
      </c>
      <c r="E319" s="38">
        <v>139.27000000000001</v>
      </c>
      <c r="F319" s="39" t="s">
        <v>4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20</v>
      </c>
      <c r="D320" s="34">
        <v>101</v>
      </c>
      <c r="E320" s="38">
        <v>139.27000000000001</v>
      </c>
      <c r="F320" s="39" t="s">
        <v>4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20</v>
      </c>
      <c r="D321" s="34">
        <v>48</v>
      </c>
      <c r="E321" s="38">
        <v>139.27000000000001</v>
      </c>
      <c r="F321" s="39" t="s">
        <v>4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20</v>
      </c>
      <c r="D322" s="34">
        <v>50</v>
      </c>
      <c r="E322" s="38">
        <v>139.27000000000001</v>
      </c>
      <c r="F322" s="39" t="s">
        <v>4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20</v>
      </c>
      <c r="D323" s="34">
        <v>100</v>
      </c>
      <c r="E323" s="38">
        <v>139.35</v>
      </c>
      <c r="F323" s="39" t="s">
        <v>4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20</v>
      </c>
      <c r="D324" s="34">
        <v>100</v>
      </c>
      <c r="E324" s="38">
        <v>139.35</v>
      </c>
      <c r="F324" s="39" t="s">
        <v>4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20</v>
      </c>
      <c r="D325" s="34">
        <v>15</v>
      </c>
      <c r="E325" s="38">
        <v>140.03</v>
      </c>
      <c r="F325" s="39" t="s">
        <v>4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20</v>
      </c>
      <c r="D326" s="34">
        <v>26</v>
      </c>
      <c r="E326" s="38">
        <v>140.03</v>
      </c>
      <c r="F326" s="39" t="s">
        <v>4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20</v>
      </c>
      <c r="D327" s="34">
        <v>19</v>
      </c>
      <c r="E327" s="38">
        <v>140.03</v>
      </c>
      <c r="F327" s="39" t="s">
        <v>4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20</v>
      </c>
      <c r="D328" s="34">
        <v>26</v>
      </c>
      <c r="E328" s="38">
        <v>140.03</v>
      </c>
      <c r="F328" s="39" t="s">
        <v>4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20</v>
      </c>
      <c r="D329" s="34">
        <v>81</v>
      </c>
      <c r="E329" s="38">
        <v>140.03</v>
      </c>
      <c r="F329" s="39" t="s">
        <v>4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20</v>
      </c>
      <c r="D330" s="34">
        <v>74</v>
      </c>
      <c r="E330" s="38">
        <v>140.03</v>
      </c>
      <c r="F330" s="39" t="s">
        <v>4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20</v>
      </c>
      <c r="D331" s="34">
        <v>100</v>
      </c>
      <c r="E331" s="38">
        <v>140.03</v>
      </c>
      <c r="F331" s="39" t="s">
        <v>4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20</v>
      </c>
      <c r="D332" s="34">
        <v>100</v>
      </c>
      <c r="E332" s="38">
        <v>140.03</v>
      </c>
      <c r="F332" s="39" t="s">
        <v>4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20</v>
      </c>
      <c r="D333" s="34">
        <v>100</v>
      </c>
      <c r="E333" s="38">
        <v>140.02000000000001</v>
      </c>
      <c r="F333" s="39" t="s">
        <v>4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20</v>
      </c>
      <c r="D334" s="34">
        <v>100</v>
      </c>
      <c r="E334" s="38">
        <v>140.02000000000001</v>
      </c>
      <c r="F334" s="39" t="s">
        <v>4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20</v>
      </c>
      <c r="D335" s="34">
        <v>59</v>
      </c>
      <c r="E335" s="38">
        <v>140.03</v>
      </c>
      <c r="F335" s="39" t="s">
        <v>4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20</v>
      </c>
      <c r="D336" s="34">
        <v>100</v>
      </c>
      <c r="E336" s="38">
        <v>140.02000000000001</v>
      </c>
      <c r="F336" s="39" t="s">
        <v>4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20</v>
      </c>
      <c r="D337" s="34">
        <v>100</v>
      </c>
      <c r="E337" s="38">
        <v>140.02000000000001</v>
      </c>
      <c r="F337" s="39" t="s">
        <v>4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20</v>
      </c>
      <c r="D338" s="34">
        <v>100</v>
      </c>
      <c r="E338" s="38">
        <v>140.03</v>
      </c>
      <c r="F338" s="39" t="s">
        <v>4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20</v>
      </c>
      <c r="D339" s="34">
        <v>13</v>
      </c>
      <c r="E339" s="38">
        <v>140.16999999999999</v>
      </c>
      <c r="F339" s="39" t="s">
        <v>4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20</v>
      </c>
      <c r="D340" s="34">
        <v>100</v>
      </c>
      <c r="E340" s="38">
        <v>140.65</v>
      </c>
      <c r="F340" s="39" t="s">
        <v>4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20</v>
      </c>
      <c r="D341" s="34">
        <v>24</v>
      </c>
      <c r="E341" s="38">
        <v>140.9</v>
      </c>
      <c r="F341" s="39" t="s">
        <v>4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20</v>
      </c>
      <c r="D342" s="34">
        <v>24</v>
      </c>
      <c r="E342" s="38">
        <v>140.9</v>
      </c>
      <c r="F342" s="39" t="s">
        <v>4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20</v>
      </c>
      <c r="D343" s="34">
        <v>76</v>
      </c>
      <c r="E343" s="38">
        <v>140.9</v>
      </c>
      <c r="F343" s="39" t="s">
        <v>4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20</v>
      </c>
      <c r="D344" s="34">
        <v>24</v>
      </c>
      <c r="E344" s="38">
        <v>140.9</v>
      </c>
      <c r="F344" s="39" t="s">
        <v>4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20</v>
      </c>
      <c r="D345" s="34">
        <v>24</v>
      </c>
      <c r="E345" s="38">
        <v>140.9</v>
      </c>
      <c r="F345" s="39" t="s">
        <v>4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20</v>
      </c>
      <c r="D346" s="34">
        <v>24</v>
      </c>
      <c r="E346" s="38">
        <v>140.9</v>
      </c>
      <c r="F346" s="39" t="s">
        <v>4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20</v>
      </c>
      <c r="D347" s="34">
        <v>76</v>
      </c>
      <c r="E347" s="38">
        <v>140.9</v>
      </c>
      <c r="F347" s="39" t="s">
        <v>4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20</v>
      </c>
      <c r="D348" s="34">
        <v>76</v>
      </c>
      <c r="E348" s="38">
        <v>140.9</v>
      </c>
      <c r="F348" s="39" t="s">
        <v>4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20</v>
      </c>
      <c r="D349" s="34">
        <v>76</v>
      </c>
      <c r="E349" s="38">
        <v>140.9</v>
      </c>
      <c r="F349" s="39" t="s">
        <v>4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20</v>
      </c>
      <c r="D350" s="34">
        <v>24</v>
      </c>
      <c r="E350" s="38">
        <v>140.9</v>
      </c>
      <c r="F350" s="39" t="s">
        <v>4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20</v>
      </c>
      <c r="D351" s="34">
        <v>76</v>
      </c>
      <c r="E351" s="38">
        <v>140.9</v>
      </c>
      <c r="F351" s="39" t="s">
        <v>4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20</v>
      </c>
      <c r="D352" s="34">
        <v>76</v>
      </c>
      <c r="E352" s="38">
        <v>140.9</v>
      </c>
      <c r="F352" s="39" t="s">
        <v>4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20</v>
      </c>
      <c r="D353" s="34">
        <v>15</v>
      </c>
      <c r="E353" s="38">
        <v>140.91</v>
      </c>
      <c r="F353" s="39" t="s">
        <v>4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20</v>
      </c>
      <c r="D354" s="34">
        <v>22</v>
      </c>
      <c r="E354" s="38">
        <v>140.91</v>
      </c>
      <c r="F354" s="39" t="s">
        <v>4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20</v>
      </c>
      <c r="D355" s="34">
        <v>30</v>
      </c>
      <c r="E355" s="38">
        <v>140.91</v>
      </c>
      <c r="F355" s="39" t="s">
        <v>4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20</v>
      </c>
      <c r="D356" s="34">
        <v>33</v>
      </c>
      <c r="E356" s="38">
        <v>140.91</v>
      </c>
      <c r="F356" s="39" t="s">
        <v>4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20</v>
      </c>
      <c r="D357" s="34">
        <v>100</v>
      </c>
      <c r="E357" s="38">
        <v>140.91</v>
      </c>
      <c r="F357" s="39" t="s">
        <v>4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20</v>
      </c>
      <c r="D358" s="34">
        <v>100</v>
      </c>
      <c r="E358" s="38">
        <v>140.91</v>
      </c>
      <c r="F358" s="39" t="s">
        <v>4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20</v>
      </c>
      <c r="D359" s="34">
        <v>100</v>
      </c>
      <c r="E359" s="38">
        <v>140.9</v>
      </c>
      <c r="F359" s="39" t="s">
        <v>4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20</v>
      </c>
      <c r="D360" s="34">
        <v>95</v>
      </c>
      <c r="E360" s="38">
        <v>140.9</v>
      </c>
      <c r="F360" s="39" t="s">
        <v>4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20</v>
      </c>
      <c r="D361" s="34">
        <v>5</v>
      </c>
      <c r="E361" s="38">
        <v>140.9</v>
      </c>
      <c r="F361" s="39" t="s">
        <v>4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20</v>
      </c>
      <c r="D362" s="34">
        <v>36</v>
      </c>
      <c r="E362" s="38">
        <v>140.9</v>
      </c>
      <c r="F362" s="39" t="s">
        <v>4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20</v>
      </c>
      <c r="D363" s="34">
        <v>4</v>
      </c>
      <c r="E363" s="38">
        <v>140.9</v>
      </c>
      <c r="F363" s="39" t="s">
        <v>4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20</v>
      </c>
      <c r="D364" s="34">
        <v>5</v>
      </c>
      <c r="E364" s="38">
        <v>140.9</v>
      </c>
      <c r="F364" s="39" t="s">
        <v>4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20</v>
      </c>
      <c r="D365" s="34">
        <v>95</v>
      </c>
      <c r="E365" s="38">
        <v>140.9</v>
      </c>
      <c r="F365" s="39" t="s">
        <v>4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20</v>
      </c>
      <c r="D366" s="34">
        <v>16</v>
      </c>
      <c r="E366" s="38">
        <v>140.88999999999999</v>
      </c>
      <c r="F366" s="39" t="s">
        <v>4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20</v>
      </c>
      <c r="D367" s="34">
        <v>31</v>
      </c>
      <c r="E367" s="38">
        <v>140.88999999999999</v>
      </c>
      <c r="F367" s="39" t="s">
        <v>4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20</v>
      </c>
      <c r="D368" s="34">
        <v>33</v>
      </c>
      <c r="E368" s="38">
        <v>140.88999999999999</v>
      </c>
      <c r="F368" s="39" t="s">
        <v>4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20</v>
      </c>
      <c r="D369" s="34">
        <v>33</v>
      </c>
      <c r="E369" s="38">
        <v>140.88999999999999</v>
      </c>
      <c r="F369" s="39" t="s">
        <v>4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20</v>
      </c>
      <c r="D370" s="34">
        <v>36</v>
      </c>
      <c r="E370" s="38">
        <v>140.88999999999999</v>
      </c>
      <c r="F370" s="39" t="s">
        <v>4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20</v>
      </c>
      <c r="D371" s="34">
        <v>42</v>
      </c>
      <c r="E371" s="38">
        <v>140.88999999999999</v>
      </c>
      <c r="F371" s="39" t="s">
        <v>4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20</v>
      </c>
      <c r="D372" s="34">
        <v>42</v>
      </c>
      <c r="E372" s="38">
        <v>140.88999999999999</v>
      </c>
      <c r="F372" s="39" t="s">
        <v>4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20</v>
      </c>
      <c r="D373" s="34">
        <v>67</v>
      </c>
      <c r="E373" s="38">
        <v>140.88999999999999</v>
      </c>
      <c r="F373" s="39" t="s">
        <v>4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20</v>
      </c>
      <c r="D374" s="34">
        <v>60</v>
      </c>
      <c r="E374" s="38">
        <v>140.9</v>
      </c>
      <c r="F374" s="39" t="s">
        <v>4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20</v>
      </c>
      <c r="D375" s="34">
        <v>33</v>
      </c>
      <c r="E375" s="38">
        <v>140.88</v>
      </c>
      <c r="F375" s="39" t="s">
        <v>4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20</v>
      </c>
      <c r="D376" s="34">
        <v>42</v>
      </c>
      <c r="E376" s="38">
        <v>140.88999999999999</v>
      </c>
      <c r="F376" s="39" t="s">
        <v>4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20</v>
      </c>
      <c r="D377" s="34">
        <v>58</v>
      </c>
      <c r="E377" s="38">
        <v>140.88999999999999</v>
      </c>
      <c r="F377" s="39" t="s">
        <v>4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20</v>
      </c>
      <c r="D378" s="34">
        <v>67</v>
      </c>
      <c r="E378" s="38">
        <v>140.88</v>
      </c>
      <c r="F378" s="39" t="s">
        <v>4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20</v>
      </c>
      <c r="D379" s="34">
        <v>100</v>
      </c>
      <c r="E379" s="38">
        <v>140.88999999999999</v>
      </c>
      <c r="F379" s="39" t="s">
        <v>4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20</v>
      </c>
      <c r="D380" s="34">
        <v>100</v>
      </c>
      <c r="E380" s="38">
        <v>140.88999999999999</v>
      </c>
      <c r="F380" s="39" t="s">
        <v>4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20</v>
      </c>
      <c r="D381" s="34">
        <v>100</v>
      </c>
      <c r="E381" s="38">
        <v>140.88999999999999</v>
      </c>
      <c r="F381" s="39" t="s">
        <v>4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20</v>
      </c>
      <c r="D382" s="34">
        <v>100</v>
      </c>
      <c r="E382" s="38">
        <v>140.88999999999999</v>
      </c>
      <c r="F382" s="39" t="s">
        <v>4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20</v>
      </c>
      <c r="D383" s="34">
        <v>100</v>
      </c>
      <c r="E383" s="38">
        <v>140.88999999999999</v>
      </c>
      <c r="F383" s="39" t="s">
        <v>4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20</v>
      </c>
      <c r="D384" s="34">
        <v>100</v>
      </c>
      <c r="E384" s="38">
        <v>140.88999999999999</v>
      </c>
      <c r="F384" s="39" t="s">
        <v>4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20</v>
      </c>
      <c r="D385" s="34">
        <v>100</v>
      </c>
      <c r="E385" s="38">
        <v>140.88</v>
      </c>
      <c r="F385" s="39" t="s">
        <v>4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20</v>
      </c>
      <c r="D386" s="34">
        <v>100</v>
      </c>
      <c r="E386" s="38">
        <v>140.88</v>
      </c>
      <c r="F386" s="39" t="s">
        <v>4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20</v>
      </c>
      <c r="D387" s="34">
        <v>100</v>
      </c>
      <c r="E387" s="38">
        <v>140.88</v>
      </c>
      <c r="F387" s="39" t="s">
        <v>4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20</v>
      </c>
      <c r="D389" s="34">
        <v>7</v>
      </c>
      <c r="E389" s="38">
        <v>140.88</v>
      </c>
      <c r="F389" s="39" t="s">
        <v>4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20</v>
      </c>
      <c r="D390" s="34">
        <v>9</v>
      </c>
      <c r="E390" s="38">
        <v>140.88</v>
      </c>
      <c r="F390" s="39" t="s">
        <v>4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20</v>
      </c>
      <c r="D391" s="34">
        <v>84</v>
      </c>
      <c r="E391" s="38">
        <v>140.88</v>
      </c>
      <c r="F391" s="39" t="s">
        <v>4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20</v>
      </c>
      <c r="D392" s="34">
        <v>20</v>
      </c>
      <c r="E392" s="38">
        <v>140.77000000000001</v>
      </c>
      <c r="F392" s="39" t="s">
        <v>4</v>
      </c>
      <c r="G392" s="40" t="s">
        <v>5</v>
      </c>
    </row>
    <row r="393" spans="1:7">
      <c r="A393" s="35">
        <v>44957</v>
      </c>
      <c r="B393" s="36">
        <v>0.4208601851851852</v>
      </c>
      <c r="C393" s="37" t="s">
        <v>20</v>
      </c>
      <c r="D393" s="34">
        <v>80</v>
      </c>
      <c r="E393" s="38">
        <v>140.77000000000001</v>
      </c>
      <c r="F393" s="39" t="s">
        <v>4</v>
      </c>
      <c r="G393" s="40" t="s">
        <v>5</v>
      </c>
    </row>
    <row r="394" spans="1:7">
      <c r="A394" s="35">
        <v>44957</v>
      </c>
      <c r="B394" s="36">
        <v>0.4208601851851852</v>
      </c>
      <c r="C394" s="37" t="s">
        <v>20</v>
      </c>
      <c r="D394" s="34">
        <v>100</v>
      </c>
      <c r="E394" s="38">
        <v>140.77000000000001</v>
      </c>
      <c r="F394" s="39" t="s">
        <v>4</v>
      </c>
      <c r="G394" s="40" t="s">
        <v>5</v>
      </c>
    </row>
    <row r="395" spans="1:7">
      <c r="A395" s="35">
        <v>44957</v>
      </c>
      <c r="B395" s="36">
        <v>0.42129618055555562</v>
      </c>
      <c r="C395" s="37" t="s">
        <v>20</v>
      </c>
      <c r="D395" s="34">
        <v>1</v>
      </c>
      <c r="E395" s="38">
        <v>140.66</v>
      </c>
      <c r="F395" s="39" t="s">
        <v>4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20</v>
      </c>
      <c r="D396" s="34">
        <v>19</v>
      </c>
      <c r="E396" s="38">
        <v>140.63999999999999</v>
      </c>
      <c r="F396" s="39" t="s">
        <v>4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20</v>
      </c>
      <c r="D397" s="34">
        <v>81</v>
      </c>
      <c r="E397" s="38">
        <v>140.63999999999999</v>
      </c>
      <c r="F397" s="39" t="s">
        <v>4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20</v>
      </c>
      <c r="D398" s="34">
        <v>99</v>
      </c>
      <c r="E398" s="38">
        <v>140.66</v>
      </c>
      <c r="F398" s="39" t="s">
        <v>4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20</v>
      </c>
      <c r="D399" s="34">
        <v>6</v>
      </c>
      <c r="E399" s="38">
        <v>141.30000000000001</v>
      </c>
      <c r="F399" s="39" t="s">
        <v>4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20</v>
      </c>
      <c r="D400" s="34">
        <v>7</v>
      </c>
      <c r="E400" s="38">
        <v>141.30000000000001</v>
      </c>
      <c r="F400" s="39" t="s">
        <v>4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20</v>
      </c>
      <c r="D401" s="34">
        <v>10</v>
      </c>
      <c r="E401" s="38">
        <v>141.30000000000001</v>
      </c>
      <c r="F401" s="39" t="s">
        <v>4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20</v>
      </c>
      <c r="D402" s="34">
        <v>11</v>
      </c>
      <c r="E402" s="38">
        <v>141.30000000000001</v>
      </c>
      <c r="F402" s="39" t="s">
        <v>4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20</v>
      </c>
      <c r="D403" s="34">
        <v>34</v>
      </c>
      <c r="E403" s="38">
        <v>141.28</v>
      </c>
      <c r="F403" s="39" t="s">
        <v>4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20</v>
      </c>
      <c r="D404" s="34">
        <v>66</v>
      </c>
      <c r="E404" s="38">
        <v>141.30000000000001</v>
      </c>
      <c r="F404" s="39" t="s">
        <v>4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20</v>
      </c>
      <c r="D405" s="34">
        <v>100</v>
      </c>
      <c r="E405" s="38">
        <v>141.30000000000001</v>
      </c>
      <c r="F405" s="39" t="s">
        <v>4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20</v>
      </c>
      <c r="D406" s="34">
        <v>34</v>
      </c>
      <c r="E406" s="38">
        <v>141.28</v>
      </c>
      <c r="F406" s="39" t="s">
        <v>4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20</v>
      </c>
      <c r="D407" s="34">
        <v>66</v>
      </c>
      <c r="E407" s="38">
        <v>141.28</v>
      </c>
      <c r="F407" s="39" t="s">
        <v>4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20</v>
      </c>
      <c r="D408" s="34">
        <v>66</v>
      </c>
      <c r="E408" s="38">
        <v>141.28</v>
      </c>
      <c r="F408" s="39" t="s">
        <v>4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20</v>
      </c>
      <c r="D409" s="34">
        <v>5</v>
      </c>
      <c r="E409" s="38">
        <v>141.12</v>
      </c>
      <c r="F409" s="39" t="s">
        <v>4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20</v>
      </c>
      <c r="D410" s="34">
        <v>95</v>
      </c>
      <c r="E410" s="38">
        <v>141.12</v>
      </c>
      <c r="F410" s="39" t="s">
        <v>4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20</v>
      </c>
      <c r="D411" s="34">
        <v>22</v>
      </c>
      <c r="E411" s="38">
        <v>141.1</v>
      </c>
      <c r="F411" s="39" t="s">
        <v>4</v>
      </c>
      <c r="G411" s="40" t="s">
        <v>6</v>
      </c>
    </row>
    <row r="412" spans="1:7">
      <c r="A412" s="35">
        <v>44957</v>
      </c>
      <c r="B412" s="36">
        <v>0.42302881944444448</v>
      </c>
      <c r="C412" s="37" t="s">
        <v>20</v>
      </c>
      <c r="D412" s="34">
        <v>36</v>
      </c>
      <c r="E412" s="38">
        <v>141.1</v>
      </c>
      <c r="F412" s="39" t="s">
        <v>4</v>
      </c>
      <c r="G412" s="40" t="s">
        <v>6</v>
      </c>
    </row>
    <row r="413" spans="1:7">
      <c r="A413" s="35">
        <v>44957</v>
      </c>
      <c r="B413" s="36">
        <v>0.42302881944444448</v>
      </c>
      <c r="C413" s="37" t="s">
        <v>20</v>
      </c>
      <c r="D413" s="34">
        <v>42</v>
      </c>
      <c r="E413" s="38">
        <v>141.1</v>
      </c>
      <c r="F413" s="39" t="s">
        <v>4</v>
      </c>
      <c r="G413" s="40" t="s">
        <v>6</v>
      </c>
    </row>
    <row r="414" spans="1:7">
      <c r="A414" s="35">
        <v>44957</v>
      </c>
      <c r="B414" s="36">
        <v>0.42302881944444448</v>
      </c>
      <c r="C414" s="37" t="s">
        <v>20</v>
      </c>
      <c r="D414" s="34">
        <v>10</v>
      </c>
      <c r="E414" s="38">
        <v>141.11000000000001</v>
      </c>
      <c r="F414" s="39" t="s">
        <v>4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20</v>
      </c>
      <c r="D415" s="34">
        <v>90</v>
      </c>
      <c r="E415" s="38">
        <v>141.11000000000001</v>
      </c>
      <c r="F415" s="39" t="s">
        <v>4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20</v>
      </c>
      <c r="D416" s="34">
        <v>100</v>
      </c>
      <c r="E416" s="38">
        <v>141.08000000000001</v>
      </c>
      <c r="F416" s="39" t="s">
        <v>4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20</v>
      </c>
      <c r="D417" s="34">
        <v>5</v>
      </c>
      <c r="E417" s="38">
        <v>140.86000000000001</v>
      </c>
      <c r="F417" s="39" t="s">
        <v>4</v>
      </c>
      <c r="G417" s="40" t="s">
        <v>5</v>
      </c>
    </row>
    <row r="418" spans="1:7">
      <c r="A418" s="35">
        <v>44957</v>
      </c>
      <c r="B418" s="36">
        <v>0.42331458333333338</v>
      </c>
      <c r="C418" s="37" t="s">
        <v>20</v>
      </c>
      <c r="D418" s="34">
        <v>45</v>
      </c>
      <c r="E418" s="38">
        <v>140.86000000000001</v>
      </c>
      <c r="F418" s="39" t="s">
        <v>4</v>
      </c>
      <c r="G418" s="40" t="s">
        <v>5</v>
      </c>
    </row>
    <row r="419" spans="1:7">
      <c r="A419" s="35">
        <v>44957</v>
      </c>
      <c r="B419" s="36">
        <v>0.42331458333333338</v>
      </c>
      <c r="C419" s="37" t="s">
        <v>20</v>
      </c>
      <c r="D419" s="34">
        <v>50</v>
      </c>
      <c r="E419" s="38">
        <v>140.86000000000001</v>
      </c>
      <c r="F419" s="39" t="s">
        <v>4</v>
      </c>
      <c r="G419" s="40" t="s">
        <v>5</v>
      </c>
    </row>
    <row r="420" spans="1:7">
      <c r="A420" s="35">
        <v>44957</v>
      </c>
      <c r="B420" s="36">
        <v>0.42489305555555557</v>
      </c>
      <c r="C420" s="37" t="s">
        <v>20</v>
      </c>
      <c r="D420" s="34">
        <v>7</v>
      </c>
      <c r="E420" s="38">
        <v>141.72999999999999</v>
      </c>
      <c r="F420" s="39" t="s">
        <v>4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20</v>
      </c>
      <c r="D421" s="34">
        <v>22</v>
      </c>
      <c r="E421" s="38">
        <v>141.72999999999999</v>
      </c>
      <c r="F421" s="39" t="s">
        <v>4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20</v>
      </c>
      <c r="D422" s="34">
        <v>71</v>
      </c>
      <c r="E422" s="38">
        <v>141.72999999999999</v>
      </c>
      <c r="F422" s="39" t="s">
        <v>4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20</v>
      </c>
      <c r="D423" s="34">
        <v>2</v>
      </c>
      <c r="E423" s="38">
        <v>141.74</v>
      </c>
      <c r="F423" s="39" t="s">
        <v>4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20</v>
      </c>
      <c r="D424" s="34">
        <v>14</v>
      </c>
      <c r="E424" s="38">
        <v>141.74</v>
      </c>
      <c r="F424" s="39" t="s">
        <v>4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20</v>
      </c>
      <c r="D425" s="34">
        <v>16</v>
      </c>
      <c r="E425" s="38">
        <v>141.74</v>
      </c>
      <c r="F425" s="39" t="s">
        <v>4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20</v>
      </c>
      <c r="D426" s="34">
        <v>3</v>
      </c>
      <c r="E426" s="38">
        <v>141.74</v>
      </c>
      <c r="F426" s="39" t="s">
        <v>4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20</v>
      </c>
      <c r="D427" s="34">
        <v>3</v>
      </c>
      <c r="E427" s="38">
        <v>141.74</v>
      </c>
      <c r="F427" s="39" t="s">
        <v>4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20</v>
      </c>
      <c r="D428" s="34">
        <v>32</v>
      </c>
      <c r="E428" s="38">
        <v>141.74</v>
      </c>
      <c r="F428" s="39" t="s">
        <v>4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20</v>
      </c>
      <c r="D429" s="34">
        <v>68</v>
      </c>
      <c r="E429" s="38">
        <v>141.74</v>
      </c>
      <c r="F429" s="39" t="s">
        <v>4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20</v>
      </c>
      <c r="D430" s="34">
        <v>68</v>
      </c>
      <c r="E430" s="38">
        <v>141.74</v>
      </c>
      <c r="F430" s="39" t="s">
        <v>4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20</v>
      </c>
      <c r="D431" s="34">
        <v>97</v>
      </c>
      <c r="E431" s="38">
        <v>141.74</v>
      </c>
      <c r="F431" s="39" t="s">
        <v>4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20</v>
      </c>
      <c r="D432" s="34">
        <v>1</v>
      </c>
      <c r="E432" s="38">
        <v>141.74</v>
      </c>
      <c r="F432" s="39" t="s">
        <v>4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20</v>
      </c>
      <c r="D433" s="34">
        <v>5</v>
      </c>
      <c r="E433" s="38">
        <v>141.74</v>
      </c>
      <c r="F433" s="39" t="s">
        <v>4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20</v>
      </c>
      <c r="D434" s="34">
        <v>7</v>
      </c>
      <c r="E434" s="38">
        <v>141.74</v>
      </c>
      <c r="F434" s="39" t="s">
        <v>4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20</v>
      </c>
      <c r="D435" s="34">
        <v>15</v>
      </c>
      <c r="E435" s="38">
        <v>141.74</v>
      </c>
      <c r="F435" s="39" t="s">
        <v>4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20</v>
      </c>
      <c r="D436" s="34">
        <v>28</v>
      </c>
      <c r="E436" s="38">
        <v>141.74</v>
      </c>
      <c r="F436" s="39" t="s">
        <v>4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20</v>
      </c>
      <c r="D437" s="34">
        <v>60</v>
      </c>
      <c r="E437" s="38">
        <v>141.74</v>
      </c>
      <c r="F437" s="39" t="s">
        <v>4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20</v>
      </c>
      <c r="D438" s="34">
        <v>84</v>
      </c>
      <c r="E438" s="38">
        <v>141.74</v>
      </c>
      <c r="F438" s="39" t="s">
        <v>4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20</v>
      </c>
      <c r="D439" s="34">
        <v>100</v>
      </c>
      <c r="E439" s="38">
        <v>141.74</v>
      </c>
      <c r="F439" s="39" t="s">
        <v>4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20</v>
      </c>
      <c r="D440" s="34">
        <v>44</v>
      </c>
      <c r="E440" s="38">
        <v>141.74</v>
      </c>
      <c r="F440" s="39" t="s">
        <v>4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20</v>
      </c>
      <c r="D441" s="34">
        <v>3</v>
      </c>
      <c r="E441" s="38">
        <v>141.75</v>
      </c>
      <c r="F441" s="39" t="s">
        <v>4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20</v>
      </c>
      <c r="D442" s="34">
        <v>100</v>
      </c>
      <c r="E442" s="38">
        <v>141.74</v>
      </c>
      <c r="F442" s="39" t="s">
        <v>4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20</v>
      </c>
      <c r="D443" s="34">
        <v>23</v>
      </c>
      <c r="E443" s="38">
        <v>141.72</v>
      </c>
      <c r="F443" s="39" t="s">
        <v>4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20</v>
      </c>
      <c r="D444" s="34">
        <v>100</v>
      </c>
      <c r="E444" s="38">
        <v>141.72</v>
      </c>
      <c r="F444" s="39" t="s">
        <v>4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20</v>
      </c>
      <c r="D445" s="34">
        <v>13</v>
      </c>
      <c r="E445" s="38">
        <v>141.72</v>
      </c>
      <c r="F445" s="39" t="s">
        <v>4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20</v>
      </c>
      <c r="D446" s="34">
        <v>31</v>
      </c>
      <c r="E446" s="38">
        <v>141.72</v>
      </c>
      <c r="F446" s="39" t="s">
        <v>4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20</v>
      </c>
      <c r="D447" s="34">
        <v>53</v>
      </c>
      <c r="E447" s="38">
        <v>141.74</v>
      </c>
      <c r="F447" s="39" t="s">
        <v>4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20</v>
      </c>
      <c r="D448" s="34">
        <v>48</v>
      </c>
      <c r="E448" s="38">
        <v>141.72</v>
      </c>
      <c r="F448" s="39" t="s">
        <v>4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20</v>
      </c>
      <c r="D449" s="34">
        <v>52</v>
      </c>
      <c r="E449" s="38">
        <v>141.72</v>
      </c>
      <c r="F449" s="39" t="s">
        <v>4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20</v>
      </c>
      <c r="D450" s="34">
        <v>100</v>
      </c>
      <c r="E450" s="38">
        <v>141.72</v>
      </c>
      <c r="F450" s="39" t="s">
        <v>4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20</v>
      </c>
      <c r="D451" s="34">
        <v>13</v>
      </c>
      <c r="E451" s="38">
        <v>141.72</v>
      </c>
      <c r="F451" s="39" t="s">
        <v>4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20</v>
      </c>
      <c r="D452" s="34">
        <v>64</v>
      </c>
      <c r="E452" s="38">
        <v>141.72</v>
      </c>
      <c r="F452" s="39" t="s">
        <v>4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20</v>
      </c>
      <c r="D453" s="34">
        <v>8</v>
      </c>
      <c r="E453" s="38">
        <v>141.72</v>
      </c>
      <c r="F453" s="39" t="s">
        <v>4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20</v>
      </c>
      <c r="D454" s="34">
        <v>10</v>
      </c>
      <c r="E454" s="38">
        <v>141.72</v>
      </c>
      <c r="F454" s="39" t="s">
        <v>4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20</v>
      </c>
      <c r="D455" s="34">
        <v>38</v>
      </c>
      <c r="E455" s="38">
        <v>141.72</v>
      </c>
      <c r="F455" s="39" t="s">
        <v>4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20</v>
      </c>
      <c r="D456" s="34">
        <v>100</v>
      </c>
      <c r="E456" s="38">
        <v>141.72</v>
      </c>
      <c r="F456" s="39" t="s">
        <v>4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20</v>
      </c>
      <c r="D457" s="34">
        <v>66</v>
      </c>
      <c r="E457" s="38">
        <v>142.33000000000001</v>
      </c>
      <c r="F457" s="39" t="s">
        <v>4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20</v>
      </c>
      <c r="D458" s="34">
        <v>100</v>
      </c>
      <c r="E458" s="38">
        <v>142.33000000000001</v>
      </c>
      <c r="F458" s="39" t="s">
        <v>4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20</v>
      </c>
      <c r="D459" s="34">
        <v>100</v>
      </c>
      <c r="E459" s="38">
        <v>142.33000000000001</v>
      </c>
      <c r="F459" s="39" t="s">
        <v>4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20</v>
      </c>
      <c r="D460" s="34">
        <v>100</v>
      </c>
      <c r="E460" s="38">
        <v>142.33000000000001</v>
      </c>
      <c r="F460" s="39" t="s">
        <v>4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20</v>
      </c>
      <c r="D461" s="34">
        <v>100</v>
      </c>
      <c r="E461" s="38">
        <v>142.33000000000001</v>
      </c>
      <c r="F461" s="39" t="s">
        <v>4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20</v>
      </c>
      <c r="D462" s="34">
        <v>34</v>
      </c>
      <c r="E462" s="38">
        <v>142.33000000000001</v>
      </c>
      <c r="F462" s="39" t="s">
        <v>4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20</v>
      </c>
      <c r="D463" s="34">
        <v>23</v>
      </c>
      <c r="E463" s="38">
        <v>142.32</v>
      </c>
      <c r="F463" s="39" t="s">
        <v>4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20</v>
      </c>
      <c r="D464" s="34">
        <v>23</v>
      </c>
      <c r="E464" s="38">
        <v>142.32</v>
      </c>
      <c r="F464" s="39" t="s">
        <v>4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20</v>
      </c>
      <c r="D465" s="34">
        <v>77</v>
      </c>
      <c r="E465" s="38">
        <v>142.32</v>
      </c>
      <c r="F465" s="39" t="s">
        <v>4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20</v>
      </c>
      <c r="D466" s="34">
        <v>77</v>
      </c>
      <c r="E466" s="38">
        <v>142.32</v>
      </c>
      <c r="F466" s="39" t="s">
        <v>4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20</v>
      </c>
      <c r="D467" s="34">
        <v>100</v>
      </c>
      <c r="E467" s="38">
        <v>142.32</v>
      </c>
      <c r="F467" s="39" t="s">
        <v>4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20</v>
      </c>
      <c r="D468" s="34">
        <v>123</v>
      </c>
      <c r="E468" s="38">
        <v>142.32</v>
      </c>
      <c r="F468" s="39" t="s">
        <v>4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20</v>
      </c>
      <c r="D469" s="34">
        <v>77</v>
      </c>
      <c r="E469" s="38">
        <v>142.32</v>
      </c>
      <c r="F469" s="39" t="s">
        <v>4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20</v>
      </c>
      <c r="D470" s="34">
        <v>1</v>
      </c>
      <c r="E470" s="38">
        <v>142.31</v>
      </c>
      <c r="F470" s="39" t="s">
        <v>4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20</v>
      </c>
      <c r="D471" s="34">
        <v>1</v>
      </c>
      <c r="E471" s="38">
        <v>142.31</v>
      </c>
      <c r="F471" s="39" t="s">
        <v>4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20</v>
      </c>
      <c r="D472" s="34">
        <v>1</v>
      </c>
      <c r="E472" s="38">
        <v>142.31</v>
      </c>
      <c r="F472" s="39" t="s">
        <v>4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20</v>
      </c>
      <c r="D473" s="34">
        <v>10</v>
      </c>
      <c r="E473" s="38">
        <v>142.31</v>
      </c>
      <c r="F473" s="39" t="s">
        <v>4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20</v>
      </c>
      <c r="D474" s="34">
        <v>10</v>
      </c>
      <c r="E474" s="38">
        <v>142.31</v>
      </c>
      <c r="F474" s="39" t="s">
        <v>4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20</v>
      </c>
      <c r="D475" s="34">
        <v>14</v>
      </c>
      <c r="E475" s="38">
        <v>142.31</v>
      </c>
      <c r="F475" s="39" t="s">
        <v>4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20</v>
      </c>
      <c r="D476" s="34">
        <v>30</v>
      </c>
      <c r="E476" s="38">
        <v>142.31</v>
      </c>
      <c r="F476" s="39" t="s">
        <v>4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20</v>
      </c>
      <c r="D477" s="34">
        <v>43</v>
      </c>
      <c r="E477" s="38">
        <v>142.31</v>
      </c>
      <c r="F477" s="39" t="s">
        <v>4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20</v>
      </c>
      <c r="D478" s="34">
        <v>43</v>
      </c>
      <c r="E478" s="38">
        <v>142.31</v>
      </c>
      <c r="F478" s="39" t="s">
        <v>4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20</v>
      </c>
      <c r="D479" s="34">
        <v>43</v>
      </c>
      <c r="E479" s="38">
        <v>142.31</v>
      </c>
      <c r="F479" s="39" t="s">
        <v>4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20</v>
      </c>
      <c r="D480" s="34">
        <v>43</v>
      </c>
      <c r="E480" s="38">
        <v>142.31</v>
      </c>
      <c r="F480" s="39" t="s">
        <v>4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20</v>
      </c>
      <c r="D481" s="34">
        <v>46</v>
      </c>
      <c r="E481" s="38">
        <v>142.31</v>
      </c>
      <c r="F481" s="39" t="s">
        <v>4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20</v>
      </c>
      <c r="D482" s="34">
        <v>47</v>
      </c>
      <c r="E482" s="38">
        <v>142.31</v>
      </c>
      <c r="F482" s="39" t="s">
        <v>4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20</v>
      </c>
      <c r="D483" s="34">
        <v>54</v>
      </c>
      <c r="E483" s="38">
        <v>142.31</v>
      </c>
      <c r="F483" s="39" t="s">
        <v>4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20</v>
      </c>
      <c r="D484" s="34">
        <v>57</v>
      </c>
      <c r="E484" s="38">
        <v>142.31</v>
      </c>
      <c r="F484" s="39" t="s">
        <v>4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20</v>
      </c>
      <c r="D485" s="34">
        <v>57</v>
      </c>
      <c r="E485" s="38">
        <v>142.31</v>
      </c>
      <c r="F485" s="39" t="s">
        <v>4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20</v>
      </c>
      <c r="D486" s="34">
        <v>17</v>
      </c>
      <c r="E486" s="38">
        <v>142.11000000000001</v>
      </c>
      <c r="F486" s="39" t="s">
        <v>4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20</v>
      </c>
      <c r="D487" s="34">
        <v>9</v>
      </c>
      <c r="E487" s="38">
        <v>142.11000000000001</v>
      </c>
      <c r="F487" s="39" t="s">
        <v>4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20</v>
      </c>
      <c r="D488" s="34">
        <v>83</v>
      </c>
      <c r="E488" s="38">
        <v>142.11000000000001</v>
      </c>
      <c r="F488" s="39" t="s">
        <v>4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20</v>
      </c>
      <c r="D489" s="34">
        <v>100</v>
      </c>
      <c r="E489" s="38">
        <v>142.09</v>
      </c>
      <c r="F489" s="39" t="s">
        <v>4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20</v>
      </c>
      <c r="D490" s="34">
        <v>100</v>
      </c>
      <c r="E490" s="38">
        <v>142.09</v>
      </c>
      <c r="F490" s="39" t="s">
        <v>4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20</v>
      </c>
      <c r="D491" s="34">
        <v>100</v>
      </c>
      <c r="E491" s="38">
        <v>142.08000000000001</v>
      </c>
      <c r="F491" s="39" t="s">
        <v>4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20</v>
      </c>
      <c r="D492" s="34">
        <v>100</v>
      </c>
      <c r="E492" s="38">
        <v>142.08000000000001</v>
      </c>
      <c r="F492" s="39" t="s">
        <v>4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20</v>
      </c>
      <c r="D493" s="34">
        <v>91</v>
      </c>
      <c r="E493" s="38">
        <v>142.11000000000001</v>
      </c>
      <c r="F493" s="39" t="s">
        <v>4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20</v>
      </c>
      <c r="D494" s="34">
        <v>100</v>
      </c>
      <c r="E494" s="38">
        <v>142.08000000000001</v>
      </c>
      <c r="F494" s="39" t="s">
        <v>4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20</v>
      </c>
      <c r="D495" s="34">
        <v>300</v>
      </c>
      <c r="E495" s="38">
        <v>142.08000000000001</v>
      </c>
      <c r="F495" s="39" t="s">
        <v>4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20</v>
      </c>
      <c r="D496" s="34">
        <v>79</v>
      </c>
      <c r="E496" s="38">
        <v>142.5</v>
      </c>
      <c r="F496" s="39" t="s">
        <v>4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20</v>
      </c>
      <c r="D497" s="34">
        <v>7</v>
      </c>
      <c r="E497" s="38">
        <v>142.53</v>
      </c>
      <c r="F497" s="39" t="s">
        <v>4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20</v>
      </c>
      <c r="D498" s="34">
        <v>100</v>
      </c>
      <c r="E498" s="38">
        <v>142.53</v>
      </c>
      <c r="F498" s="39" t="s">
        <v>4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20</v>
      </c>
      <c r="D499" s="34">
        <v>22</v>
      </c>
      <c r="E499" s="38">
        <v>142.53</v>
      </c>
      <c r="F499" s="39" t="s">
        <v>4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20</v>
      </c>
      <c r="D500" s="34">
        <v>71</v>
      </c>
      <c r="E500" s="38">
        <v>142.53</v>
      </c>
      <c r="F500" s="39" t="s">
        <v>4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20</v>
      </c>
      <c r="D501" s="34">
        <v>21</v>
      </c>
      <c r="E501" s="38">
        <v>142.5</v>
      </c>
      <c r="F501" s="39" t="s">
        <v>4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20</v>
      </c>
      <c r="D502" s="34">
        <v>63</v>
      </c>
      <c r="E502" s="38">
        <v>142.46</v>
      </c>
      <c r="F502" s="39" t="s">
        <v>4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20</v>
      </c>
      <c r="D503" s="34">
        <v>50</v>
      </c>
      <c r="E503" s="38">
        <v>142.62</v>
      </c>
      <c r="F503" s="39" t="s">
        <v>4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20</v>
      </c>
      <c r="D504" s="34">
        <v>50</v>
      </c>
      <c r="E504" s="38">
        <v>142.62</v>
      </c>
      <c r="F504" s="39" t="s">
        <v>4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20</v>
      </c>
      <c r="D505" s="34">
        <v>45</v>
      </c>
      <c r="E505" s="38">
        <v>142.5</v>
      </c>
      <c r="F505" s="39" t="s">
        <v>4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20</v>
      </c>
      <c r="D506" s="34">
        <v>5</v>
      </c>
      <c r="E506" s="38">
        <v>142.5</v>
      </c>
      <c r="F506" s="39" t="s">
        <v>4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20</v>
      </c>
      <c r="D507" s="34">
        <v>50</v>
      </c>
      <c r="E507" s="38">
        <v>142.5</v>
      </c>
      <c r="F507" s="39" t="s">
        <v>4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20</v>
      </c>
      <c r="D508" s="34">
        <v>100</v>
      </c>
      <c r="E508" s="38">
        <v>142.5</v>
      </c>
      <c r="F508" s="39" t="s">
        <v>4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20</v>
      </c>
      <c r="D509" s="34">
        <v>69</v>
      </c>
      <c r="E509" s="38">
        <v>142.44999999999999</v>
      </c>
      <c r="F509" s="39" t="s">
        <v>4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20</v>
      </c>
      <c r="D510" s="34">
        <v>4</v>
      </c>
      <c r="E510" s="38">
        <v>142.46</v>
      </c>
      <c r="F510" s="39" t="s">
        <v>4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20</v>
      </c>
      <c r="D511" s="34">
        <v>5</v>
      </c>
      <c r="E511" s="38">
        <v>142.46</v>
      </c>
      <c r="F511" s="39" t="s">
        <v>4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20</v>
      </c>
      <c r="D512" s="34">
        <v>6</v>
      </c>
      <c r="E512" s="38">
        <v>142.46</v>
      </c>
      <c r="F512" s="39" t="s">
        <v>4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20</v>
      </c>
      <c r="D513" s="34">
        <v>8</v>
      </c>
      <c r="E513" s="38">
        <v>142.46</v>
      </c>
      <c r="F513" s="39" t="s">
        <v>4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20</v>
      </c>
      <c r="D514" s="34">
        <v>12</v>
      </c>
      <c r="E514" s="38">
        <v>142.46</v>
      </c>
      <c r="F514" s="39" t="s">
        <v>4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20</v>
      </c>
      <c r="D515" s="34">
        <v>18</v>
      </c>
      <c r="E515" s="38">
        <v>142.46</v>
      </c>
      <c r="F515" s="39" t="s">
        <v>4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20</v>
      </c>
      <c r="D516" s="34">
        <v>32</v>
      </c>
      <c r="E516" s="38">
        <v>142.46</v>
      </c>
      <c r="F516" s="39" t="s">
        <v>4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20</v>
      </c>
      <c r="D517" s="34">
        <v>50</v>
      </c>
      <c r="E517" s="38">
        <v>142.44999999999999</v>
      </c>
      <c r="F517" s="39" t="s">
        <v>4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20</v>
      </c>
      <c r="D518" s="34">
        <v>52</v>
      </c>
      <c r="E518" s="38">
        <v>142.46</v>
      </c>
      <c r="F518" s="39" t="s">
        <v>4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20</v>
      </c>
      <c r="D519" s="34">
        <v>63</v>
      </c>
      <c r="E519" s="38">
        <v>142.47999999999999</v>
      </c>
      <c r="F519" s="39" t="s">
        <v>4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20</v>
      </c>
      <c r="D520" s="34">
        <v>100</v>
      </c>
      <c r="E520" s="38">
        <v>142.44999999999999</v>
      </c>
      <c r="F520" s="39" t="s">
        <v>4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20</v>
      </c>
      <c r="D521" s="34">
        <v>19</v>
      </c>
      <c r="E521" s="38">
        <v>142.44999999999999</v>
      </c>
      <c r="F521" s="39" t="s">
        <v>4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20</v>
      </c>
      <c r="D522" s="34">
        <v>31</v>
      </c>
      <c r="E522" s="38">
        <v>142.44999999999999</v>
      </c>
      <c r="F522" s="39" t="s">
        <v>4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20</v>
      </c>
      <c r="D523" s="34">
        <v>100</v>
      </c>
      <c r="E523" s="38">
        <v>142.44999999999999</v>
      </c>
      <c r="F523" s="39" t="s">
        <v>4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20</v>
      </c>
      <c r="D524" s="34">
        <v>31</v>
      </c>
      <c r="E524" s="38">
        <v>142.44999999999999</v>
      </c>
      <c r="F524" s="39" t="s">
        <v>4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20</v>
      </c>
      <c r="D525" s="34">
        <v>6</v>
      </c>
      <c r="E525" s="38">
        <v>142.33000000000001</v>
      </c>
      <c r="F525" s="39" t="s">
        <v>4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20</v>
      </c>
      <c r="D526" s="34">
        <v>35</v>
      </c>
      <c r="E526" s="38">
        <v>142.33000000000001</v>
      </c>
      <c r="F526" s="39" t="s">
        <v>4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20</v>
      </c>
      <c r="D527" s="34">
        <v>59</v>
      </c>
      <c r="E527" s="38">
        <v>142.33000000000001</v>
      </c>
      <c r="F527" s="39" t="s">
        <v>4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20</v>
      </c>
      <c r="D528" s="34">
        <v>100</v>
      </c>
      <c r="E528" s="38">
        <v>142.32</v>
      </c>
      <c r="F528" s="39" t="s">
        <v>4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20</v>
      </c>
      <c r="D529" s="34">
        <v>100</v>
      </c>
      <c r="E529" s="38">
        <v>142.32</v>
      </c>
      <c r="F529" s="39" t="s">
        <v>4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20</v>
      </c>
      <c r="D530" s="34">
        <v>31</v>
      </c>
      <c r="E530" s="38">
        <v>142.32</v>
      </c>
      <c r="F530" s="39" t="s">
        <v>4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20</v>
      </c>
      <c r="D531" s="34">
        <v>69</v>
      </c>
      <c r="E531" s="38">
        <v>142.32</v>
      </c>
      <c r="F531" s="39" t="s">
        <v>4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20</v>
      </c>
      <c r="D532" s="34">
        <v>100</v>
      </c>
      <c r="E532" s="38">
        <v>142.31</v>
      </c>
      <c r="F532" s="39" t="s">
        <v>4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20</v>
      </c>
      <c r="D533" s="34">
        <v>8</v>
      </c>
      <c r="E533" s="38">
        <v>142.44</v>
      </c>
      <c r="F533" s="39" t="s">
        <v>4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20</v>
      </c>
      <c r="D534" s="34">
        <v>32</v>
      </c>
      <c r="E534" s="38">
        <v>142.44</v>
      </c>
      <c r="F534" s="39" t="s">
        <v>4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20</v>
      </c>
      <c r="D535" s="34">
        <v>60</v>
      </c>
      <c r="E535" s="38">
        <v>142.44</v>
      </c>
      <c r="F535" s="39" t="s">
        <v>4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20</v>
      </c>
      <c r="D536" s="34">
        <v>10</v>
      </c>
      <c r="E536" s="38">
        <v>142.28</v>
      </c>
      <c r="F536" s="39" t="s">
        <v>4</v>
      </c>
      <c r="G536" s="40" t="s">
        <v>5</v>
      </c>
    </row>
    <row r="537" spans="1:7">
      <c r="A537" s="35">
        <v>44957</v>
      </c>
      <c r="B537" s="36">
        <v>0.43345081018518528</v>
      </c>
      <c r="C537" s="37" t="s">
        <v>20</v>
      </c>
      <c r="D537" s="34">
        <v>15</v>
      </c>
      <c r="E537" s="38">
        <v>142.28</v>
      </c>
      <c r="F537" s="39" t="s">
        <v>4</v>
      </c>
      <c r="G537" s="40" t="s">
        <v>5</v>
      </c>
    </row>
    <row r="538" spans="1:7">
      <c r="A538" s="35">
        <v>44957</v>
      </c>
      <c r="B538" s="36">
        <v>0.43345081018518528</v>
      </c>
      <c r="C538" s="37" t="s">
        <v>20</v>
      </c>
      <c r="D538" s="34">
        <v>30</v>
      </c>
      <c r="E538" s="38">
        <v>142.28</v>
      </c>
      <c r="F538" s="39" t="s">
        <v>4</v>
      </c>
      <c r="G538" s="40" t="s">
        <v>5</v>
      </c>
    </row>
    <row r="539" spans="1:7">
      <c r="A539" s="35">
        <v>44957</v>
      </c>
      <c r="B539" s="36">
        <v>0.43345081018518528</v>
      </c>
      <c r="C539" s="37" t="s">
        <v>20</v>
      </c>
      <c r="D539" s="34">
        <v>45</v>
      </c>
      <c r="E539" s="38">
        <v>142.28</v>
      </c>
      <c r="F539" s="39" t="s">
        <v>4</v>
      </c>
      <c r="G539" s="40" t="s">
        <v>5</v>
      </c>
    </row>
    <row r="540" spans="1:7">
      <c r="A540" s="35">
        <v>44957</v>
      </c>
      <c r="B540" s="36">
        <v>0.43345081018518528</v>
      </c>
      <c r="C540" s="37" t="s">
        <v>20</v>
      </c>
      <c r="D540" s="34">
        <v>6</v>
      </c>
      <c r="E540" s="38">
        <v>142.35</v>
      </c>
      <c r="F540" s="39" t="s">
        <v>4</v>
      </c>
      <c r="G540" s="40" t="s">
        <v>6</v>
      </c>
    </row>
    <row r="541" spans="1:7">
      <c r="A541" s="35">
        <v>44957</v>
      </c>
      <c r="B541" s="36">
        <v>0.43345081018518528</v>
      </c>
      <c r="C541" s="37" t="s">
        <v>20</v>
      </c>
      <c r="D541" s="34">
        <v>21</v>
      </c>
      <c r="E541" s="38">
        <v>142.35</v>
      </c>
      <c r="F541" s="39" t="s">
        <v>4</v>
      </c>
      <c r="G541" s="40" t="s">
        <v>6</v>
      </c>
    </row>
    <row r="542" spans="1:7">
      <c r="A542" s="35">
        <v>44957</v>
      </c>
      <c r="B542" s="36">
        <v>0.43345081018518528</v>
      </c>
      <c r="C542" s="37" t="s">
        <v>20</v>
      </c>
      <c r="D542" s="34">
        <v>36</v>
      </c>
      <c r="E542" s="38">
        <v>142.35</v>
      </c>
      <c r="F542" s="39" t="s">
        <v>4</v>
      </c>
      <c r="G542" s="40" t="s">
        <v>6</v>
      </c>
    </row>
    <row r="543" spans="1:7">
      <c r="A543" s="35">
        <v>44957</v>
      </c>
      <c r="B543" s="36">
        <v>0.43345081018518528</v>
      </c>
      <c r="C543" s="37" t="s">
        <v>20</v>
      </c>
      <c r="D543" s="34">
        <v>56</v>
      </c>
      <c r="E543" s="38">
        <v>142.35</v>
      </c>
      <c r="F543" s="39" t="s">
        <v>4</v>
      </c>
      <c r="G543" s="40" t="s">
        <v>6</v>
      </c>
    </row>
    <row r="544" spans="1:7">
      <c r="A544" s="35">
        <v>44957</v>
      </c>
      <c r="B544" s="36">
        <v>0.43345081018518528</v>
      </c>
      <c r="C544" s="37" t="s">
        <v>20</v>
      </c>
      <c r="D544" s="34">
        <v>81</v>
      </c>
      <c r="E544" s="38">
        <v>142.35</v>
      </c>
      <c r="F544" s="39" t="s">
        <v>4</v>
      </c>
      <c r="G544" s="40" t="s">
        <v>6</v>
      </c>
    </row>
    <row r="545" spans="1:7">
      <c r="A545" s="35">
        <v>44957</v>
      </c>
      <c r="B545" s="36">
        <v>0.4356472222222223</v>
      </c>
      <c r="C545" s="37" t="s">
        <v>20</v>
      </c>
      <c r="D545" s="34">
        <v>15</v>
      </c>
      <c r="E545" s="38">
        <v>142.33000000000001</v>
      </c>
      <c r="F545" s="39" t="s">
        <v>4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20</v>
      </c>
      <c r="D546" s="34">
        <v>17</v>
      </c>
      <c r="E546" s="38">
        <v>142.33000000000001</v>
      </c>
      <c r="F546" s="39" t="s">
        <v>4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20</v>
      </c>
      <c r="D547" s="34">
        <v>68</v>
      </c>
      <c r="E547" s="38">
        <v>142.33000000000001</v>
      </c>
      <c r="F547" s="39" t="s">
        <v>4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20</v>
      </c>
      <c r="D548" s="34">
        <v>54</v>
      </c>
      <c r="E548" s="38">
        <v>142.32</v>
      </c>
      <c r="F548" s="39" t="s">
        <v>4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20</v>
      </c>
      <c r="D549" s="34">
        <v>17</v>
      </c>
      <c r="E549" s="38">
        <v>142.32</v>
      </c>
      <c r="F549" s="39" t="s">
        <v>4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20</v>
      </c>
      <c r="D550" s="34">
        <v>29</v>
      </c>
      <c r="E550" s="38">
        <v>142.32</v>
      </c>
      <c r="F550" s="39" t="s">
        <v>4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20</v>
      </c>
      <c r="D551" s="34">
        <v>30</v>
      </c>
      <c r="E551" s="38">
        <v>142.31</v>
      </c>
      <c r="F551" s="39" t="s">
        <v>4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20</v>
      </c>
      <c r="D552" s="34">
        <v>70</v>
      </c>
      <c r="E552" s="38">
        <v>142.31</v>
      </c>
      <c r="F552" s="39" t="s">
        <v>4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20</v>
      </c>
      <c r="D553" s="34">
        <v>3</v>
      </c>
      <c r="E553" s="38">
        <v>142.30000000000001</v>
      </c>
      <c r="F553" s="39" t="s">
        <v>4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20</v>
      </c>
      <c r="D554" s="34">
        <v>10</v>
      </c>
      <c r="E554" s="38">
        <v>142.31</v>
      </c>
      <c r="F554" s="39" t="s">
        <v>4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20</v>
      </c>
      <c r="D555" s="34">
        <v>27</v>
      </c>
      <c r="E555" s="38">
        <v>142.30000000000001</v>
      </c>
      <c r="F555" s="39" t="s">
        <v>4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20</v>
      </c>
      <c r="D556" s="34">
        <v>30</v>
      </c>
      <c r="E556" s="38">
        <v>142.31</v>
      </c>
      <c r="F556" s="39" t="s">
        <v>4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20</v>
      </c>
      <c r="D557" s="34">
        <v>40</v>
      </c>
      <c r="E557" s="38">
        <v>142.31</v>
      </c>
      <c r="F557" s="39" t="s">
        <v>4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20</v>
      </c>
      <c r="D558" s="34">
        <v>60</v>
      </c>
      <c r="E558" s="38">
        <v>142.31</v>
      </c>
      <c r="F558" s="39" t="s">
        <v>4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20</v>
      </c>
      <c r="D559" s="34">
        <v>60</v>
      </c>
      <c r="E559" s="38">
        <v>142.31</v>
      </c>
      <c r="F559" s="39" t="s">
        <v>4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20</v>
      </c>
      <c r="D560" s="34">
        <v>70</v>
      </c>
      <c r="E560" s="38">
        <v>142.30000000000001</v>
      </c>
      <c r="F560" s="39" t="s">
        <v>4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20</v>
      </c>
      <c r="D561" s="34">
        <v>22</v>
      </c>
      <c r="E561" s="38">
        <v>142.28</v>
      </c>
      <c r="F561" s="39" t="s">
        <v>4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20</v>
      </c>
      <c r="D562" s="34">
        <v>78</v>
      </c>
      <c r="E562" s="38">
        <v>142.28</v>
      </c>
      <c r="F562" s="39" t="s">
        <v>4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20</v>
      </c>
      <c r="D563" s="34">
        <v>78</v>
      </c>
      <c r="E563" s="38">
        <v>142.28</v>
      </c>
      <c r="F563" s="39" t="s">
        <v>4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20</v>
      </c>
      <c r="D564" s="34">
        <v>100</v>
      </c>
      <c r="E564" s="38">
        <v>142.28</v>
      </c>
      <c r="F564" s="39" t="s">
        <v>4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20</v>
      </c>
      <c r="D565" s="34">
        <v>100</v>
      </c>
      <c r="E565" s="38">
        <v>142.29</v>
      </c>
      <c r="F565" s="39" t="s">
        <v>4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20</v>
      </c>
      <c r="D566" s="34">
        <v>100</v>
      </c>
      <c r="E566" s="38">
        <v>142.29</v>
      </c>
      <c r="F566" s="39" t="s">
        <v>4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20</v>
      </c>
      <c r="D567" s="34">
        <v>22</v>
      </c>
      <c r="E567" s="38">
        <v>142.27000000000001</v>
      </c>
      <c r="F567" s="39" t="s">
        <v>4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20</v>
      </c>
      <c r="D568" s="34">
        <v>22</v>
      </c>
      <c r="E568" s="38">
        <v>142.28</v>
      </c>
      <c r="F568" s="39" t="s">
        <v>4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20</v>
      </c>
      <c r="D569" s="34">
        <v>78</v>
      </c>
      <c r="E569" s="38">
        <v>142.27000000000001</v>
      </c>
      <c r="F569" s="39" t="s">
        <v>4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20</v>
      </c>
      <c r="D570" s="34">
        <v>100</v>
      </c>
      <c r="E570" s="38">
        <v>142.28</v>
      </c>
      <c r="F570" s="39" t="s">
        <v>4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20</v>
      </c>
      <c r="D571" s="34">
        <v>69</v>
      </c>
      <c r="E571" s="38">
        <v>142.58000000000001</v>
      </c>
      <c r="F571" s="39" t="s">
        <v>4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20</v>
      </c>
      <c r="D572" s="34">
        <v>11</v>
      </c>
      <c r="E572" s="38">
        <v>142.63</v>
      </c>
      <c r="F572" s="39" t="s">
        <v>4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20</v>
      </c>
      <c r="D573" s="34">
        <v>20</v>
      </c>
      <c r="E573" s="38">
        <v>142.63</v>
      </c>
      <c r="F573" s="39" t="s">
        <v>4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20</v>
      </c>
      <c r="D574" s="34">
        <v>69</v>
      </c>
      <c r="E574" s="38">
        <v>142.63</v>
      </c>
      <c r="F574" s="39" t="s">
        <v>4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20</v>
      </c>
      <c r="D575" s="34">
        <v>1</v>
      </c>
      <c r="E575" s="38">
        <v>142.58000000000001</v>
      </c>
      <c r="F575" s="39" t="s">
        <v>4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20</v>
      </c>
      <c r="D576" s="34">
        <v>1</v>
      </c>
      <c r="E576" s="38">
        <v>142.58000000000001</v>
      </c>
      <c r="F576" s="39" t="s">
        <v>4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20</v>
      </c>
      <c r="D577" s="34">
        <v>1</v>
      </c>
      <c r="E577" s="38">
        <v>142.58000000000001</v>
      </c>
      <c r="F577" s="39" t="s">
        <v>4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20</v>
      </c>
      <c r="D578" s="34">
        <v>2</v>
      </c>
      <c r="E578" s="38">
        <v>142.58000000000001</v>
      </c>
      <c r="F578" s="39" t="s">
        <v>4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20</v>
      </c>
      <c r="D579" s="34">
        <v>3</v>
      </c>
      <c r="E579" s="38">
        <v>142.58000000000001</v>
      </c>
      <c r="F579" s="39" t="s">
        <v>4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20</v>
      </c>
      <c r="D580" s="34">
        <v>100</v>
      </c>
      <c r="E580" s="38">
        <v>142.58000000000001</v>
      </c>
      <c r="F580" s="39" t="s">
        <v>4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20</v>
      </c>
      <c r="D581" s="34">
        <v>10</v>
      </c>
      <c r="E581" s="38">
        <v>142.59</v>
      </c>
      <c r="F581" s="39" t="s">
        <v>4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20</v>
      </c>
      <c r="D582" s="34">
        <v>90</v>
      </c>
      <c r="E582" s="38">
        <v>142.59</v>
      </c>
      <c r="F582" s="39" t="s">
        <v>4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20</v>
      </c>
      <c r="D583" s="34">
        <v>100</v>
      </c>
      <c r="E583" s="38">
        <v>142.59</v>
      </c>
      <c r="F583" s="39" t="s">
        <v>4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20</v>
      </c>
      <c r="D584" s="34">
        <v>100</v>
      </c>
      <c r="E584" s="38">
        <v>142.6</v>
      </c>
      <c r="F584" s="39" t="s">
        <v>4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20</v>
      </c>
      <c r="D585" s="34">
        <v>100</v>
      </c>
      <c r="E585" s="38">
        <v>142.6</v>
      </c>
      <c r="F585" s="39" t="s">
        <v>4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20</v>
      </c>
      <c r="D586" s="34">
        <v>8</v>
      </c>
      <c r="E586" s="38">
        <v>142.58000000000001</v>
      </c>
      <c r="F586" s="39" t="s">
        <v>4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20</v>
      </c>
      <c r="D587" s="34">
        <v>15</v>
      </c>
      <c r="E587" s="38">
        <v>142.58000000000001</v>
      </c>
      <c r="F587" s="39" t="s">
        <v>4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20</v>
      </c>
      <c r="D588" s="34">
        <v>19</v>
      </c>
      <c r="E588" s="38">
        <v>142.47999999999999</v>
      </c>
      <c r="F588" s="39" t="s">
        <v>4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20</v>
      </c>
      <c r="D589" s="34">
        <v>100</v>
      </c>
      <c r="E589" s="38">
        <v>142.47999999999999</v>
      </c>
      <c r="F589" s="39" t="s">
        <v>4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20</v>
      </c>
      <c r="D590" s="34">
        <v>100</v>
      </c>
      <c r="E590" s="38">
        <v>142.47999999999999</v>
      </c>
      <c r="F590" s="39" t="s">
        <v>4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20</v>
      </c>
      <c r="D591" s="34">
        <v>19</v>
      </c>
      <c r="E591" s="38">
        <v>142.47999999999999</v>
      </c>
      <c r="F591" s="39" t="s">
        <v>4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20</v>
      </c>
      <c r="D592" s="34">
        <v>81</v>
      </c>
      <c r="E592" s="38">
        <v>142.47999999999999</v>
      </c>
      <c r="F592" s="39" t="s">
        <v>4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20</v>
      </c>
      <c r="D593" s="34">
        <v>21</v>
      </c>
      <c r="E593" s="38">
        <v>142.47999999999999</v>
      </c>
      <c r="F593" s="39" t="s">
        <v>4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20</v>
      </c>
      <c r="D594" s="34">
        <v>20</v>
      </c>
      <c r="E594" s="38">
        <v>142.46</v>
      </c>
      <c r="F594" s="39" t="s">
        <v>4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20</v>
      </c>
      <c r="D595" s="34">
        <v>59</v>
      </c>
      <c r="E595" s="38">
        <v>142.46</v>
      </c>
      <c r="F595" s="39" t="s">
        <v>4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20</v>
      </c>
      <c r="D596" s="34">
        <v>79</v>
      </c>
      <c r="E596" s="38">
        <v>142.47999999999999</v>
      </c>
      <c r="F596" s="39" t="s">
        <v>4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20</v>
      </c>
      <c r="D597" s="34">
        <v>81</v>
      </c>
      <c r="E597" s="38">
        <v>142.47999999999999</v>
      </c>
      <c r="F597" s="39" t="s">
        <v>4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20</v>
      </c>
      <c r="D598" s="34">
        <v>17</v>
      </c>
      <c r="E598" s="38">
        <v>142.41999999999999</v>
      </c>
      <c r="F598" s="39" t="s">
        <v>4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20</v>
      </c>
      <c r="D599" s="34">
        <v>33</v>
      </c>
      <c r="E599" s="38">
        <v>142.41999999999999</v>
      </c>
      <c r="F599" s="39" t="s">
        <v>4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20</v>
      </c>
      <c r="D600" s="34">
        <v>67</v>
      </c>
      <c r="E600" s="38">
        <v>142.41999999999999</v>
      </c>
      <c r="F600" s="39" t="s">
        <v>4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20</v>
      </c>
      <c r="D601" s="34">
        <v>83</v>
      </c>
      <c r="E601" s="38">
        <v>142.41999999999999</v>
      </c>
      <c r="F601" s="39" t="s">
        <v>4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20</v>
      </c>
      <c r="D602" s="34">
        <v>100</v>
      </c>
      <c r="E602" s="38">
        <v>142.6</v>
      </c>
      <c r="F602" s="39" t="s">
        <v>4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20</v>
      </c>
      <c r="D603" s="34">
        <v>100</v>
      </c>
      <c r="E603" s="38">
        <v>142.6</v>
      </c>
      <c r="F603" s="39" t="s">
        <v>4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20</v>
      </c>
      <c r="D604" s="34">
        <v>100</v>
      </c>
      <c r="E604" s="38">
        <v>142.6</v>
      </c>
      <c r="F604" s="39" t="s">
        <v>4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20</v>
      </c>
      <c r="D605" s="34">
        <v>8</v>
      </c>
      <c r="E605" s="38">
        <v>143.09</v>
      </c>
      <c r="F605" s="39" t="s">
        <v>4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20</v>
      </c>
      <c r="D606" s="34">
        <v>92</v>
      </c>
      <c r="E606" s="38">
        <v>143.09</v>
      </c>
      <c r="F606" s="39" t="s">
        <v>4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20</v>
      </c>
      <c r="D607" s="34">
        <v>100</v>
      </c>
      <c r="E607" s="38">
        <v>143.09</v>
      </c>
      <c r="F607" s="39" t="s">
        <v>4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20</v>
      </c>
      <c r="D608" s="34">
        <v>100</v>
      </c>
      <c r="E608" s="38">
        <v>143.09</v>
      </c>
      <c r="F608" s="39" t="s">
        <v>4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20</v>
      </c>
      <c r="D609" s="34">
        <v>100</v>
      </c>
      <c r="E609" s="38">
        <v>143.06</v>
      </c>
      <c r="F609" s="39" t="s">
        <v>4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20</v>
      </c>
      <c r="D610" s="34">
        <v>100</v>
      </c>
      <c r="E610" s="38">
        <v>142.99</v>
      </c>
      <c r="F610" s="39" t="s">
        <v>4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20</v>
      </c>
      <c r="D611" s="34">
        <v>21</v>
      </c>
      <c r="E611" s="38">
        <v>143.04</v>
      </c>
      <c r="F611" s="39" t="s">
        <v>4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20</v>
      </c>
      <c r="D612" s="34">
        <v>23</v>
      </c>
      <c r="E612" s="38">
        <v>143.04</v>
      </c>
      <c r="F612" s="39" t="s">
        <v>4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20</v>
      </c>
      <c r="D613" s="34">
        <v>44</v>
      </c>
      <c r="E613" s="38">
        <v>143.04</v>
      </c>
      <c r="F613" s="39" t="s">
        <v>4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20</v>
      </c>
      <c r="D614" s="34">
        <v>56</v>
      </c>
      <c r="E614" s="38">
        <v>143.04</v>
      </c>
      <c r="F614" s="39" t="s">
        <v>4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20</v>
      </c>
      <c r="D615" s="34">
        <v>56</v>
      </c>
      <c r="E615" s="38">
        <v>143.04</v>
      </c>
      <c r="F615" s="39" t="s">
        <v>4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20</v>
      </c>
      <c r="D616" s="34">
        <v>5</v>
      </c>
      <c r="E616" s="38">
        <v>143.02000000000001</v>
      </c>
      <c r="F616" s="39" t="s">
        <v>4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20</v>
      </c>
      <c r="D617" s="34">
        <v>5</v>
      </c>
      <c r="E617" s="38">
        <v>143.02000000000001</v>
      </c>
      <c r="F617" s="39" t="s">
        <v>4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20</v>
      </c>
      <c r="D618" s="34">
        <v>5</v>
      </c>
      <c r="E618" s="38">
        <v>143.02000000000001</v>
      </c>
      <c r="F618" s="39" t="s">
        <v>4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20</v>
      </c>
      <c r="D619" s="34">
        <v>5</v>
      </c>
      <c r="E619" s="38">
        <v>143.02000000000001</v>
      </c>
      <c r="F619" s="39" t="s">
        <v>4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20</v>
      </c>
      <c r="D620" s="34">
        <v>80</v>
      </c>
      <c r="E620" s="38">
        <v>143.02000000000001</v>
      </c>
      <c r="F620" s="39" t="s">
        <v>4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20</v>
      </c>
      <c r="D621" s="34">
        <v>100</v>
      </c>
      <c r="E621" s="38">
        <v>143.02000000000001</v>
      </c>
      <c r="F621" s="39" t="s">
        <v>4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20</v>
      </c>
      <c r="D622" s="34">
        <v>16</v>
      </c>
      <c r="E622" s="38">
        <v>142.97999999999999</v>
      </c>
      <c r="F622" s="39" t="s">
        <v>4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20</v>
      </c>
      <c r="D623" s="34">
        <v>18</v>
      </c>
      <c r="E623" s="38">
        <v>142.97999999999999</v>
      </c>
      <c r="F623" s="39" t="s">
        <v>4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20</v>
      </c>
      <c r="D624" s="34">
        <v>82</v>
      </c>
      <c r="E624" s="38">
        <v>142.97999999999999</v>
      </c>
      <c r="F624" s="39" t="s">
        <v>4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20</v>
      </c>
      <c r="D625" s="34">
        <v>100</v>
      </c>
      <c r="E625" s="38">
        <v>142.97999999999999</v>
      </c>
      <c r="F625" s="39" t="s">
        <v>4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20</v>
      </c>
      <c r="D626" s="34">
        <v>10</v>
      </c>
      <c r="E626" s="38">
        <v>142.97999999999999</v>
      </c>
      <c r="F626" s="39" t="s">
        <v>4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20</v>
      </c>
      <c r="D627" s="34">
        <v>78</v>
      </c>
      <c r="E627" s="38">
        <v>142.97999999999999</v>
      </c>
      <c r="F627" s="39" t="s">
        <v>4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20</v>
      </c>
      <c r="D628" s="34">
        <v>100</v>
      </c>
      <c r="E628" s="38">
        <v>142.97999999999999</v>
      </c>
      <c r="F628" s="39" t="s">
        <v>4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20</v>
      </c>
      <c r="D629" s="34">
        <v>2</v>
      </c>
      <c r="E629" s="38">
        <v>142.97999999999999</v>
      </c>
      <c r="F629" s="39" t="s">
        <v>4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20</v>
      </c>
      <c r="D630" s="34">
        <v>2</v>
      </c>
      <c r="E630" s="38">
        <v>142.97999999999999</v>
      </c>
      <c r="F630" s="39" t="s">
        <v>4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20</v>
      </c>
      <c r="D631" s="34">
        <v>2</v>
      </c>
      <c r="E631" s="38">
        <v>142.97999999999999</v>
      </c>
      <c r="F631" s="39" t="s">
        <v>4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20</v>
      </c>
      <c r="D632" s="34">
        <v>2</v>
      </c>
      <c r="E632" s="38">
        <v>142.97999999999999</v>
      </c>
      <c r="F632" s="39" t="s">
        <v>4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20</v>
      </c>
      <c r="D633" s="34">
        <v>10</v>
      </c>
      <c r="E633" s="38">
        <v>142.97999999999999</v>
      </c>
      <c r="F633" s="39" t="s">
        <v>4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20</v>
      </c>
      <c r="D634" s="34">
        <v>12</v>
      </c>
      <c r="E634" s="38">
        <v>142.97999999999999</v>
      </c>
      <c r="F634" s="39" t="s">
        <v>4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20</v>
      </c>
      <c r="D635" s="34">
        <v>88</v>
      </c>
      <c r="E635" s="38">
        <v>142.97999999999999</v>
      </c>
      <c r="F635" s="39" t="s">
        <v>4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20</v>
      </c>
      <c r="D636" s="34">
        <v>98</v>
      </c>
      <c r="E636" s="38">
        <v>142.97999999999999</v>
      </c>
      <c r="F636" s="39" t="s">
        <v>4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20</v>
      </c>
      <c r="D637" s="34">
        <v>98</v>
      </c>
      <c r="E637" s="38">
        <v>142.97999999999999</v>
      </c>
      <c r="F637" s="39" t="s">
        <v>4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20</v>
      </c>
      <c r="D638" s="34">
        <v>98</v>
      </c>
      <c r="E638" s="38">
        <v>142.97999999999999</v>
      </c>
      <c r="F638" s="39" t="s">
        <v>4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20</v>
      </c>
      <c r="D639" s="34">
        <v>100</v>
      </c>
      <c r="E639" s="38">
        <v>142.97999999999999</v>
      </c>
      <c r="F639" s="39" t="s">
        <v>4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20</v>
      </c>
      <c r="D640" s="34">
        <v>100</v>
      </c>
      <c r="E640" s="38">
        <v>142.97999999999999</v>
      </c>
      <c r="F640" s="39" t="s">
        <v>4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20</v>
      </c>
      <c r="D641" s="34">
        <v>100</v>
      </c>
      <c r="E641" s="38">
        <v>142.97999999999999</v>
      </c>
      <c r="F641" s="39" t="s">
        <v>4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20</v>
      </c>
      <c r="D642" s="34">
        <v>84</v>
      </c>
      <c r="E642" s="38">
        <v>142.97999999999999</v>
      </c>
      <c r="F642" s="39" t="s">
        <v>4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20</v>
      </c>
      <c r="D643" s="34">
        <v>100</v>
      </c>
      <c r="E643" s="38">
        <v>142.97999999999999</v>
      </c>
      <c r="F643" s="39" t="s">
        <v>4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20</v>
      </c>
      <c r="D644" s="34">
        <v>4</v>
      </c>
      <c r="E644" s="38">
        <v>142.97</v>
      </c>
      <c r="F644" s="39" t="s">
        <v>4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20</v>
      </c>
      <c r="D645" s="34">
        <v>19</v>
      </c>
      <c r="E645" s="38">
        <v>142.97</v>
      </c>
      <c r="F645" s="39" t="s">
        <v>4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20</v>
      </c>
      <c r="D646" s="34">
        <v>81</v>
      </c>
      <c r="E646" s="38">
        <v>142.97</v>
      </c>
      <c r="F646" s="39" t="s">
        <v>4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20</v>
      </c>
      <c r="D647" s="34">
        <v>96</v>
      </c>
      <c r="E647" s="38">
        <v>142.97</v>
      </c>
      <c r="F647" s="39" t="s">
        <v>4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20</v>
      </c>
      <c r="D648" s="34">
        <v>1</v>
      </c>
      <c r="E648" s="38">
        <v>142.94</v>
      </c>
      <c r="F648" s="39" t="s">
        <v>4</v>
      </c>
      <c r="G648" s="40" t="s">
        <v>6</v>
      </c>
    </row>
    <row r="649" spans="1:7">
      <c r="A649" s="35">
        <v>44957</v>
      </c>
      <c r="B649" s="36">
        <v>0.44335057870370376</v>
      </c>
      <c r="C649" s="37" t="s">
        <v>20</v>
      </c>
      <c r="D649" s="34">
        <v>99</v>
      </c>
      <c r="E649" s="38">
        <v>142.94</v>
      </c>
      <c r="F649" s="39" t="s">
        <v>4</v>
      </c>
      <c r="G649" s="40" t="s">
        <v>6</v>
      </c>
    </row>
    <row r="650" spans="1:7">
      <c r="A650" s="35">
        <v>44957</v>
      </c>
      <c r="B650" s="36">
        <v>0.44335057870370376</v>
      </c>
      <c r="C650" s="37" t="s">
        <v>20</v>
      </c>
      <c r="D650" s="34">
        <v>10</v>
      </c>
      <c r="E650" s="38">
        <v>142.96</v>
      </c>
      <c r="F650" s="39" t="s">
        <v>4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20</v>
      </c>
      <c r="D651" s="34">
        <v>10</v>
      </c>
      <c r="E651" s="38">
        <v>142.96</v>
      </c>
      <c r="F651" s="39" t="s">
        <v>4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20</v>
      </c>
      <c r="D652" s="34">
        <v>10</v>
      </c>
      <c r="E652" s="38">
        <v>142.96</v>
      </c>
      <c r="F652" s="39" t="s">
        <v>4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20</v>
      </c>
      <c r="D653" s="34">
        <v>22</v>
      </c>
      <c r="E653" s="38">
        <v>142.96</v>
      </c>
      <c r="F653" s="39" t="s">
        <v>4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20</v>
      </c>
      <c r="D654" s="34">
        <v>100</v>
      </c>
      <c r="E654" s="38">
        <v>142.96</v>
      </c>
      <c r="F654" s="39" t="s">
        <v>4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20</v>
      </c>
      <c r="D655" s="34">
        <v>1</v>
      </c>
      <c r="E655" s="38">
        <v>142.96</v>
      </c>
      <c r="F655" s="39" t="s">
        <v>4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20</v>
      </c>
      <c r="D656" s="34">
        <v>99</v>
      </c>
      <c r="E656" s="38">
        <v>142.96</v>
      </c>
      <c r="F656" s="39" t="s">
        <v>4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20</v>
      </c>
      <c r="D657" s="34">
        <v>100</v>
      </c>
      <c r="E657" s="38">
        <v>142.96</v>
      </c>
      <c r="F657" s="39" t="s">
        <v>4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20</v>
      </c>
      <c r="D658" s="34">
        <v>100</v>
      </c>
      <c r="E658" s="38">
        <v>142.96</v>
      </c>
      <c r="F658" s="39" t="s">
        <v>4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20</v>
      </c>
      <c r="D659" s="34">
        <v>48</v>
      </c>
      <c r="E659" s="38">
        <v>142.96</v>
      </c>
      <c r="F659" s="39" t="s">
        <v>4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20</v>
      </c>
      <c r="D660" s="34">
        <v>10</v>
      </c>
      <c r="E660" s="38">
        <v>142.68</v>
      </c>
      <c r="F660" s="39" t="s">
        <v>4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20</v>
      </c>
      <c r="D661" s="34">
        <v>15</v>
      </c>
      <c r="E661" s="38">
        <v>142.68</v>
      </c>
      <c r="F661" s="39" t="s">
        <v>4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20</v>
      </c>
      <c r="D662" s="34">
        <v>30</v>
      </c>
      <c r="E662" s="38">
        <v>142.68</v>
      </c>
      <c r="F662" s="39" t="s">
        <v>4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20</v>
      </c>
      <c r="D663" s="34">
        <v>45</v>
      </c>
      <c r="E663" s="38">
        <v>142.68</v>
      </c>
      <c r="F663" s="39" t="s">
        <v>4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20</v>
      </c>
      <c r="D664" s="34">
        <v>1</v>
      </c>
      <c r="E664" s="38">
        <v>142.31</v>
      </c>
      <c r="F664" s="39" t="s">
        <v>4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20</v>
      </c>
      <c r="D665" s="34">
        <v>68</v>
      </c>
      <c r="E665" s="38">
        <v>142.31</v>
      </c>
      <c r="F665" s="39" t="s">
        <v>4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20</v>
      </c>
      <c r="D666" s="34">
        <v>15</v>
      </c>
      <c r="E666" s="38">
        <v>142.31</v>
      </c>
      <c r="F666" s="39" t="s">
        <v>4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20</v>
      </c>
      <c r="D667" s="34">
        <v>15</v>
      </c>
      <c r="E667" s="38">
        <v>142.31</v>
      </c>
      <c r="F667" s="39" t="s">
        <v>4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20</v>
      </c>
      <c r="D668" s="34">
        <v>22</v>
      </c>
      <c r="E668" s="38">
        <v>142.31</v>
      </c>
      <c r="F668" s="39" t="s">
        <v>4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20</v>
      </c>
      <c r="D669" s="34">
        <v>40</v>
      </c>
      <c r="E669" s="38">
        <v>142.31</v>
      </c>
      <c r="F669" s="39" t="s">
        <v>4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20</v>
      </c>
      <c r="D670" s="34">
        <v>48</v>
      </c>
      <c r="E670" s="38">
        <v>142.31</v>
      </c>
      <c r="F670" s="39" t="s">
        <v>4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20</v>
      </c>
      <c r="D671" s="34">
        <v>60</v>
      </c>
      <c r="E671" s="38">
        <v>142.31</v>
      </c>
      <c r="F671" s="39" t="s">
        <v>4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20</v>
      </c>
      <c r="D672" s="34">
        <v>31</v>
      </c>
      <c r="E672" s="38">
        <v>142.31</v>
      </c>
      <c r="F672" s="39" t="s">
        <v>4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20</v>
      </c>
      <c r="D673" s="34">
        <v>3</v>
      </c>
      <c r="E673" s="38">
        <v>142.52000000000001</v>
      </c>
      <c r="F673" s="39" t="s">
        <v>4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20</v>
      </c>
      <c r="D674" s="34">
        <v>4</v>
      </c>
      <c r="E674" s="38">
        <v>142.52000000000001</v>
      </c>
      <c r="F674" s="39" t="s">
        <v>4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20</v>
      </c>
      <c r="D675" s="34">
        <v>30</v>
      </c>
      <c r="E675" s="38">
        <v>142.52000000000001</v>
      </c>
      <c r="F675" s="39" t="s">
        <v>4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20</v>
      </c>
      <c r="D676" s="34">
        <v>60</v>
      </c>
      <c r="E676" s="38">
        <v>142.52000000000001</v>
      </c>
      <c r="F676" s="39" t="s">
        <v>4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20</v>
      </c>
      <c r="D677" s="34">
        <v>60</v>
      </c>
      <c r="E677" s="38">
        <v>142.52000000000001</v>
      </c>
      <c r="F677" s="39" t="s">
        <v>4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20</v>
      </c>
      <c r="D678" s="34">
        <v>30</v>
      </c>
      <c r="E678" s="38">
        <v>142.53</v>
      </c>
      <c r="F678" s="39" t="s">
        <v>4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20</v>
      </c>
      <c r="D679" s="34">
        <v>30</v>
      </c>
      <c r="E679" s="38">
        <v>142.53</v>
      </c>
      <c r="F679" s="39" t="s">
        <v>4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20</v>
      </c>
      <c r="D680" s="34">
        <v>40</v>
      </c>
      <c r="E680" s="38">
        <v>142.53</v>
      </c>
      <c r="F680" s="39" t="s">
        <v>4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20</v>
      </c>
      <c r="D681" s="34">
        <v>100</v>
      </c>
      <c r="E681" s="38">
        <v>142.52000000000001</v>
      </c>
      <c r="F681" s="39" t="s">
        <v>4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20</v>
      </c>
      <c r="D682" s="34">
        <v>66</v>
      </c>
      <c r="E682" s="38">
        <v>142.52000000000001</v>
      </c>
      <c r="F682" s="39" t="s">
        <v>4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20</v>
      </c>
      <c r="D683" s="34">
        <v>34</v>
      </c>
      <c r="E683" s="38">
        <v>142.52000000000001</v>
      </c>
      <c r="F683" s="39" t="s">
        <v>4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20</v>
      </c>
      <c r="D684" s="34">
        <v>34</v>
      </c>
      <c r="E684" s="38">
        <v>142.52000000000001</v>
      </c>
      <c r="F684" s="39" t="s">
        <v>4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20</v>
      </c>
      <c r="D685" s="34">
        <v>66</v>
      </c>
      <c r="E685" s="38">
        <v>142.52000000000001</v>
      </c>
      <c r="F685" s="39" t="s">
        <v>4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20</v>
      </c>
      <c r="D686" s="34">
        <v>3</v>
      </c>
      <c r="E686" s="38">
        <v>142.44</v>
      </c>
      <c r="F686" s="39" t="s">
        <v>4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20</v>
      </c>
      <c r="D687" s="34">
        <v>100</v>
      </c>
      <c r="E687" s="38">
        <v>142.49</v>
      </c>
      <c r="F687" s="39" t="s">
        <v>4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20</v>
      </c>
      <c r="D688" s="34">
        <v>100</v>
      </c>
      <c r="E688" s="38">
        <v>142.49</v>
      </c>
      <c r="F688" s="39" t="s">
        <v>4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20</v>
      </c>
      <c r="D689" s="34">
        <v>100</v>
      </c>
      <c r="E689" s="38">
        <v>142.5</v>
      </c>
      <c r="F689" s="39" t="s">
        <v>4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20</v>
      </c>
      <c r="D690" s="34">
        <v>200</v>
      </c>
      <c r="E690" s="38">
        <v>142.5</v>
      </c>
      <c r="F690" s="39" t="s">
        <v>4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20</v>
      </c>
      <c r="D691" s="34">
        <v>100</v>
      </c>
      <c r="E691" s="38">
        <v>142.5</v>
      </c>
      <c r="F691" s="39" t="s">
        <v>4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20</v>
      </c>
      <c r="D692" s="34">
        <v>6</v>
      </c>
      <c r="E692" s="38">
        <v>142.5</v>
      </c>
      <c r="F692" s="39" t="s">
        <v>4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20</v>
      </c>
      <c r="D693" s="34">
        <v>94</v>
      </c>
      <c r="E693" s="38">
        <v>142.5</v>
      </c>
      <c r="F693" s="39" t="s">
        <v>4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20</v>
      </c>
      <c r="D694" s="34">
        <v>100</v>
      </c>
      <c r="E694" s="38">
        <v>142.5</v>
      </c>
      <c r="F694" s="39" t="s">
        <v>4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20</v>
      </c>
      <c r="D695" s="34">
        <v>8</v>
      </c>
      <c r="E695" s="38">
        <v>142.44</v>
      </c>
      <c r="F695" s="39" t="s">
        <v>4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20</v>
      </c>
      <c r="D696" s="34">
        <v>61</v>
      </c>
      <c r="E696" s="38">
        <v>142.44</v>
      </c>
      <c r="F696" s="39" t="s">
        <v>4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20</v>
      </c>
      <c r="D697" s="34">
        <v>7</v>
      </c>
      <c r="E697" s="38">
        <v>142.44</v>
      </c>
      <c r="F697" s="39" t="s">
        <v>4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20</v>
      </c>
      <c r="D698" s="34">
        <v>90</v>
      </c>
      <c r="E698" s="38">
        <v>142.44</v>
      </c>
      <c r="F698" s="39" t="s">
        <v>4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20</v>
      </c>
      <c r="D699" s="34">
        <v>100</v>
      </c>
      <c r="E699" s="38">
        <v>142.44</v>
      </c>
      <c r="F699" s="39" t="s">
        <v>4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20</v>
      </c>
      <c r="D700" s="34">
        <v>100</v>
      </c>
      <c r="E700" s="38">
        <v>142.43</v>
      </c>
      <c r="F700" s="39" t="s">
        <v>4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20</v>
      </c>
      <c r="D701" s="34">
        <v>100</v>
      </c>
      <c r="E701" s="38">
        <v>142.43</v>
      </c>
      <c r="F701" s="39" t="s">
        <v>4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20</v>
      </c>
      <c r="D702" s="34">
        <v>100</v>
      </c>
      <c r="E702" s="38">
        <v>142.43</v>
      </c>
      <c r="F702" s="39" t="s">
        <v>4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20</v>
      </c>
      <c r="D703" s="34">
        <v>100</v>
      </c>
      <c r="E703" s="38">
        <v>142.43</v>
      </c>
      <c r="F703" s="39" t="s">
        <v>4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20</v>
      </c>
      <c r="D704" s="34">
        <v>10</v>
      </c>
      <c r="E704" s="38">
        <v>142.43</v>
      </c>
      <c r="F704" s="39" t="s">
        <v>4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20</v>
      </c>
      <c r="D705" s="34">
        <v>10</v>
      </c>
      <c r="E705" s="38">
        <v>142.43</v>
      </c>
      <c r="F705" s="39" t="s">
        <v>4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20</v>
      </c>
      <c r="D706" s="34">
        <v>11</v>
      </c>
      <c r="E706" s="38">
        <v>142.43</v>
      </c>
      <c r="F706" s="39" t="s">
        <v>4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20</v>
      </c>
      <c r="D707" s="34">
        <v>10</v>
      </c>
      <c r="E707" s="38">
        <v>142.43</v>
      </c>
      <c r="F707" s="39" t="s">
        <v>4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20</v>
      </c>
      <c r="D708" s="34">
        <v>10</v>
      </c>
      <c r="E708" s="38">
        <v>142.43</v>
      </c>
      <c r="F708" s="39" t="s">
        <v>4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20</v>
      </c>
      <c r="D709" s="34">
        <v>10</v>
      </c>
      <c r="E709" s="38">
        <v>142.43</v>
      </c>
      <c r="F709" s="39" t="s">
        <v>4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20</v>
      </c>
      <c r="D710" s="34">
        <v>1</v>
      </c>
      <c r="E710" s="38">
        <v>142.43</v>
      </c>
      <c r="F710" s="39" t="s">
        <v>4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20</v>
      </c>
      <c r="D711" s="34">
        <v>4</v>
      </c>
      <c r="E711" s="38">
        <v>142.43</v>
      </c>
      <c r="F711" s="39" t="s">
        <v>4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20</v>
      </c>
      <c r="D712" s="34">
        <v>6</v>
      </c>
      <c r="E712" s="38">
        <v>142.43</v>
      </c>
      <c r="F712" s="39" t="s">
        <v>4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20</v>
      </c>
      <c r="D713" s="34">
        <v>10</v>
      </c>
      <c r="E713" s="38">
        <v>142.43</v>
      </c>
      <c r="F713" s="39" t="s">
        <v>4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20</v>
      </c>
      <c r="D714" s="34">
        <v>10</v>
      </c>
      <c r="E714" s="38">
        <v>142.43</v>
      </c>
      <c r="F714" s="39" t="s">
        <v>4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20</v>
      </c>
      <c r="D715" s="34">
        <v>10</v>
      </c>
      <c r="E715" s="38">
        <v>142.43</v>
      </c>
      <c r="F715" s="39" t="s">
        <v>4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20</v>
      </c>
      <c r="D716" s="34">
        <v>19</v>
      </c>
      <c r="E716" s="38">
        <v>142.43</v>
      </c>
      <c r="F716" s="39" t="s">
        <v>4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20</v>
      </c>
      <c r="D717" s="34">
        <v>30</v>
      </c>
      <c r="E717" s="38">
        <v>142.43</v>
      </c>
      <c r="F717" s="39" t="s">
        <v>4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20</v>
      </c>
      <c r="D718" s="34">
        <v>10</v>
      </c>
      <c r="E718" s="38">
        <v>142.43</v>
      </c>
      <c r="F718" s="39" t="s">
        <v>4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20</v>
      </c>
      <c r="D719" s="34">
        <v>90</v>
      </c>
      <c r="E719" s="38">
        <v>142.43</v>
      </c>
      <c r="F719" s="39" t="s">
        <v>4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20</v>
      </c>
      <c r="D720" s="34">
        <v>8</v>
      </c>
      <c r="E720" s="38">
        <v>142.43</v>
      </c>
      <c r="F720" s="39" t="s">
        <v>4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20</v>
      </c>
      <c r="D721" s="34">
        <v>29</v>
      </c>
      <c r="E721" s="38">
        <v>142.4</v>
      </c>
      <c r="F721" s="39" t="s">
        <v>4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20</v>
      </c>
      <c r="D722" s="34">
        <v>30</v>
      </c>
      <c r="E722" s="38">
        <v>142.4</v>
      </c>
      <c r="F722" s="39" t="s">
        <v>4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20</v>
      </c>
      <c r="D723" s="34">
        <v>41</v>
      </c>
      <c r="E723" s="38">
        <v>142.4</v>
      </c>
      <c r="F723" s="39" t="s">
        <v>4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20</v>
      </c>
      <c r="D724" s="34">
        <v>41</v>
      </c>
      <c r="E724" s="38">
        <v>142.43</v>
      </c>
      <c r="F724" s="39" t="s">
        <v>4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20</v>
      </c>
      <c r="D725" s="34">
        <v>10</v>
      </c>
      <c r="E725" s="38">
        <v>142.81</v>
      </c>
      <c r="F725" s="39" t="s">
        <v>4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20</v>
      </c>
      <c r="D726" s="34">
        <v>10</v>
      </c>
      <c r="E726" s="38">
        <v>142.81</v>
      </c>
      <c r="F726" s="39" t="s">
        <v>4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20</v>
      </c>
      <c r="D727" s="34">
        <v>13</v>
      </c>
      <c r="E727" s="38">
        <v>142.81</v>
      </c>
      <c r="F727" s="39" t="s">
        <v>4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20</v>
      </c>
      <c r="D728" s="34">
        <v>30</v>
      </c>
      <c r="E728" s="38">
        <v>142.81</v>
      </c>
      <c r="F728" s="39" t="s">
        <v>4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20</v>
      </c>
      <c r="D729" s="34">
        <v>30</v>
      </c>
      <c r="E729" s="38">
        <v>142.81</v>
      </c>
      <c r="F729" s="39" t="s">
        <v>4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20</v>
      </c>
      <c r="D730" s="34">
        <v>57</v>
      </c>
      <c r="E730" s="38">
        <v>142.81</v>
      </c>
      <c r="F730" s="39" t="s">
        <v>4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20</v>
      </c>
      <c r="D731" s="34">
        <v>70</v>
      </c>
      <c r="E731" s="38">
        <v>142.81</v>
      </c>
      <c r="F731" s="39" t="s">
        <v>4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20</v>
      </c>
      <c r="D732" s="34">
        <v>90</v>
      </c>
      <c r="E732" s="38">
        <v>142.81</v>
      </c>
      <c r="F732" s="39" t="s">
        <v>4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20</v>
      </c>
      <c r="D733" s="34">
        <v>31</v>
      </c>
      <c r="E733" s="38">
        <v>142.81</v>
      </c>
      <c r="F733" s="39" t="s">
        <v>4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20</v>
      </c>
      <c r="D734" s="34">
        <v>59</v>
      </c>
      <c r="E734" s="38">
        <v>142.81</v>
      </c>
      <c r="F734" s="39" t="s">
        <v>4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20</v>
      </c>
      <c r="D735" s="34">
        <v>50</v>
      </c>
      <c r="E735" s="38">
        <v>143.04</v>
      </c>
      <c r="F735" s="39" t="s">
        <v>4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20</v>
      </c>
      <c r="D736" s="34">
        <v>50</v>
      </c>
      <c r="E736" s="38">
        <v>143.04</v>
      </c>
      <c r="F736" s="39" t="s">
        <v>4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20</v>
      </c>
      <c r="D737" s="34">
        <v>51</v>
      </c>
      <c r="E737" s="38">
        <v>142.97999999999999</v>
      </c>
      <c r="F737" s="39" t="s">
        <v>4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20</v>
      </c>
      <c r="D738" s="34">
        <v>15</v>
      </c>
      <c r="E738" s="38">
        <v>143.01</v>
      </c>
      <c r="F738" s="39" t="s">
        <v>4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20</v>
      </c>
      <c r="D739" s="34">
        <v>10</v>
      </c>
      <c r="E739" s="38">
        <v>143.01</v>
      </c>
      <c r="F739" s="39" t="s">
        <v>4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20</v>
      </c>
      <c r="D740" s="34">
        <v>85</v>
      </c>
      <c r="E740" s="38">
        <v>143.01</v>
      </c>
      <c r="F740" s="39" t="s">
        <v>4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20</v>
      </c>
      <c r="D741" s="34">
        <v>100</v>
      </c>
      <c r="E741" s="38">
        <v>143.01</v>
      </c>
      <c r="F741" s="39" t="s">
        <v>4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20</v>
      </c>
      <c r="D742" s="34">
        <v>105</v>
      </c>
      <c r="E742" s="38">
        <v>143.01</v>
      </c>
      <c r="F742" s="39" t="s">
        <v>4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20</v>
      </c>
      <c r="D743" s="34">
        <v>50</v>
      </c>
      <c r="E743" s="38">
        <v>143.01</v>
      </c>
      <c r="F743" s="39" t="s">
        <v>4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20</v>
      </c>
      <c r="D744" s="34">
        <v>35</v>
      </c>
      <c r="E744" s="38">
        <v>143.01</v>
      </c>
      <c r="F744" s="39" t="s">
        <v>4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20</v>
      </c>
      <c r="D745" s="34">
        <v>46</v>
      </c>
      <c r="E745" s="38">
        <v>142.99</v>
      </c>
      <c r="F745" s="39" t="s">
        <v>4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20</v>
      </c>
      <c r="D746" s="34">
        <v>8</v>
      </c>
      <c r="E746" s="38">
        <v>143.04</v>
      </c>
      <c r="F746" s="39" t="s">
        <v>4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20</v>
      </c>
      <c r="D747" s="34">
        <v>10</v>
      </c>
      <c r="E747" s="38">
        <v>143.04</v>
      </c>
      <c r="F747" s="39" t="s">
        <v>4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20</v>
      </c>
      <c r="D748" s="34">
        <v>10</v>
      </c>
      <c r="E748" s="38">
        <v>143.04</v>
      </c>
      <c r="F748" s="39" t="s">
        <v>4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20</v>
      </c>
      <c r="D749" s="34">
        <v>28</v>
      </c>
      <c r="E749" s="38">
        <v>143.04</v>
      </c>
      <c r="F749" s="39" t="s">
        <v>4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20</v>
      </c>
      <c r="D750" s="34">
        <v>44</v>
      </c>
      <c r="E750" s="38">
        <v>143.04</v>
      </c>
      <c r="F750" s="39" t="s">
        <v>4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20</v>
      </c>
      <c r="D751" s="34">
        <v>1</v>
      </c>
      <c r="E751" s="38">
        <v>143.02000000000001</v>
      </c>
      <c r="F751" s="39" t="s">
        <v>4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20</v>
      </c>
      <c r="D752" s="34">
        <v>16</v>
      </c>
      <c r="E752" s="38">
        <v>143.04</v>
      </c>
      <c r="F752" s="39" t="s">
        <v>4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20</v>
      </c>
      <c r="D753" s="34">
        <v>84</v>
      </c>
      <c r="E753" s="38">
        <v>143.04</v>
      </c>
      <c r="F753" s="39" t="s">
        <v>4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20</v>
      </c>
      <c r="D754" s="34">
        <v>100</v>
      </c>
      <c r="E754" s="38">
        <v>143.04</v>
      </c>
      <c r="F754" s="39" t="s">
        <v>4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20</v>
      </c>
      <c r="D755" s="34">
        <v>1</v>
      </c>
      <c r="E755" s="38">
        <v>142.99</v>
      </c>
      <c r="F755" s="39" t="s">
        <v>4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20</v>
      </c>
      <c r="D756" s="34">
        <v>32</v>
      </c>
      <c r="E756" s="38">
        <v>142.99</v>
      </c>
      <c r="F756" s="39" t="s">
        <v>4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20</v>
      </c>
      <c r="D757" s="34">
        <v>43</v>
      </c>
      <c r="E757" s="38">
        <v>142.99</v>
      </c>
      <c r="F757" s="39" t="s">
        <v>4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20</v>
      </c>
      <c r="D758" s="34">
        <v>56</v>
      </c>
      <c r="E758" s="38">
        <v>142.99</v>
      </c>
      <c r="F758" s="39" t="s">
        <v>4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20</v>
      </c>
      <c r="D759" s="34">
        <v>68</v>
      </c>
      <c r="E759" s="38">
        <v>142.99</v>
      </c>
      <c r="F759" s="39" t="s">
        <v>4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20</v>
      </c>
      <c r="D760" s="34">
        <v>5</v>
      </c>
      <c r="E760" s="38">
        <v>143.02000000000001</v>
      </c>
      <c r="F760" s="39" t="s">
        <v>4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20</v>
      </c>
      <c r="D761" s="34">
        <v>32</v>
      </c>
      <c r="E761" s="38">
        <v>143.02000000000001</v>
      </c>
      <c r="F761" s="39" t="s">
        <v>4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20</v>
      </c>
      <c r="D762" s="34">
        <v>63</v>
      </c>
      <c r="E762" s="38">
        <v>143.02000000000001</v>
      </c>
      <c r="F762" s="39" t="s">
        <v>4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20</v>
      </c>
      <c r="D763" s="34">
        <v>99</v>
      </c>
      <c r="E763" s="38">
        <v>143.02000000000001</v>
      </c>
      <c r="F763" s="39" t="s">
        <v>4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20</v>
      </c>
      <c r="D764" s="34">
        <v>100</v>
      </c>
      <c r="E764" s="38">
        <v>143.02000000000001</v>
      </c>
      <c r="F764" s="39" t="s">
        <v>4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20</v>
      </c>
      <c r="D765" s="34">
        <v>2</v>
      </c>
      <c r="E765" s="38">
        <v>142.99</v>
      </c>
      <c r="F765" s="39" t="s">
        <v>4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20</v>
      </c>
      <c r="D766" s="34">
        <v>5</v>
      </c>
      <c r="E766" s="38">
        <v>142.99</v>
      </c>
      <c r="F766" s="39" t="s">
        <v>4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20</v>
      </c>
      <c r="D767" s="34">
        <v>25</v>
      </c>
      <c r="E767" s="38">
        <v>142.99</v>
      </c>
      <c r="F767" s="39" t="s">
        <v>4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20</v>
      </c>
      <c r="D768" s="34">
        <v>27</v>
      </c>
      <c r="E768" s="38">
        <v>142.99</v>
      </c>
      <c r="F768" s="39" t="s">
        <v>4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20</v>
      </c>
      <c r="D769" s="34">
        <v>46</v>
      </c>
      <c r="E769" s="38">
        <v>142.99</v>
      </c>
      <c r="F769" s="39" t="s">
        <v>4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20</v>
      </c>
      <c r="D770" s="34">
        <v>46</v>
      </c>
      <c r="E770" s="38">
        <v>142.99</v>
      </c>
      <c r="F770" s="39" t="s">
        <v>4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20</v>
      </c>
      <c r="D771" s="34">
        <v>100</v>
      </c>
      <c r="E771" s="38">
        <v>142.99</v>
      </c>
      <c r="F771" s="39" t="s">
        <v>4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20</v>
      </c>
      <c r="D772" s="34">
        <v>45</v>
      </c>
      <c r="E772" s="38">
        <v>142.94999999999999</v>
      </c>
      <c r="F772" s="39" t="s">
        <v>4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20</v>
      </c>
      <c r="D773" s="34">
        <v>55</v>
      </c>
      <c r="E773" s="38">
        <v>142.94999999999999</v>
      </c>
      <c r="F773" s="39" t="s">
        <v>4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20</v>
      </c>
      <c r="D774" s="34">
        <v>65</v>
      </c>
      <c r="E774" s="38">
        <v>142.94999999999999</v>
      </c>
      <c r="F774" s="39" t="s">
        <v>4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20</v>
      </c>
      <c r="D775" s="34">
        <v>66</v>
      </c>
      <c r="E775" s="38">
        <v>142.94999999999999</v>
      </c>
      <c r="F775" s="39" t="s">
        <v>4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20</v>
      </c>
      <c r="D776" s="34">
        <v>100</v>
      </c>
      <c r="E776" s="38">
        <v>142.94999999999999</v>
      </c>
      <c r="F776" s="39" t="s">
        <v>4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20</v>
      </c>
      <c r="D777" s="34">
        <v>100</v>
      </c>
      <c r="E777" s="38">
        <v>142.94999999999999</v>
      </c>
      <c r="F777" s="39" t="s">
        <v>4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20</v>
      </c>
      <c r="D778" s="34">
        <v>148</v>
      </c>
      <c r="E778" s="38">
        <v>143.03</v>
      </c>
      <c r="F778" s="39" t="s">
        <v>4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20</v>
      </c>
      <c r="D779" s="34">
        <v>31</v>
      </c>
      <c r="E779" s="38">
        <v>143.03</v>
      </c>
      <c r="F779" s="39" t="s">
        <v>4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20</v>
      </c>
      <c r="D780" s="34">
        <v>52</v>
      </c>
      <c r="E780" s="38">
        <v>143.03</v>
      </c>
      <c r="F780" s="39" t="s">
        <v>4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20</v>
      </c>
      <c r="D781" s="34">
        <v>69</v>
      </c>
      <c r="E781" s="38">
        <v>142.94999999999999</v>
      </c>
      <c r="F781" s="39" t="s">
        <v>4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20</v>
      </c>
      <c r="D782" s="34">
        <v>100</v>
      </c>
      <c r="E782" s="38">
        <v>142.91</v>
      </c>
      <c r="F782" s="39" t="s">
        <v>4</v>
      </c>
      <c r="G782" s="40" t="s">
        <v>6</v>
      </c>
    </row>
    <row r="783" spans="1:7">
      <c r="A783" s="35">
        <v>44957</v>
      </c>
      <c r="B783" s="36">
        <v>0.45425196759259268</v>
      </c>
      <c r="C783" s="37" t="s">
        <v>20</v>
      </c>
      <c r="D783" s="34">
        <v>100</v>
      </c>
      <c r="E783" s="38">
        <v>142.93</v>
      </c>
      <c r="F783" s="39" t="s">
        <v>4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20</v>
      </c>
      <c r="D784" s="34">
        <v>61</v>
      </c>
      <c r="E784" s="38">
        <v>143.18</v>
      </c>
      <c r="F784" s="39" t="s">
        <v>4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20</v>
      </c>
      <c r="D785" s="34">
        <v>100</v>
      </c>
      <c r="E785" s="38">
        <v>143.27000000000001</v>
      </c>
      <c r="F785" s="39" t="s">
        <v>4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20</v>
      </c>
      <c r="D786" s="34">
        <v>100</v>
      </c>
      <c r="E786" s="38">
        <v>143.27000000000001</v>
      </c>
      <c r="F786" s="39" t="s">
        <v>4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20</v>
      </c>
      <c r="D787" s="34">
        <v>10</v>
      </c>
      <c r="E787" s="38">
        <v>143.26</v>
      </c>
      <c r="F787" s="39" t="s">
        <v>4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20</v>
      </c>
      <c r="D788" s="34">
        <v>30</v>
      </c>
      <c r="E788" s="38">
        <v>143.26</v>
      </c>
      <c r="F788" s="39" t="s">
        <v>4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20</v>
      </c>
      <c r="D789" s="34">
        <v>30</v>
      </c>
      <c r="E789" s="38">
        <v>143.26</v>
      </c>
      <c r="F789" s="39" t="s">
        <v>4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20</v>
      </c>
      <c r="D790" s="34">
        <v>30</v>
      </c>
      <c r="E790" s="38">
        <v>143.26</v>
      </c>
      <c r="F790" s="39" t="s">
        <v>4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20</v>
      </c>
      <c r="D791" s="34">
        <v>30</v>
      </c>
      <c r="E791" s="38">
        <v>143.26</v>
      </c>
      <c r="F791" s="39" t="s">
        <v>4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20</v>
      </c>
      <c r="D792" s="34">
        <v>31</v>
      </c>
      <c r="E792" s="38">
        <v>143.26</v>
      </c>
      <c r="F792" s="39" t="s">
        <v>4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20</v>
      </c>
      <c r="D793" s="34">
        <v>100</v>
      </c>
      <c r="E793" s="38">
        <v>143.26</v>
      </c>
      <c r="F793" s="39" t="s">
        <v>4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20</v>
      </c>
      <c r="D794" s="34">
        <v>100</v>
      </c>
      <c r="E794" s="38">
        <v>143.19</v>
      </c>
      <c r="F794" s="39" t="s">
        <v>4</v>
      </c>
      <c r="G794" s="40" t="s">
        <v>5</v>
      </c>
    </row>
    <row r="795" spans="1:7">
      <c r="A795" s="35">
        <v>44957</v>
      </c>
      <c r="B795" s="36">
        <v>0.45675821759259261</v>
      </c>
      <c r="C795" s="37" t="s">
        <v>20</v>
      </c>
      <c r="D795" s="34">
        <v>1</v>
      </c>
      <c r="E795" s="38">
        <v>143.18</v>
      </c>
      <c r="F795" s="39" t="s">
        <v>4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20</v>
      </c>
      <c r="D796" s="34">
        <v>1</v>
      </c>
      <c r="E796" s="38">
        <v>143.18</v>
      </c>
      <c r="F796" s="39" t="s">
        <v>4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20</v>
      </c>
      <c r="D797" s="34">
        <v>99</v>
      </c>
      <c r="E797" s="38">
        <v>143.18</v>
      </c>
      <c r="F797" s="39" t="s">
        <v>4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20</v>
      </c>
      <c r="D798" s="34">
        <v>99</v>
      </c>
      <c r="E798" s="38">
        <v>143.18</v>
      </c>
      <c r="F798" s="39" t="s">
        <v>4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20</v>
      </c>
      <c r="D799" s="34">
        <v>1</v>
      </c>
      <c r="E799" s="38">
        <v>143.18</v>
      </c>
      <c r="F799" s="39" t="s">
        <v>4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20</v>
      </c>
      <c r="D800" s="34">
        <v>39</v>
      </c>
      <c r="E800" s="38">
        <v>143.18</v>
      </c>
      <c r="F800" s="39" t="s">
        <v>4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20</v>
      </c>
      <c r="D801" s="34">
        <v>60</v>
      </c>
      <c r="E801" s="38">
        <v>143.18</v>
      </c>
      <c r="F801" s="39" t="s">
        <v>4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20</v>
      </c>
      <c r="D802" s="34">
        <v>61</v>
      </c>
      <c r="E802" s="38">
        <v>143.16999999999999</v>
      </c>
      <c r="F802" s="39" t="s">
        <v>4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20</v>
      </c>
      <c r="D803" s="34">
        <v>100</v>
      </c>
      <c r="E803" s="38">
        <v>143.18</v>
      </c>
      <c r="F803" s="39" t="s">
        <v>4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20</v>
      </c>
      <c r="D804" s="34">
        <v>139</v>
      </c>
      <c r="E804" s="38">
        <v>143.18</v>
      </c>
      <c r="F804" s="39" t="s">
        <v>4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20</v>
      </c>
      <c r="D805" s="34">
        <v>100</v>
      </c>
      <c r="E805" s="38">
        <v>143.18</v>
      </c>
      <c r="F805" s="39" t="s">
        <v>4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20</v>
      </c>
      <c r="D806" s="34">
        <v>100</v>
      </c>
      <c r="E806" s="38">
        <v>143.18</v>
      </c>
      <c r="F806" s="39" t="s">
        <v>4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20</v>
      </c>
      <c r="D807" s="34">
        <v>100</v>
      </c>
      <c r="E807" s="38">
        <v>143.18</v>
      </c>
      <c r="F807" s="39" t="s">
        <v>4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20</v>
      </c>
      <c r="D808" s="34">
        <v>92</v>
      </c>
      <c r="E808" s="38">
        <v>143.13</v>
      </c>
      <c r="F808" s="39" t="s">
        <v>4</v>
      </c>
      <c r="G808" s="40" t="s">
        <v>5</v>
      </c>
    </row>
    <row r="809" spans="1:7">
      <c r="A809" s="35">
        <v>44957</v>
      </c>
      <c r="B809" s="36">
        <v>0.45786747685185192</v>
      </c>
      <c r="C809" s="37" t="s">
        <v>20</v>
      </c>
      <c r="D809" s="34">
        <v>8</v>
      </c>
      <c r="E809" s="38">
        <v>143.13</v>
      </c>
      <c r="F809" s="39" t="s">
        <v>4</v>
      </c>
      <c r="G809" s="40" t="s">
        <v>5</v>
      </c>
    </row>
    <row r="810" spans="1:7">
      <c r="A810" s="35">
        <v>44957</v>
      </c>
      <c r="B810" s="36">
        <v>0.45786747685185192</v>
      </c>
      <c r="C810" s="37" t="s">
        <v>20</v>
      </c>
      <c r="D810" s="34">
        <v>30</v>
      </c>
      <c r="E810" s="38">
        <v>143.13</v>
      </c>
      <c r="F810" s="39" t="s">
        <v>4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20</v>
      </c>
      <c r="D811" s="34">
        <v>70</v>
      </c>
      <c r="E811" s="38">
        <v>143.13</v>
      </c>
      <c r="F811" s="39" t="s">
        <v>4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20</v>
      </c>
      <c r="D812" s="34">
        <v>100</v>
      </c>
      <c r="E812" s="38">
        <v>143.13</v>
      </c>
      <c r="F812" s="39" t="s">
        <v>4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20</v>
      </c>
      <c r="D813" s="34">
        <v>100</v>
      </c>
      <c r="E813" s="38">
        <v>143.13</v>
      </c>
      <c r="F813" s="39" t="s">
        <v>4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20</v>
      </c>
      <c r="D814" s="34">
        <v>1</v>
      </c>
      <c r="E814" s="38">
        <v>143.08000000000001</v>
      </c>
      <c r="F814" s="39" t="s">
        <v>4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20</v>
      </c>
      <c r="D815" s="34">
        <v>1</v>
      </c>
      <c r="E815" s="38">
        <v>143.08000000000001</v>
      </c>
      <c r="F815" s="39" t="s">
        <v>4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20</v>
      </c>
      <c r="D816" s="34">
        <v>1</v>
      </c>
      <c r="E816" s="38">
        <v>143.08000000000001</v>
      </c>
      <c r="F816" s="39" t="s">
        <v>4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20</v>
      </c>
      <c r="D817" s="34">
        <v>100</v>
      </c>
      <c r="E817" s="38">
        <v>143.08000000000001</v>
      </c>
      <c r="F817" s="39" t="s">
        <v>4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20</v>
      </c>
      <c r="D818" s="34">
        <v>100</v>
      </c>
      <c r="E818" s="38">
        <v>143.08000000000001</v>
      </c>
      <c r="F818" s="39" t="s">
        <v>4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20</v>
      </c>
      <c r="D819" s="34">
        <v>1</v>
      </c>
      <c r="E819" s="38">
        <v>143.08000000000001</v>
      </c>
      <c r="F819" s="39" t="s">
        <v>4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20</v>
      </c>
      <c r="D820" s="34">
        <v>96</v>
      </c>
      <c r="E820" s="38">
        <v>143.08000000000001</v>
      </c>
      <c r="F820" s="39" t="s">
        <v>4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20</v>
      </c>
      <c r="D821" s="34">
        <v>100</v>
      </c>
      <c r="E821" s="38">
        <v>143.02000000000001</v>
      </c>
      <c r="F821" s="39" t="s">
        <v>4</v>
      </c>
      <c r="G821" s="40" t="s">
        <v>5</v>
      </c>
    </row>
    <row r="822" spans="1:7">
      <c r="A822" s="35">
        <v>44957</v>
      </c>
      <c r="B822" s="36">
        <v>0.45940104166666673</v>
      </c>
      <c r="C822" s="37" t="s">
        <v>20</v>
      </c>
      <c r="D822" s="34">
        <v>19</v>
      </c>
      <c r="E822" s="38">
        <v>142.97</v>
      </c>
      <c r="F822" s="39" t="s">
        <v>4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20</v>
      </c>
      <c r="D823" s="34">
        <v>81</v>
      </c>
      <c r="E823" s="38">
        <v>142.97</v>
      </c>
      <c r="F823" s="39" t="s">
        <v>4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20</v>
      </c>
      <c r="D824" s="34">
        <v>4</v>
      </c>
      <c r="E824" s="38">
        <v>142.97</v>
      </c>
      <c r="F824" s="39" t="s">
        <v>4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20</v>
      </c>
      <c r="D825" s="34">
        <v>23</v>
      </c>
      <c r="E825" s="38">
        <v>142.97</v>
      </c>
      <c r="F825" s="39" t="s">
        <v>4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20</v>
      </c>
      <c r="D826" s="34">
        <v>23</v>
      </c>
      <c r="E826" s="38">
        <v>142.97</v>
      </c>
      <c r="F826" s="39" t="s">
        <v>4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20</v>
      </c>
      <c r="D827" s="34">
        <v>73</v>
      </c>
      <c r="E827" s="38">
        <v>142.97</v>
      </c>
      <c r="F827" s="39" t="s">
        <v>4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20</v>
      </c>
      <c r="D828" s="34">
        <v>77</v>
      </c>
      <c r="E828" s="38">
        <v>142.97</v>
      </c>
      <c r="F828" s="39" t="s">
        <v>4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20</v>
      </c>
      <c r="D829" s="34">
        <v>94</v>
      </c>
      <c r="E829" s="38">
        <v>143.07</v>
      </c>
      <c r="F829" s="39" t="s">
        <v>4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20</v>
      </c>
      <c r="D830" s="34">
        <v>100</v>
      </c>
      <c r="E830" s="38">
        <v>143.07</v>
      </c>
      <c r="F830" s="39" t="s">
        <v>4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20</v>
      </c>
      <c r="D831" s="34">
        <v>1</v>
      </c>
      <c r="E831" s="38">
        <v>143.31</v>
      </c>
      <c r="F831" s="39" t="s">
        <v>4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20</v>
      </c>
      <c r="D832" s="34">
        <v>15</v>
      </c>
      <c r="E832" s="38">
        <v>143.31</v>
      </c>
      <c r="F832" s="39" t="s">
        <v>4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20</v>
      </c>
      <c r="D833" s="34">
        <v>100</v>
      </c>
      <c r="E833" s="38">
        <v>143.31</v>
      </c>
      <c r="F833" s="39" t="s">
        <v>4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20</v>
      </c>
      <c r="D834" s="34">
        <v>100</v>
      </c>
      <c r="E834" s="38">
        <v>143.31</v>
      </c>
      <c r="F834" s="39" t="s">
        <v>4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20</v>
      </c>
      <c r="D835" s="34">
        <v>100</v>
      </c>
      <c r="E835" s="38">
        <v>143.31</v>
      </c>
      <c r="F835" s="39" t="s">
        <v>4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20</v>
      </c>
      <c r="D836" s="34">
        <v>100</v>
      </c>
      <c r="E836" s="38">
        <v>143.31</v>
      </c>
      <c r="F836" s="39" t="s">
        <v>4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20</v>
      </c>
      <c r="D837" s="34">
        <v>100</v>
      </c>
      <c r="E837" s="38">
        <v>143.31</v>
      </c>
      <c r="F837" s="39" t="s">
        <v>4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20</v>
      </c>
      <c r="D838" s="34">
        <v>59</v>
      </c>
      <c r="E838" s="38">
        <v>143.34</v>
      </c>
      <c r="F838" s="39" t="s">
        <v>4</v>
      </c>
      <c r="G838" s="40" t="s">
        <v>5</v>
      </c>
    </row>
    <row r="839" spans="1:7">
      <c r="A839" s="35">
        <v>44957</v>
      </c>
      <c r="B839" s="36">
        <v>0.46231782407407418</v>
      </c>
      <c r="C839" s="37" t="s">
        <v>20</v>
      </c>
      <c r="D839" s="34">
        <v>13</v>
      </c>
      <c r="E839" s="38">
        <v>143.34</v>
      </c>
      <c r="F839" s="39" t="s">
        <v>4</v>
      </c>
      <c r="G839" s="40" t="s">
        <v>5</v>
      </c>
    </row>
    <row r="840" spans="1:7">
      <c r="A840" s="35">
        <v>44957</v>
      </c>
      <c r="B840" s="36">
        <v>0.46248460648148149</v>
      </c>
      <c r="C840" s="37" t="s">
        <v>20</v>
      </c>
      <c r="D840" s="34">
        <v>28</v>
      </c>
      <c r="E840" s="38">
        <v>143.34</v>
      </c>
      <c r="F840" s="39" t="s">
        <v>4</v>
      </c>
      <c r="G840" s="40" t="s">
        <v>5</v>
      </c>
    </row>
    <row r="841" spans="1:7">
      <c r="A841" s="35">
        <v>44957</v>
      </c>
      <c r="B841" s="36">
        <v>0.46248460648148149</v>
      </c>
      <c r="C841" s="37" t="s">
        <v>20</v>
      </c>
      <c r="D841" s="34">
        <v>100</v>
      </c>
      <c r="E841" s="38">
        <v>143.34</v>
      </c>
      <c r="F841" s="39" t="s">
        <v>4</v>
      </c>
      <c r="G841" s="40" t="s">
        <v>5</v>
      </c>
    </row>
    <row r="842" spans="1:7">
      <c r="A842" s="35">
        <v>44957</v>
      </c>
      <c r="B842" s="36">
        <v>0.46249143518518521</v>
      </c>
      <c r="C842" s="37" t="s">
        <v>20</v>
      </c>
      <c r="D842" s="34">
        <v>100</v>
      </c>
      <c r="E842" s="38">
        <v>143.33000000000001</v>
      </c>
      <c r="F842" s="39" t="s">
        <v>4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20</v>
      </c>
      <c r="D843" s="34">
        <v>100</v>
      </c>
      <c r="E843" s="38">
        <v>143.30000000000001</v>
      </c>
      <c r="F843" s="39" t="s">
        <v>4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20</v>
      </c>
      <c r="D844" s="34">
        <v>500</v>
      </c>
      <c r="E844" s="38">
        <v>143.30000000000001</v>
      </c>
      <c r="F844" s="39" t="s">
        <v>4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20</v>
      </c>
      <c r="D845" s="34">
        <v>100</v>
      </c>
      <c r="E845" s="38">
        <v>143.30000000000001</v>
      </c>
      <c r="F845" s="39" t="s">
        <v>4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20</v>
      </c>
      <c r="D846" s="34">
        <v>100</v>
      </c>
      <c r="E846" s="38">
        <v>143.30000000000001</v>
      </c>
      <c r="F846" s="39" t="s">
        <v>4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20</v>
      </c>
      <c r="D847" s="34">
        <v>1</v>
      </c>
      <c r="E847" s="38">
        <v>143.72999999999999</v>
      </c>
      <c r="F847" s="39" t="s">
        <v>4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20</v>
      </c>
      <c r="D848" s="34">
        <v>3</v>
      </c>
      <c r="E848" s="38">
        <v>143.72999999999999</v>
      </c>
      <c r="F848" s="39" t="s">
        <v>4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20</v>
      </c>
      <c r="D849" s="34">
        <v>7</v>
      </c>
      <c r="E849" s="38">
        <v>143.72999999999999</v>
      </c>
      <c r="F849" s="39" t="s">
        <v>4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20</v>
      </c>
      <c r="D850" s="34">
        <v>13</v>
      </c>
      <c r="E850" s="38">
        <v>143.72999999999999</v>
      </c>
      <c r="F850" s="39" t="s">
        <v>4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20</v>
      </c>
      <c r="D851" s="34">
        <v>15</v>
      </c>
      <c r="E851" s="38">
        <v>143.72999999999999</v>
      </c>
      <c r="F851" s="39" t="s">
        <v>4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20</v>
      </c>
      <c r="D852" s="34">
        <v>15</v>
      </c>
      <c r="E852" s="38">
        <v>143.72999999999999</v>
      </c>
      <c r="F852" s="39" t="s">
        <v>4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20</v>
      </c>
      <c r="D853" s="34">
        <v>76</v>
      </c>
      <c r="E853" s="38">
        <v>143.72999999999999</v>
      </c>
      <c r="F853" s="39" t="s">
        <v>4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20</v>
      </c>
      <c r="D854" s="34">
        <v>85</v>
      </c>
      <c r="E854" s="38">
        <v>143.72999999999999</v>
      </c>
      <c r="F854" s="39" t="s">
        <v>4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20</v>
      </c>
      <c r="D855" s="34">
        <v>85</v>
      </c>
      <c r="E855" s="38">
        <v>143.72999999999999</v>
      </c>
      <c r="F855" s="39" t="s">
        <v>4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20</v>
      </c>
      <c r="D856" s="34">
        <v>4</v>
      </c>
      <c r="E856" s="38">
        <v>143.72999999999999</v>
      </c>
      <c r="F856" s="39" t="s">
        <v>4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20</v>
      </c>
      <c r="D857" s="34">
        <v>5</v>
      </c>
      <c r="E857" s="38">
        <v>143.72999999999999</v>
      </c>
      <c r="F857" s="39" t="s">
        <v>4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20</v>
      </c>
      <c r="D858" s="34">
        <v>10</v>
      </c>
      <c r="E858" s="38">
        <v>143.72999999999999</v>
      </c>
      <c r="F858" s="39" t="s">
        <v>4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20</v>
      </c>
      <c r="D859" s="34">
        <v>85</v>
      </c>
      <c r="E859" s="38">
        <v>143.72999999999999</v>
      </c>
      <c r="F859" s="39" t="s">
        <v>4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20</v>
      </c>
      <c r="D860" s="34">
        <v>96</v>
      </c>
      <c r="E860" s="38">
        <v>143.72999999999999</v>
      </c>
      <c r="F860" s="39" t="s">
        <v>4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20</v>
      </c>
      <c r="D861" s="34">
        <v>100</v>
      </c>
      <c r="E861" s="38">
        <v>143.72999999999999</v>
      </c>
      <c r="F861" s="39" t="s">
        <v>4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20</v>
      </c>
      <c r="D862" s="34">
        <v>16</v>
      </c>
      <c r="E862" s="38">
        <v>143.57</v>
      </c>
      <c r="F862" s="39" t="s">
        <v>4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20</v>
      </c>
      <c r="D863" s="34">
        <v>16</v>
      </c>
      <c r="E863" s="38">
        <v>143.57</v>
      </c>
      <c r="F863" s="39" t="s">
        <v>4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20</v>
      </c>
      <c r="D864" s="34">
        <v>84</v>
      </c>
      <c r="E864" s="38">
        <v>143.57</v>
      </c>
      <c r="F864" s="39" t="s">
        <v>4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20</v>
      </c>
      <c r="D865" s="34">
        <v>1</v>
      </c>
      <c r="E865" s="38">
        <v>143.57</v>
      </c>
      <c r="F865" s="39" t="s">
        <v>4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20</v>
      </c>
      <c r="D866" s="34">
        <v>21</v>
      </c>
      <c r="E866" s="38">
        <v>143.57</v>
      </c>
      <c r="F866" s="39" t="s">
        <v>4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20</v>
      </c>
      <c r="D867" s="34">
        <v>78</v>
      </c>
      <c r="E867" s="38">
        <v>143.57</v>
      </c>
      <c r="F867" s="39" t="s">
        <v>4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20</v>
      </c>
      <c r="D868" s="34">
        <v>100</v>
      </c>
      <c r="E868" s="38">
        <v>143.57</v>
      </c>
      <c r="F868" s="39" t="s">
        <v>4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20</v>
      </c>
      <c r="D869" s="34">
        <v>100</v>
      </c>
      <c r="E869" s="38">
        <v>143.57</v>
      </c>
      <c r="F869" s="39" t="s">
        <v>4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20</v>
      </c>
      <c r="D870" s="34">
        <v>3</v>
      </c>
      <c r="E870" s="38">
        <v>143.57</v>
      </c>
      <c r="F870" s="39" t="s">
        <v>4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20</v>
      </c>
      <c r="D871" s="34">
        <v>3</v>
      </c>
      <c r="E871" s="38">
        <v>143.57</v>
      </c>
      <c r="F871" s="39" t="s">
        <v>4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20</v>
      </c>
      <c r="D872" s="34">
        <v>81</v>
      </c>
      <c r="E872" s="38">
        <v>143.57</v>
      </c>
      <c r="F872" s="39" t="s">
        <v>4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20</v>
      </c>
      <c r="D873" s="34">
        <v>97</v>
      </c>
      <c r="E873" s="38">
        <v>143.57</v>
      </c>
      <c r="F873" s="39" t="s">
        <v>4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20</v>
      </c>
      <c r="D874" s="34">
        <v>77</v>
      </c>
      <c r="E874" s="38">
        <v>143.4</v>
      </c>
      <c r="F874" s="39" t="s">
        <v>4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20</v>
      </c>
      <c r="D875" s="34">
        <v>4</v>
      </c>
      <c r="E875" s="38">
        <v>143.4</v>
      </c>
      <c r="F875" s="39" t="s">
        <v>4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20</v>
      </c>
      <c r="D876" s="34">
        <v>19</v>
      </c>
      <c r="E876" s="38">
        <v>143.4</v>
      </c>
      <c r="F876" s="39" t="s">
        <v>4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20</v>
      </c>
      <c r="D877" s="34">
        <v>23</v>
      </c>
      <c r="E877" s="38">
        <v>143.4</v>
      </c>
      <c r="F877" s="39" t="s">
        <v>4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20</v>
      </c>
      <c r="D878" s="34">
        <v>77</v>
      </c>
      <c r="E878" s="38">
        <v>143.4</v>
      </c>
      <c r="F878" s="39" t="s">
        <v>4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20</v>
      </c>
      <c r="D879" s="34">
        <v>100</v>
      </c>
      <c r="E879" s="38">
        <v>143.4</v>
      </c>
      <c r="F879" s="39" t="s">
        <v>4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20</v>
      </c>
      <c r="D880" s="34">
        <v>27</v>
      </c>
      <c r="E880" s="38">
        <v>143.71</v>
      </c>
      <c r="F880" s="39" t="s">
        <v>4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20</v>
      </c>
      <c r="D881" s="34">
        <v>100</v>
      </c>
      <c r="E881" s="38">
        <v>143.71</v>
      </c>
      <c r="F881" s="39" t="s">
        <v>4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20</v>
      </c>
      <c r="D882" s="34">
        <v>100</v>
      </c>
      <c r="E882" s="38">
        <v>143.71</v>
      </c>
      <c r="F882" s="39" t="s">
        <v>4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20</v>
      </c>
      <c r="D883" s="34">
        <v>100</v>
      </c>
      <c r="E883" s="38">
        <v>143.71</v>
      </c>
      <c r="F883" s="39" t="s">
        <v>4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20</v>
      </c>
      <c r="D884" s="34">
        <v>100</v>
      </c>
      <c r="E884" s="38">
        <v>143.71</v>
      </c>
      <c r="F884" s="39" t="s">
        <v>4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20</v>
      </c>
      <c r="D885" s="34">
        <v>73</v>
      </c>
      <c r="E885" s="38">
        <v>143.71</v>
      </c>
      <c r="F885" s="39" t="s">
        <v>4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20</v>
      </c>
      <c r="D886" s="34">
        <v>100</v>
      </c>
      <c r="E886" s="38">
        <v>143.81</v>
      </c>
      <c r="F886" s="39" t="s">
        <v>4</v>
      </c>
      <c r="G886" s="40" t="s">
        <v>5</v>
      </c>
    </row>
    <row r="887" spans="1:7">
      <c r="A887" s="35">
        <v>44957</v>
      </c>
      <c r="B887" s="36">
        <v>0.46788252314814816</v>
      </c>
      <c r="C887" s="37" t="s">
        <v>20</v>
      </c>
      <c r="D887" s="34">
        <v>10</v>
      </c>
      <c r="E887" s="38">
        <v>143.82</v>
      </c>
      <c r="F887" s="39" t="s">
        <v>4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20</v>
      </c>
      <c r="D888" s="34">
        <v>22</v>
      </c>
      <c r="E888" s="38">
        <v>143.82</v>
      </c>
      <c r="F888" s="39" t="s">
        <v>4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20</v>
      </c>
      <c r="D889" s="34">
        <v>34</v>
      </c>
      <c r="E889" s="38">
        <v>143.82</v>
      </c>
      <c r="F889" s="39" t="s">
        <v>4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20</v>
      </c>
      <c r="D890" s="34">
        <v>34</v>
      </c>
      <c r="E890" s="38">
        <v>143.82</v>
      </c>
      <c r="F890" s="39" t="s">
        <v>4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20</v>
      </c>
      <c r="D891" s="34">
        <v>100</v>
      </c>
      <c r="E891" s="38">
        <v>143.82</v>
      </c>
      <c r="F891" s="39" t="s">
        <v>4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20</v>
      </c>
      <c r="D892" s="34">
        <v>100</v>
      </c>
      <c r="E892" s="38">
        <v>143.82</v>
      </c>
      <c r="F892" s="39" t="s">
        <v>4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20</v>
      </c>
      <c r="D893" s="34">
        <v>100</v>
      </c>
      <c r="E893" s="38">
        <v>143.77000000000001</v>
      </c>
      <c r="F893" s="39" t="s">
        <v>4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20</v>
      </c>
      <c r="D894" s="34">
        <v>18</v>
      </c>
      <c r="E894" s="38">
        <v>143.66</v>
      </c>
      <c r="F894" s="39" t="s">
        <v>4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20</v>
      </c>
      <c r="D895" s="34">
        <v>24</v>
      </c>
      <c r="E895" s="38">
        <v>143.66</v>
      </c>
      <c r="F895" s="39" t="s">
        <v>4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20</v>
      </c>
      <c r="D896" s="34">
        <v>18</v>
      </c>
      <c r="E896" s="38">
        <v>143.66</v>
      </c>
      <c r="F896" s="39" t="s">
        <v>4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20</v>
      </c>
      <c r="D897" s="34">
        <v>40</v>
      </c>
      <c r="E897" s="38">
        <v>143.66</v>
      </c>
      <c r="F897" s="39" t="s">
        <v>4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20</v>
      </c>
      <c r="D898" s="34">
        <v>41</v>
      </c>
      <c r="E898" s="38">
        <v>143.66</v>
      </c>
      <c r="F898" s="39" t="s">
        <v>4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20</v>
      </c>
      <c r="D899" s="34">
        <v>41</v>
      </c>
      <c r="E899" s="38">
        <v>143.66</v>
      </c>
      <c r="F899" s="39" t="s">
        <v>4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20</v>
      </c>
      <c r="D900" s="34">
        <v>60</v>
      </c>
      <c r="E900" s="38">
        <v>143.66</v>
      </c>
      <c r="F900" s="39" t="s">
        <v>4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20</v>
      </c>
      <c r="D901" s="34">
        <v>100</v>
      </c>
      <c r="E901" s="38">
        <v>143.84</v>
      </c>
      <c r="F901" s="39" t="s">
        <v>4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20</v>
      </c>
      <c r="D902" s="34">
        <v>20</v>
      </c>
      <c r="E902" s="38">
        <v>143.72999999999999</v>
      </c>
      <c r="F902" s="39" t="s">
        <v>4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20</v>
      </c>
      <c r="D903" s="34">
        <v>41</v>
      </c>
      <c r="E903" s="38">
        <v>143.72999999999999</v>
      </c>
      <c r="F903" s="39" t="s">
        <v>4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20</v>
      </c>
      <c r="D904" s="34">
        <v>100</v>
      </c>
      <c r="E904" s="38">
        <v>143.72999999999999</v>
      </c>
      <c r="F904" s="39" t="s">
        <v>4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20</v>
      </c>
      <c r="D905" s="34">
        <v>38</v>
      </c>
      <c r="E905" s="38">
        <v>143.72999999999999</v>
      </c>
      <c r="F905" s="39" t="s">
        <v>4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20</v>
      </c>
      <c r="D906" s="34">
        <v>42</v>
      </c>
      <c r="E906" s="38">
        <v>143.72999999999999</v>
      </c>
      <c r="F906" s="39" t="s">
        <v>4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20</v>
      </c>
      <c r="D907" s="34">
        <v>62</v>
      </c>
      <c r="E907" s="38">
        <v>143.72999999999999</v>
      </c>
      <c r="F907" s="39" t="s">
        <v>4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20</v>
      </c>
      <c r="D908" s="34">
        <v>39</v>
      </c>
      <c r="E908" s="38">
        <v>143.72999999999999</v>
      </c>
      <c r="F908" s="39" t="s">
        <v>4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20</v>
      </c>
      <c r="D909" s="34">
        <v>39</v>
      </c>
      <c r="E909" s="38">
        <v>143.72999999999999</v>
      </c>
      <c r="F909" s="39" t="s">
        <v>4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20</v>
      </c>
      <c r="D910" s="34">
        <v>61</v>
      </c>
      <c r="E910" s="38">
        <v>143.72999999999999</v>
      </c>
      <c r="F910" s="39" t="s">
        <v>4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20</v>
      </c>
      <c r="D911" s="34">
        <v>1</v>
      </c>
      <c r="E911" s="38">
        <v>143.66</v>
      </c>
      <c r="F911" s="39" t="s">
        <v>4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20</v>
      </c>
      <c r="D912" s="34">
        <v>42</v>
      </c>
      <c r="E912" s="38">
        <v>143.66</v>
      </c>
      <c r="F912" s="39" t="s">
        <v>4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20</v>
      </c>
      <c r="D913" s="34">
        <v>57</v>
      </c>
      <c r="E913" s="38">
        <v>143.66</v>
      </c>
      <c r="F913" s="39" t="s">
        <v>4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20</v>
      </c>
      <c r="D914" s="34">
        <v>100</v>
      </c>
      <c r="E914" s="38">
        <v>143.75</v>
      </c>
      <c r="F914" s="39" t="s">
        <v>4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20</v>
      </c>
      <c r="D915" s="34">
        <v>100</v>
      </c>
      <c r="E915" s="38">
        <v>143.75</v>
      </c>
      <c r="F915" s="39" t="s">
        <v>4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20</v>
      </c>
      <c r="D916" s="34">
        <v>97</v>
      </c>
      <c r="E916" s="38">
        <v>143.66</v>
      </c>
      <c r="F916" s="39" t="s">
        <v>4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20</v>
      </c>
      <c r="D917" s="34">
        <v>3</v>
      </c>
      <c r="E917" s="38">
        <v>143.66</v>
      </c>
      <c r="F917" s="39" t="s">
        <v>4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20</v>
      </c>
      <c r="D918" s="34">
        <v>97</v>
      </c>
      <c r="E918" s="38">
        <v>143.66</v>
      </c>
      <c r="F918" s="39" t="s">
        <v>4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20</v>
      </c>
      <c r="D919" s="34">
        <v>97</v>
      </c>
      <c r="E919" s="38">
        <v>143.66</v>
      </c>
      <c r="F919" s="39" t="s">
        <v>4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20</v>
      </c>
      <c r="D920" s="34">
        <v>100</v>
      </c>
      <c r="E920" s="38">
        <v>143.66</v>
      </c>
      <c r="F920" s="39" t="s">
        <v>4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20</v>
      </c>
      <c r="D921" s="34">
        <v>3</v>
      </c>
      <c r="E921" s="38">
        <v>143.66</v>
      </c>
      <c r="F921" s="39" t="s">
        <v>4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20</v>
      </c>
      <c r="D922" s="34">
        <v>40</v>
      </c>
      <c r="E922" s="38">
        <v>143.72999999999999</v>
      </c>
      <c r="F922" s="39" t="s">
        <v>4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20</v>
      </c>
      <c r="D923" s="34">
        <v>60</v>
      </c>
      <c r="E923" s="38">
        <v>143.72999999999999</v>
      </c>
      <c r="F923" s="39" t="s">
        <v>4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20</v>
      </c>
      <c r="D924" s="34">
        <v>31</v>
      </c>
      <c r="E924" s="38">
        <v>143.72999999999999</v>
      </c>
      <c r="F924" s="39" t="s">
        <v>4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20</v>
      </c>
      <c r="D925" s="34">
        <v>69</v>
      </c>
      <c r="E925" s="38">
        <v>143.72999999999999</v>
      </c>
      <c r="F925" s="39" t="s">
        <v>4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20</v>
      </c>
      <c r="D926" s="34">
        <v>78</v>
      </c>
      <c r="E926" s="38">
        <v>143.72999999999999</v>
      </c>
      <c r="F926" s="39" t="s">
        <v>4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20</v>
      </c>
      <c r="D927" s="34">
        <v>31</v>
      </c>
      <c r="E927" s="38">
        <v>143.72999999999999</v>
      </c>
      <c r="F927" s="39" t="s">
        <v>4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20</v>
      </c>
      <c r="D928" s="34">
        <v>40</v>
      </c>
      <c r="E928" s="38">
        <v>143.72999999999999</v>
      </c>
      <c r="F928" s="39" t="s">
        <v>4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20</v>
      </c>
      <c r="D929" s="34">
        <v>60</v>
      </c>
      <c r="E929" s="38">
        <v>143.72999999999999</v>
      </c>
      <c r="F929" s="39" t="s">
        <v>4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20</v>
      </c>
      <c r="D930" s="34">
        <v>69</v>
      </c>
      <c r="E930" s="38">
        <v>143.72999999999999</v>
      </c>
      <c r="F930" s="39" t="s">
        <v>4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20</v>
      </c>
      <c r="D931" s="34">
        <v>100</v>
      </c>
      <c r="E931" s="38">
        <v>143.78</v>
      </c>
      <c r="F931" s="39" t="s">
        <v>4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20</v>
      </c>
      <c r="D932" s="34">
        <v>100</v>
      </c>
      <c r="E932" s="38">
        <v>143.78</v>
      </c>
      <c r="F932" s="39" t="s">
        <v>4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20</v>
      </c>
      <c r="D933" s="34">
        <v>5</v>
      </c>
      <c r="E933" s="38">
        <v>143.79</v>
      </c>
      <c r="F933" s="39" t="s">
        <v>4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20</v>
      </c>
      <c r="D934" s="34">
        <v>10</v>
      </c>
      <c r="E934" s="38">
        <v>143.79</v>
      </c>
      <c r="F934" s="39" t="s">
        <v>4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20</v>
      </c>
      <c r="D935" s="34">
        <v>10</v>
      </c>
      <c r="E935" s="38">
        <v>143.79</v>
      </c>
      <c r="F935" s="39" t="s">
        <v>4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20</v>
      </c>
      <c r="D936" s="34">
        <v>10</v>
      </c>
      <c r="E936" s="38">
        <v>143.79</v>
      </c>
      <c r="F936" s="39" t="s">
        <v>4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20</v>
      </c>
      <c r="D937" s="34">
        <v>10</v>
      </c>
      <c r="E937" s="38">
        <v>143.79</v>
      </c>
      <c r="F937" s="39" t="s">
        <v>4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20</v>
      </c>
      <c r="D938" s="34">
        <v>10</v>
      </c>
      <c r="E938" s="38">
        <v>143.79</v>
      </c>
      <c r="F938" s="39" t="s">
        <v>4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20</v>
      </c>
      <c r="D939" s="34">
        <v>10</v>
      </c>
      <c r="E939" s="38">
        <v>143.79</v>
      </c>
      <c r="F939" s="39" t="s">
        <v>4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20</v>
      </c>
      <c r="D940" s="34">
        <v>10</v>
      </c>
      <c r="E940" s="38">
        <v>143.79</v>
      </c>
      <c r="F940" s="39" t="s">
        <v>4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20</v>
      </c>
      <c r="D941" s="34">
        <v>15</v>
      </c>
      <c r="E941" s="38">
        <v>143.79</v>
      </c>
      <c r="F941" s="39" t="s">
        <v>4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20</v>
      </c>
      <c r="D942" s="34">
        <v>40</v>
      </c>
      <c r="E942" s="38">
        <v>143.79</v>
      </c>
      <c r="F942" s="39" t="s">
        <v>4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20</v>
      </c>
      <c r="D943" s="34">
        <v>5</v>
      </c>
      <c r="E943" s="38">
        <v>143.79</v>
      </c>
      <c r="F943" s="39" t="s">
        <v>4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20</v>
      </c>
      <c r="D944" s="34">
        <v>95</v>
      </c>
      <c r="E944" s="38">
        <v>143.79</v>
      </c>
      <c r="F944" s="39" t="s">
        <v>4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20</v>
      </c>
      <c r="D945" s="34">
        <v>15</v>
      </c>
      <c r="E945" s="38">
        <v>143.79</v>
      </c>
      <c r="F945" s="39" t="s">
        <v>4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20</v>
      </c>
      <c r="D946" s="34">
        <v>80</v>
      </c>
      <c r="E946" s="38">
        <v>143.79</v>
      </c>
      <c r="F946" s="39" t="s">
        <v>4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20</v>
      </c>
      <c r="D947" s="34">
        <v>100</v>
      </c>
      <c r="E947" s="38">
        <v>143.79</v>
      </c>
      <c r="F947" s="39" t="s">
        <v>4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20</v>
      </c>
      <c r="D948" s="34">
        <v>15</v>
      </c>
      <c r="E948" s="38">
        <v>143.79</v>
      </c>
      <c r="F948" s="39" t="s">
        <v>4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20</v>
      </c>
      <c r="D949" s="34">
        <v>25</v>
      </c>
      <c r="E949" s="38">
        <v>143.79</v>
      </c>
      <c r="F949" s="39" t="s">
        <v>4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20</v>
      </c>
      <c r="D950" s="34">
        <v>30</v>
      </c>
      <c r="E950" s="38">
        <v>143.79</v>
      </c>
      <c r="F950" s="39" t="s">
        <v>4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20</v>
      </c>
      <c r="D951" s="34">
        <v>10</v>
      </c>
      <c r="E951" s="38">
        <v>143.78</v>
      </c>
      <c r="F951" s="39" t="s">
        <v>4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20</v>
      </c>
      <c r="D952" s="34">
        <v>100</v>
      </c>
      <c r="E952" s="38">
        <v>143.77000000000001</v>
      </c>
      <c r="F952" s="39" t="s">
        <v>4</v>
      </c>
      <c r="G952" s="40" t="s">
        <v>5</v>
      </c>
    </row>
    <row r="953" spans="1:7">
      <c r="A953" s="35">
        <v>44957</v>
      </c>
      <c r="B953" s="36">
        <v>0.47557048611111119</v>
      </c>
      <c r="C953" s="37" t="s">
        <v>20</v>
      </c>
      <c r="D953" s="34">
        <v>16</v>
      </c>
      <c r="E953" s="38">
        <v>143.74</v>
      </c>
      <c r="F953" s="39" t="s">
        <v>4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20</v>
      </c>
      <c r="D954" s="34">
        <v>84</v>
      </c>
      <c r="E954" s="38">
        <v>143.74</v>
      </c>
      <c r="F954" s="39" t="s">
        <v>4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20</v>
      </c>
      <c r="D955" s="34">
        <v>100</v>
      </c>
      <c r="E955" s="38">
        <v>143.74</v>
      </c>
      <c r="F955" s="39" t="s">
        <v>4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20</v>
      </c>
      <c r="D956" s="34">
        <v>100</v>
      </c>
      <c r="E956" s="38">
        <v>143.74</v>
      </c>
      <c r="F956" s="39" t="s">
        <v>4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20</v>
      </c>
      <c r="D957" s="34">
        <v>100</v>
      </c>
      <c r="E957" s="38">
        <v>143.63999999999999</v>
      </c>
      <c r="F957" s="39" t="s">
        <v>4</v>
      </c>
      <c r="G957" s="40" t="s">
        <v>5</v>
      </c>
    </row>
    <row r="958" spans="1:7">
      <c r="A958" s="35">
        <v>44957</v>
      </c>
      <c r="B958" s="36">
        <v>0.47557268518518525</v>
      </c>
      <c r="C958" s="37" t="s">
        <v>20</v>
      </c>
      <c r="D958" s="34">
        <v>9</v>
      </c>
      <c r="E958" s="38">
        <v>143.66999999999999</v>
      </c>
      <c r="F958" s="39" t="s">
        <v>4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20</v>
      </c>
      <c r="D959" s="34">
        <v>15</v>
      </c>
      <c r="E959" s="38">
        <v>143.66999999999999</v>
      </c>
      <c r="F959" s="39" t="s">
        <v>4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20</v>
      </c>
      <c r="D960" s="34">
        <v>15</v>
      </c>
      <c r="E960" s="38">
        <v>143.66999999999999</v>
      </c>
      <c r="F960" s="39" t="s">
        <v>4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20</v>
      </c>
      <c r="D961" s="34">
        <v>15</v>
      </c>
      <c r="E961" s="38">
        <v>143.66999999999999</v>
      </c>
      <c r="F961" s="39" t="s">
        <v>4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20</v>
      </c>
      <c r="D962" s="34">
        <v>18</v>
      </c>
      <c r="E962" s="38">
        <v>143.66999999999999</v>
      </c>
      <c r="F962" s="39" t="s">
        <v>4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20</v>
      </c>
      <c r="D963" s="34">
        <v>27</v>
      </c>
      <c r="E963" s="38">
        <v>143.66999999999999</v>
      </c>
      <c r="F963" s="39" t="s">
        <v>4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20</v>
      </c>
      <c r="D964" s="34">
        <v>73</v>
      </c>
      <c r="E964" s="38">
        <v>143.66999999999999</v>
      </c>
      <c r="F964" s="39" t="s">
        <v>4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20</v>
      </c>
      <c r="D965" s="34">
        <v>8</v>
      </c>
      <c r="E965" s="38">
        <v>143.66999999999999</v>
      </c>
      <c r="F965" s="39" t="s">
        <v>4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20</v>
      </c>
      <c r="D966" s="34">
        <v>10</v>
      </c>
      <c r="E966" s="38">
        <v>143.66999999999999</v>
      </c>
      <c r="F966" s="39" t="s">
        <v>4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20</v>
      </c>
      <c r="D967" s="34">
        <v>10</v>
      </c>
      <c r="E967" s="38">
        <v>143.66999999999999</v>
      </c>
      <c r="F967" s="39" t="s">
        <v>4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20</v>
      </c>
      <c r="D968" s="34">
        <v>100</v>
      </c>
      <c r="E968" s="38">
        <v>143.66999999999999</v>
      </c>
      <c r="F968" s="39" t="s">
        <v>4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20</v>
      </c>
      <c r="D969" s="34">
        <v>200</v>
      </c>
      <c r="E969" s="38">
        <v>143.66999999999999</v>
      </c>
      <c r="F969" s="39" t="s">
        <v>4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20</v>
      </c>
      <c r="D970" s="34">
        <v>42</v>
      </c>
      <c r="E970" s="38">
        <v>143.63</v>
      </c>
      <c r="F970" s="39" t="s">
        <v>4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20</v>
      </c>
      <c r="D971" s="34">
        <v>58</v>
      </c>
      <c r="E971" s="38">
        <v>143.63</v>
      </c>
      <c r="F971" s="39" t="s">
        <v>4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20</v>
      </c>
      <c r="D972" s="34">
        <v>15</v>
      </c>
      <c r="E972" s="38">
        <v>143.63</v>
      </c>
      <c r="F972" s="39" t="s">
        <v>4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20</v>
      </c>
      <c r="D973" s="34">
        <v>15</v>
      </c>
      <c r="E973" s="38">
        <v>143.63</v>
      </c>
      <c r="F973" s="39" t="s">
        <v>4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20</v>
      </c>
      <c r="D974" s="34">
        <v>100</v>
      </c>
      <c r="E974" s="38">
        <v>143.63</v>
      </c>
      <c r="F974" s="39" t="s">
        <v>4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20</v>
      </c>
      <c r="D975" s="34">
        <v>70</v>
      </c>
      <c r="E975" s="38">
        <v>143.63</v>
      </c>
      <c r="F975" s="39" t="s">
        <v>4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20</v>
      </c>
      <c r="D976" s="34">
        <v>100</v>
      </c>
      <c r="E976" s="38">
        <v>143.63</v>
      </c>
      <c r="F976" s="39" t="s">
        <v>4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20</v>
      </c>
      <c r="D977" s="34">
        <v>1</v>
      </c>
      <c r="E977" s="38">
        <v>143.59</v>
      </c>
      <c r="F977" s="39" t="s">
        <v>4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20</v>
      </c>
      <c r="D978" s="34">
        <v>99</v>
      </c>
      <c r="E978" s="38">
        <v>143.59</v>
      </c>
      <c r="F978" s="39" t="s">
        <v>4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20</v>
      </c>
      <c r="D979" s="34">
        <v>99</v>
      </c>
      <c r="E979" s="38">
        <v>143.59</v>
      </c>
      <c r="F979" s="39" t="s">
        <v>4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20</v>
      </c>
      <c r="D980" s="34">
        <v>99</v>
      </c>
      <c r="E980" s="38">
        <v>143.59</v>
      </c>
      <c r="F980" s="39" t="s">
        <v>4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20</v>
      </c>
      <c r="D981" s="34">
        <v>35</v>
      </c>
      <c r="E981" s="38">
        <v>143.59</v>
      </c>
      <c r="F981" s="39" t="s">
        <v>4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20</v>
      </c>
      <c r="D982" s="34">
        <v>16</v>
      </c>
      <c r="E982" s="38">
        <v>143.59</v>
      </c>
      <c r="F982" s="39" t="s">
        <v>4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20</v>
      </c>
      <c r="D983" s="34">
        <v>2</v>
      </c>
      <c r="E983" s="38">
        <v>143.59</v>
      </c>
      <c r="F983" s="39" t="s">
        <v>4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20</v>
      </c>
      <c r="D984" s="34">
        <v>100</v>
      </c>
      <c r="E984" s="38">
        <v>143.59</v>
      </c>
      <c r="F984" s="39" t="s">
        <v>4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20</v>
      </c>
      <c r="D985" s="34">
        <v>100</v>
      </c>
      <c r="E985" s="38">
        <v>143.59</v>
      </c>
      <c r="F985" s="39" t="s">
        <v>4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20</v>
      </c>
      <c r="D986" s="34">
        <v>16</v>
      </c>
      <c r="E986" s="38">
        <v>143.59</v>
      </c>
      <c r="F986" s="39" t="s">
        <v>4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20</v>
      </c>
      <c r="D987" s="34">
        <v>49</v>
      </c>
      <c r="E987" s="38">
        <v>143.59</v>
      </c>
      <c r="F987" s="39" t="s">
        <v>4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20</v>
      </c>
      <c r="D988" s="34">
        <v>1</v>
      </c>
      <c r="E988" s="38">
        <v>143.59</v>
      </c>
      <c r="F988" s="39" t="s">
        <v>4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20</v>
      </c>
      <c r="D989" s="34">
        <v>1</v>
      </c>
      <c r="E989" s="38">
        <v>143.59</v>
      </c>
      <c r="F989" s="39" t="s">
        <v>4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20</v>
      </c>
      <c r="D990" s="34">
        <v>1</v>
      </c>
      <c r="E990" s="38">
        <v>143.59</v>
      </c>
      <c r="F990" s="39" t="s">
        <v>4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20</v>
      </c>
      <c r="D991" s="34">
        <v>4</v>
      </c>
      <c r="E991" s="38">
        <v>143.59</v>
      </c>
      <c r="F991" s="39" t="s">
        <v>4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20</v>
      </c>
      <c r="D992" s="34">
        <v>4</v>
      </c>
      <c r="E992" s="38">
        <v>143.59</v>
      </c>
      <c r="F992" s="39" t="s">
        <v>4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20</v>
      </c>
      <c r="D993" s="34">
        <v>18</v>
      </c>
      <c r="E993" s="38">
        <v>143.59</v>
      </c>
      <c r="F993" s="39" t="s">
        <v>4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20</v>
      </c>
      <c r="D994" s="34">
        <v>16</v>
      </c>
      <c r="E994" s="38">
        <v>143.59</v>
      </c>
      <c r="F994" s="39" t="s">
        <v>4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20</v>
      </c>
      <c r="D995" s="34">
        <v>29</v>
      </c>
      <c r="E995" s="38">
        <v>143.59</v>
      </c>
      <c r="F995" s="39" t="s">
        <v>4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20</v>
      </c>
      <c r="D996" s="34">
        <v>1</v>
      </c>
      <c r="E996" s="38">
        <v>143.59</v>
      </c>
      <c r="F996" s="39" t="s">
        <v>4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20</v>
      </c>
      <c r="D997" s="34">
        <v>1</v>
      </c>
      <c r="E997" s="38">
        <v>143.59</v>
      </c>
      <c r="F997" s="39" t="s">
        <v>4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20</v>
      </c>
      <c r="D998" s="34">
        <v>100</v>
      </c>
      <c r="E998" s="38">
        <v>143.59</v>
      </c>
      <c r="F998" s="39" t="s">
        <v>4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20</v>
      </c>
      <c r="D999" s="34">
        <v>15</v>
      </c>
      <c r="E999" s="38">
        <v>143.59</v>
      </c>
      <c r="F999" s="39" t="s">
        <v>4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20</v>
      </c>
      <c r="D1000" s="34">
        <v>3</v>
      </c>
      <c r="E1000" s="38">
        <v>143.59</v>
      </c>
      <c r="F1000" s="39" t="s">
        <v>4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20</v>
      </c>
      <c r="D1001" s="34">
        <v>4</v>
      </c>
      <c r="E1001" s="38">
        <v>143.59</v>
      </c>
      <c r="F1001" s="39" t="s">
        <v>4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20</v>
      </c>
      <c r="D1002" s="34">
        <v>5</v>
      </c>
      <c r="E1002" s="38">
        <v>143.59</v>
      </c>
      <c r="F1002" s="39" t="s">
        <v>4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20</v>
      </c>
      <c r="D1003" s="34">
        <v>15</v>
      </c>
      <c r="E1003" s="38">
        <v>143.59</v>
      </c>
      <c r="F1003" s="39" t="s">
        <v>4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20</v>
      </c>
      <c r="D1004" s="34">
        <v>41</v>
      </c>
      <c r="E1004" s="38">
        <v>143.59</v>
      </c>
      <c r="F1004" s="39" t="s">
        <v>4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20</v>
      </c>
      <c r="D1005" s="34">
        <v>71</v>
      </c>
      <c r="E1005" s="38">
        <v>143.59</v>
      </c>
      <c r="F1005" s="39" t="s">
        <v>4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20</v>
      </c>
      <c r="D1006" s="34">
        <v>100</v>
      </c>
      <c r="E1006" s="38">
        <v>143.59</v>
      </c>
      <c r="F1006" s="39" t="s">
        <v>4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20</v>
      </c>
      <c r="D1007" s="34">
        <v>54</v>
      </c>
      <c r="E1007" s="38">
        <v>143.59</v>
      </c>
      <c r="F1007" s="39" t="s">
        <v>4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20</v>
      </c>
      <c r="D1008" s="34">
        <v>6</v>
      </c>
      <c r="E1008" s="38">
        <v>143.83000000000001</v>
      </c>
      <c r="F1008" s="39" t="s">
        <v>4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20</v>
      </c>
      <c r="D1009" s="34">
        <v>7</v>
      </c>
      <c r="E1009" s="38">
        <v>143.83000000000001</v>
      </c>
      <c r="F1009" s="39" t="s">
        <v>4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20</v>
      </c>
      <c r="D1010" s="34">
        <v>7</v>
      </c>
      <c r="E1010" s="38">
        <v>143.83000000000001</v>
      </c>
      <c r="F1010" s="39" t="s">
        <v>4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20</v>
      </c>
      <c r="D1011" s="34">
        <v>7</v>
      </c>
      <c r="E1011" s="38">
        <v>143.83000000000001</v>
      </c>
      <c r="F1011" s="39" t="s">
        <v>4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20</v>
      </c>
      <c r="D1012" s="34">
        <v>7</v>
      </c>
      <c r="E1012" s="38">
        <v>143.83000000000001</v>
      </c>
      <c r="F1012" s="39" t="s">
        <v>4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20</v>
      </c>
      <c r="D1013" s="34">
        <v>93</v>
      </c>
      <c r="E1013" s="38">
        <v>143.83000000000001</v>
      </c>
      <c r="F1013" s="39" t="s">
        <v>4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20</v>
      </c>
      <c r="D1014" s="34">
        <v>94</v>
      </c>
      <c r="E1014" s="38">
        <v>143.83000000000001</v>
      </c>
      <c r="F1014" s="39" t="s">
        <v>4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20</v>
      </c>
      <c r="D1015" s="34">
        <v>79</v>
      </c>
      <c r="E1015" s="38">
        <v>143.83000000000001</v>
      </c>
      <c r="F1015" s="39" t="s">
        <v>4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20</v>
      </c>
      <c r="D1016" s="34">
        <v>100</v>
      </c>
      <c r="E1016" s="38">
        <v>143.87</v>
      </c>
      <c r="F1016" s="39" t="s">
        <v>4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20</v>
      </c>
      <c r="D1017" s="34">
        <v>100</v>
      </c>
      <c r="E1017" s="38">
        <v>143.87</v>
      </c>
      <c r="F1017" s="39" t="s">
        <v>4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20</v>
      </c>
      <c r="D1018" s="34">
        <v>10</v>
      </c>
      <c r="E1018" s="38">
        <v>143.94999999999999</v>
      </c>
      <c r="F1018" s="39" t="s">
        <v>4</v>
      </c>
      <c r="G1018" s="40" t="s">
        <v>5</v>
      </c>
    </row>
    <row r="1019" spans="1:7">
      <c r="A1019" s="35">
        <v>44957</v>
      </c>
      <c r="B1019" s="36">
        <v>0.48047777777777778</v>
      </c>
      <c r="C1019" s="37" t="s">
        <v>20</v>
      </c>
      <c r="D1019" s="34">
        <v>30</v>
      </c>
      <c r="E1019" s="38">
        <v>143.94999999999999</v>
      </c>
      <c r="F1019" s="39" t="s">
        <v>4</v>
      </c>
      <c r="G1019" s="40" t="s">
        <v>5</v>
      </c>
    </row>
    <row r="1020" spans="1:7">
      <c r="A1020" s="35">
        <v>44957</v>
      </c>
      <c r="B1020" s="36">
        <v>0.48047777777777778</v>
      </c>
      <c r="C1020" s="37" t="s">
        <v>20</v>
      </c>
      <c r="D1020" s="34">
        <v>60</v>
      </c>
      <c r="E1020" s="38">
        <v>143.94999999999999</v>
      </c>
      <c r="F1020" s="39" t="s">
        <v>4</v>
      </c>
      <c r="G1020" s="40" t="s">
        <v>5</v>
      </c>
    </row>
    <row r="1021" spans="1:7">
      <c r="A1021" s="35">
        <v>44957</v>
      </c>
      <c r="B1021" s="36">
        <v>0.4816001157407408</v>
      </c>
      <c r="C1021" s="37" t="s">
        <v>20</v>
      </c>
      <c r="D1021" s="34">
        <v>100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20</v>
      </c>
      <c r="D1022" s="34">
        <v>200</v>
      </c>
      <c r="E1022" s="38">
        <v>144</v>
      </c>
      <c r="F1022" s="39" t="s">
        <v>4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20</v>
      </c>
      <c r="D1023" s="34">
        <v>200</v>
      </c>
      <c r="E1023" s="38">
        <v>144</v>
      </c>
      <c r="F1023" s="39" t="s">
        <v>4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20</v>
      </c>
      <c r="D1024" s="34">
        <v>24</v>
      </c>
      <c r="E1024" s="38">
        <v>144</v>
      </c>
      <c r="F1024" s="39" t="s">
        <v>4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20</v>
      </c>
      <c r="D1025" s="34">
        <v>31</v>
      </c>
      <c r="E1025" s="38">
        <v>144</v>
      </c>
      <c r="F1025" s="39" t="s">
        <v>4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20</v>
      </c>
      <c r="D1026" s="34">
        <v>45</v>
      </c>
      <c r="E1026" s="38">
        <v>143.99</v>
      </c>
      <c r="F1026" s="39" t="s">
        <v>4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20</v>
      </c>
      <c r="D1027" s="34">
        <v>55</v>
      </c>
      <c r="E1027" s="38">
        <v>144</v>
      </c>
      <c r="F1027" s="39" t="s">
        <v>4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20</v>
      </c>
      <c r="D1028" s="34">
        <v>145</v>
      </c>
      <c r="E1028" s="38">
        <v>144</v>
      </c>
      <c r="F1028" s="39" t="s">
        <v>4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20</v>
      </c>
      <c r="D1029" s="34">
        <v>145</v>
      </c>
      <c r="E1029" s="38">
        <v>144</v>
      </c>
      <c r="F1029" s="39" t="s">
        <v>4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20</v>
      </c>
      <c r="D1030" s="34">
        <v>284</v>
      </c>
      <c r="E1030" s="38">
        <v>143.99</v>
      </c>
      <c r="F1030" s="39" t="s">
        <v>4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20</v>
      </c>
      <c r="D1031" s="34">
        <v>200</v>
      </c>
      <c r="E1031" s="38">
        <v>143.97999999999999</v>
      </c>
      <c r="F1031" s="39" t="s">
        <v>4</v>
      </c>
      <c r="G1031" s="40" t="s">
        <v>5</v>
      </c>
    </row>
    <row r="1032" spans="1:7">
      <c r="A1032" s="35">
        <v>44957</v>
      </c>
      <c r="B1032" s="36">
        <v>0.49357314814814823</v>
      </c>
      <c r="C1032" s="37" t="s">
        <v>20</v>
      </c>
      <c r="D1032" s="34">
        <v>31</v>
      </c>
      <c r="E1032" s="38">
        <v>143.97999999999999</v>
      </c>
      <c r="F1032" s="39" t="s">
        <v>4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20</v>
      </c>
      <c r="D1033" s="34">
        <v>48</v>
      </c>
      <c r="E1033" s="38">
        <v>143.97999999999999</v>
      </c>
      <c r="F1033" s="39" t="s">
        <v>4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20</v>
      </c>
      <c r="D1034" s="34">
        <v>52</v>
      </c>
      <c r="E1034" s="38">
        <v>143.97999999999999</v>
      </c>
      <c r="F1034" s="39" t="s">
        <v>4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20</v>
      </c>
      <c r="D1035" s="34">
        <v>100</v>
      </c>
      <c r="E1035" s="38">
        <v>143.99</v>
      </c>
      <c r="F1035" s="39" t="s">
        <v>4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20</v>
      </c>
      <c r="D1036" s="34">
        <v>148</v>
      </c>
      <c r="E1036" s="38">
        <v>143.97999999999999</v>
      </c>
      <c r="F1036" s="39" t="s">
        <v>4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20</v>
      </c>
      <c r="D1037" s="34">
        <v>200</v>
      </c>
      <c r="E1037" s="38">
        <v>143.99</v>
      </c>
      <c r="F1037" s="39" t="s">
        <v>4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20</v>
      </c>
      <c r="D1038" s="34">
        <v>800</v>
      </c>
      <c r="E1038" s="38">
        <v>143.97999999999999</v>
      </c>
      <c r="F1038" s="39" t="s">
        <v>4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20</v>
      </c>
      <c r="D1039" s="34">
        <v>9</v>
      </c>
      <c r="E1039" s="38">
        <v>143.97999999999999</v>
      </c>
      <c r="F1039" s="39" t="s">
        <v>4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20</v>
      </c>
      <c r="D1040" s="34">
        <v>12</v>
      </c>
      <c r="E1040" s="38">
        <v>143.97999999999999</v>
      </c>
      <c r="F1040" s="39" t="s">
        <v>4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20</v>
      </c>
      <c r="D1041" s="34">
        <v>17</v>
      </c>
      <c r="E1041" s="38">
        <v>143.97</v>
      </c>
      <c r="F1041" s="39" t="s">
        <v>4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20</v>
      </c>
      <c r="D1042" s="34">
        <v>100</v>
      </c>
      <c r="E1042" s="38">
        <v>143.97</v>
      </c>
      <c r="F1042" s="39" t="s">
        <v>4</v>
      </c>
      <c r="G1042" s="40" t="s">
        <v>5</v>
      </c>
    </row>
    <row r="1043" spans="1:7">
      <c r="A1043" s="35">
        <v>44957</v>
      </c>
      <c r="B1043" s="36">
        <v>0.49797569444444445</v>
      </c>
      <c r="C1043" s="37" t="s">
        <v>20</v>
      </c>
      <c r="D1043" s="34">
        <v>61</v>
      </c>
      <c r="E1043" s="38">
        <v>143.97</v>
      </c>
      <c r="F1043" s="39" t="s">
        <v>4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20</v>
      </c>
      <c r="D1044" s="34">
        <v>8</v>
      </c>
      <c r="E1044" s="38">
        <v>143.96</v>
      </c>
      <c r="F1044" s="39" t="s">
        <v>4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20</v>
      </c>
      <c r="D1045" s="34">
        <v>60</v>
      </c>
      <c r="E1045" s="38">
        <v>143.97</v>
      </c>
      <c r="F1045" s="39" t="s">
        <v>4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20</v>
      </c>
      <c r="D1046" s="34">
        <v>100</v>
      </c>
      <c r="E1046" s="38">
        <v>143.97</v>
      </c>
      <c r="F1046" s="39" t="s">
        <v>4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20</v>
      </c>
      <c r="D1047" s="34">
        <v>121</v>
      </c>
      <c r="E1047" s="38">
        <v>143.97</v>
      </c>
      <c r="F1047" s="39" t="s">
        <v>4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20</v>
      </c>
      <c r="D1048" s="34">
        <v>179</v>
      </c>
      <c r="E1048" s="38">
        <v>143.97</v>
      </c>
      <c r="F1048" s="39" t="s">
        <v>4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20</v>
      </c>
      <c r="D1049" s="34">
        <v>179</v>
      </c>
      <c r="E1049" s="38">
        <v>143.97</v>
      </c>
      <c r="F1049" s="39" t="s">
        <v>4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20</v>
      </c>
      <c r="D1050" s="34">
        <v>22</v>
      </c>
      <c r="E1050" s="38">
        <v>143.96</v>
      </c>
      <c r="F1050" s="39" t="s">
        <v>4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20</v>
      </c>
      <c r="D1051" s="34">
        <v>24</v>
      </c>
      <c r="E1051" s="38">
        <v>143.96</v>
      </c>
      <c r="F1051" s="39" t="s">
        <v>4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20</v>
      </c>
      <c r="D1052" s="34">
        <v>27</v>
      </c>
      <c r="E1052" s="38">
        <v>143.96</v>
      </c>
      <c r="F1052" s="39" t="s">
        <v>4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20</v>
      </c>
      <c r="D1053" s="34">
        <v>43</v>
      </c>
      <c r="E1053" s="38">
        <v>143.96</v>
      </c>
      <c r="F1053" s="39" t="s">
        <v>4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20</v>
      </c>
      <c r="D1054" s="34">
        <v>76</v>
      </c>
      <c r="E1054" s="38">
        <v>143.96</v>
      </c>
      <c r="F1054" s="39" t="s">
        <v>4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20</v>
      </c>
      <c r="D1055" s="34">
        <v>100</v>
      </c>
      <c r="E1055" s="38">
        <v>143.96</v>
      </c>
      <c r="F1055" s="39" t="s">
        <v>4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20</v>
      </c>
      <c r="D1056" s="34">
        <v>100</v>
      </c>
      <c r="E1056" s="38">
        <v>143.91</v>
      </c>
      <c r="F1056" s="39" t="s">
        <v>4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20</v>
      </c>
      <c r="D1057" s="34">
        <v>100</v>
      </c>
      <c r="E1057" s="38">
        <v>143.91</v>
      </c>
      <c r="F1057" s="39" t="s">
        <v>4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20</v>
      </c>
      <c r="D1058" s="34">
        <v>5</v>
      </c>
      <c r="E1058" s="38">
        <v>143.91</v>
      </c>
      <c r="F1058" s="39" t="s">
        <v>4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20</v>
      </c>
      <c r="D1059" s="34">
        <v>95</v>
      </c>
      <c r="E1059" s="38">
        <v>143.91</v>
      </c>
      <c r="F1059" s="39" t="s">
        <v>4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20</v>
      </c>
      <c r="D1060" s="34">
        <v>2</v>
      </c>
      <c r="E1060" s="38">
        <v>143.91</v>
      </c>
      <c r="F1060" s="39" t="s">
        <v>4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20</v>
      </c>
      <c r="D1061" s="34">
        <v>16</v>
      </c>
      <c r="E1061" s="38">
        <v>143.86000000000001</v>
      </c>
      <c r="F1061" s="39" t="s">
        <v>4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20</v>
      </c>
      <c r="D1062" s="34">
        <v>116</v>
      </c>
      <c r="E1062" s="38">
        <v>143.86000000000001</v>
      </c>
      <c r="F1062" s="39" t="s">
        <v>4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20</v>
      </c>
      <c r="D1063" s="34">
        <v>284</v>
      </c>
      <c r="E1063" s="38">
        <v>143.86000000000001</v>
      </c>
      <c r="F1063" s="39" t="s">
        <v>4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20</v>
      </c>
      <c r="D1064" s="34">
        <v>100</v>
      </c>
      <c r="E1064" s="38">
        <v>143.86000000000001</v>
      </c>
      <c r="F1064" s="39" t="s">
        <v>4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20</v>
      </c>
      <c r="D1065" s="34">
        <v>100</v>
      </c>
      <c r="E1065" s="38">
        <v>143.86000000000001</v>
      </c>
      <c r="F1065" s="39" t="s">
        <v>4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20</v>
      </c>
      <c r="D1066" s="34">
        <v>10</v>
      </c>
      <c r="E1066" s="38">
        <v>143.85</v>
      </c>
      <c r="F1066" s="39" t="s">
        <v>4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20</v>
      </c>
      <c r="D1067" s="34">
        <v>90</v>
      </c>
      <c r="E1067" s="38">
        <v>143.85</v>
      </c>
      <c r="F1067" s="39" t="s">
        <v>4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20</v>
      </c>
      <c r="D1068" s="34">
        <v>8</v>
      </c>
      <c r="E1068" s="38">
        <v>143.87</v>
      </c>
      <c r="F1068" s="39" t="s">
        <v>4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20</v>
      </c>
      <c r="D1069" s="34">
        <v>69</v>
      </c>
      <c r="E1069" s="38">
        <v>143.87</v>
      </c>
      <c r="F1069" s="39" t="s">
        <v>4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20</v>
      </c>
      <c r="D1070" s="34">
        <v>3</v>
      </c>
      <c r="E1070" s="38">
        <v>143.85</v>
      </c>
      <c r="F1070" s="39" t="s">
        <v>4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20</v>
      </c>
      <c r="D1071" s="34">
        <v>7</v>
      </c>
      <c r="E1071" s="38">
        <v>143.85</v>
      </c>
      <c r="F1071" s="39" t="s">
        <v>4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20</v>
      </c>
      <c r="D1072" s="34">
        <v>10</v>
      </c>
      <c r="E1072" s="38">
        <v>143.85</v>
      </c>
      <c r="F1072" s="39" t="s">
        <v>4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20</v>
      </c>
      <c r="D1073" s="34">
        <v>23</v>
      </c>
      <c r="E1073" s="38">
        <v>143.87</v>
      </c>
      <c r="F1073" s="39" t="s">
        <v>4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20</v>
      </c>
      <c r="D1074" s="34">
        <v>90</v>
      </c>
      <c r="E1074" s="38">
        <v>143.85</v>
      </c>
      <c r="F1074" s="39" t="s">
        <v>4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20</v>
      </c>
      <c r="D1075" s="34">
        <v>90</v>
      </c>
      <c r="E1075" s="38">
        <v>143.85</v>
      </c>
      <c r="F1075" s="39" t="s">
        <v>4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20</v>
      </c>
      <c r="D1076" s="34">
        <v>100</v>
      </c>
      <c r="E1076" s="38">
        <v>143.85</v>
      </c>
      <c r="F1076" s="39" t="s">
        <v>4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20</v>
      </c>
      <c r="D1077" s="34">
        <v>1</v>
      </c>
      <c r="E1077" s="38">
        <v>143.66</v>
      </c>
      <c r="F1077" s="39" t="s">
        <v>4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20</v>
      </c>
      <c r="D1078" s="34">
        <v>1</v>
      </c>
      <c r="E1078" s="38">
        <v>143.66</v>
      </c>
      <c r="F1078" s="39" t="s">
        <v>4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20</v>
      </c>
      <c r="D1079" s="34">
        <v>1</v>
      </c>
      <c r="E1079" s="38">
        <v>143.66</v>
      </c>
      <c r="F1079" s="39" t="s">
        <v>4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20</v>
      </c>
      <c r="D1080" s="34">
        <v>1</v>
      </c>
      <c r="E1080" s="38">
        <v>143.66</v>
      </c>
      <c r="F1080" s="39" t="s">
        <v>4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20</v>
      </c>
      <c r="D1081" s="34">
        <v>100</v>
      </c>
      <c r="E1081" s="38">
        <v>143.66</v>
      </c>
      <c r="F1081" s="39" t="s">
        <v>4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20</v>
      </c>
      <c r="D1082" s="34">
        <v>100</v>
      </c>
      <c r="E1082" s="38">
        <v>143.66</v>
      </c>
      <c r="F1082" s="39" t="s">
        <v>4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20</v>
      </c>
      <c r="D1083" s="34">
        <v>24</v>
      </c>
      <c r="E1083" s="38">
        <v>143.66</v>
      </c>
      <c r="F1083" s="39" t="s">
        <v>4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20</v>
      </c>
      <c r="D1084" s="34">
        <v>24</v>
      </c>
      <c r="E1084" s="38">
        <v>143.66</v>
      </c>
      <c r="F1084" s="39" t="s">
        <v>4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20</v>
      </c>
      <c r="D1085" s="34">
        <v>46</v>
      </c>
      <c r="E1085" s="38">
        <v>143.66</v>
      </c>
      <c r="F1085" s="39" t="s">
        <v>4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20</v>
      </c>
      <c r="D1086" s="34">
        <v>76</v>
      </c>
      <c r="E1086" s="38">
        <v>143.66</v>
      </c>
      <c r="F1086" s="39" t="s">
        <v>4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20</v>
      </c>
      <c r="D1087" s="34">
        <v>100</v>
      </c>
      <c r="E1087" s="38">
        <v>143.56</v>
      </c>
      <c r="F1087" s="39" t="s">
        <v>4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20</v>
      </c>
      <c r="D1088" s="34">
        <v>33</v>
      </c>
      <c r="E1088" s="38">
        <v>143.63999999999999</v>
      </c>
      <c r="F1088" s="39" t="s">
        <v>4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20</v>
      </c>
      <c r="D1089" s="34">
        <v>23</v>
      </c>
      <c r="E1089" s="38">
        <v>143.63999999999999</v>
      </c>
      <c r="F1089" s="39" t="s">
        <v>4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20</v>
      </c>
      <c r="D1090" s="34">
        <v>100</v>
      </c>
      <c r="E1090" s="38">
        <v>143.63</v>
      </c>
      <c r="F1090" s="39" t="s">
        <v>4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20</v>
      </c>
      <c r="D1091" s="34">
        <v>1</v>
      </c>
      <c r="E1091" s="38">
        <v>143.63999999999999</v>
      </c>
      <c r="F1091" s="39" t="s">
        <v>4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20</v>
      </c>
      <c r="D1092" s="34">
        <v>12</v>
      </c>
      <c r="E1092" s="38">
        <v>143.63999999999999</v>
      </c>
      <c r="F1092" s="39" t="s">
        <v>4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20</v>
      </c>
      <c r="D1093" s="34">
        <v>87</v>
      </c>
      <c r="E1093" s="38">
        <v>143.63999999999999</v>
      </c>
      <c r="F1093" s="39" t="s">
        <v>4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20</v>
      </c>
      <c r="D1094" s="34">
        <v>100</v>
      </c>
      <c r="E1094" s="38">
        <v>143.62</v>
      </c>
      <c r="F1094" s="39" t="s">
        <v>4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20</v>
      </c>
      <c r="D1095" s="34">
        <v>100</v>
      </c>
      <c r="E1095" s="38">
        <v>143.63999999999999</v>
      </c>
      <c r="F1095" s="39" t="s">
        <v>4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20</v>
      </c>
      <c r="D1096" s="34">
        <v>100</v>
      </c>
      <c r="E1096" s="38">
        <v>143.62</v>
      </c>
      <c r="F1096" s="39" t="s">
        <v>4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20</v>
      </c>
      <c r="D1097" s="34">
        <v>100</v>
      </c>
      <c r="E1097" s="38">
        <v>143.62</v>
      </c>
      <c r="F1097" s="39" t="s">
        <v>4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20</v>
      </c>
      <c r="D1098" s="34">
        <v>18</v>
      </c>
      <c r="E1098" s="38">
        <v>143.61000000000001</v>
      </c>
      <c r="F1098" s="39" t="s">
        <v>4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20</v>
      </c>
      <c r="D1099" s="34">
        <v>82</v>
      </c>
      <c r="E1099" s="38">
        <v>143.61000000000001</v>
      </c>
      <c r="F1099" s="39" t="s">
        <v>4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20</v>
      </c>
      <c r="D1100" s="34">
        <v>100</v>
      </c>
      <c r="E1100" s="38">
        <v>143.61000000000001</v>
      </c>
      <c r="F1100" s="39" t="s">
        <v>4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20</v>
      </c>
      <c r="D1101" s="34">
        <v>30</v>
      </c>
      <c r="E1101" s="38">
        <v>143.62</v>
      </c>
      <c r="F1101" s="39" t="s">
        <v>4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20</v>
      </c>
      <c r="D1102" s="34">
        <v>70</v>
      </c>
      <c r="E1102" s="38">
        <v>143.62</v>
      </c>
      <c r="F1102" s="39" t="s">
        <v>4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20</v>
      </c>
      <c r="D1103" s="34">
        <v>11</v>
      </c>
      <c r="E1103" s="38">
        <v>143.55000000000001</v>
      </c>
      <c r="F1103" s="39" t="s">
        <v>4</v>
      </c>
      <c r="G1103" s="40" t="s">
        <v>5</v>
      </c>
    </row>
    <row r="1104" spans="1:7">
      <c r="A1104" s="35">
        <v>44957</v>
      </c>
      <c r="B1104" s="36">
        <v>0.50666863425925923</v>
      </c>
      <c r="C1104" s="37" t="s">
        <v>20</v>
      </c>
      <c r="D1104" s="34">
        <v>100</v>
      </c>
      <c r="E1104" s="38">
        <v>143.55000000000001</v>
      </c>
      <c r="F1104" s="39" t="s">
        <v>4</v>
      </c>
      <c r="G1104" s="40" t="s">
        <v>5</v>
      </c>
    </row>
    <row r="1105" spans="1:7">
      <c r="A1105" s="35">
        <v>44957</v>
      </c>
      <c r="B1105" s="36">
        <v>0.51453900462962965</v>
      </c>
      <c r="C1105" s="37" t="s">
        <v>20</v>
      </c>
      <c r="D1105" s="34">
        <v>4</v>
      </c>
      <c r="E1105" s="38">
        <v>142.77000000000001</v>
      </c>
      <c r="F1105" s="39" t="s">
        <v>4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20</v>
      </c>
      <c r="D1106" s="34">
        <v>10</v>
      </c>
      <c r="E1106" s="38">
        <v>142.77000000000001</v>
      </c>
      <c r="F1106" s="39" t="s">
        <v>4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20</v>
      </c>
      <c r="D1107" s="34">
        <v>11</v>
      </c>
      <c r="E1107" s="38">
        <v>142.77000000000001</v>
      </c>
      <c r="F1107" s="39" t="s">
        <v>4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20</v>
      </c>
      <c r="D1108" s="34">
        <v>89</v>
      </c>
      <c r="E1108" s="38">
        <v>142.77000000000001</v>
      </c>
      <c r="F1108" s="39" t="s">
        <v>4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20</v>
      </c>
      <c r="D1109" s="34">
        <v>86</v>
      </c>
      <c r="E1109" s="38">
        <v>142.77000000000001</v>
      </c>
      <c r="F1109" s="39" t="s">
        <v>4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20</v>
      </c>
      <c r="D1110" s="34">
        <v>82</v>
      </c>
      <c r="E1110" s="38">
        <v>143.53</v>
      </c>
      <c r="F1110" s="39" t="s">
        <v>4</v>
      </c>
      <c r="G1110" s="40" t="s">
        <v>5</v>
      </c>
    </row>
    <row r="1111" spans="1:7">
      <c r="A1111" s="35">
        <v>44957</v>
      </c>
      <c r="B1111" s="36">
        <v>0.52142696759259266</v>
      </c>
      <c r="C1111" s="37" t="s">
        <v>20</v>
      </c>
      <c r="D1111" s="34">
        <v>100</v>
      </c>
      <c r="E1111" s="38">
        <v>143.53</v>
      </c>
      <c r="F1111" s="39" t="s">
        <v>4</v>
      </c>
      <c r="G1111" s="40" t="s">
        <v>5</v>
      </c>
    </row>
    <row r="1112" spans="1:7">
      <c r="A1112" s="35">
        <v>44957</v>
      </c>
      <c r="B1112" s="36">
        <v>0.52142696759259266</v>
      </c>
      <c r="C1112" s="37" t="s">
        <v>20</v>
      </c>
      <c r="D1112" s="34">
        <v>100</v>
      </c>
      <c r="E1112" s="38">
        <v>143.53</v>
      </c>
      <c r="F1112" s="39" t="s">
        <v>4</v>
      </c>
      <c r="G1112" s="40" t="s">
        <v>5</v>
      </c>
    </row>
    <row r="1113" spans="1:7">
      <c r="A1113" s="35">
        <v>44957</v>
      </c>
      <c r="B1113" s="36">
        <v>0.52142696759259266</v>
      </c>
      <c r="C1113" s="37" t="s">
        <v>20</v>
      </c>
      <c r="D1113" s="34">
        <v>118</v>
      </c>
      <c r="E1113" s="38">
        <v>143.53</v>
      </c>
      <c r="F1113" s="39" t="s">
        <v>4</v>
      </c>
      <c r="G1113" s="40" t="s">
        <v>5</v>
      </c>
    </row>
    <row r="1114" spans="1:7">
      <c r="A1114" s="35">
        <v>44957</v>
      </c>
      <c r="B1114" s="36">
        <v>0.52142696759259266</v>
      </c>
      <c r="C1114" s="37" t="s">
        <v>20</v>
      </c>
      <c r="D1114" s="34">
        <v>1</v>
      </c>
      <c r="E1114" s="38">
        <v>143.52000000000001</v>
      </c>
      <c r="F1114" s="39" t="s">
        <v>4</v>
      </c>
      <c r="G1114" s="40" t="s">
        <v>5</v>
      </c>
    </row>
    <row r="1115" spans="1:7">
      <c r="A1115" s="35">
        <v>44957</v>
      </c>
      <c r="B1115" s="36">
        <v>0.52142696759259266</v>
      </c>
      <c r="C1115" s="37" t="s">
        <v>20</v>
      </c>
      <c r="D1115" s="34">
        <v>18</v>
      </c>
      <c r="E1115" s="38">
        <v>143.53</v>
      </c>
      <c r="F1115" s="39" t="s">
        <v>4</v>
      </c>
      <c r="G1115" s="40" t="s">
        <v>5</v>
      </c>
    </row>
    <row r="1116" spans="1:7">
      <c r="A1116" s="35">
        <v>44957</v>
      </c>
      <c r="B1116" s="36">
        <v>0.52142696759259266</v>
      </c>
      <c r="C1116" s="37" t="s">
        <v>20</v>
      </c>
      <c r="D1116" s="34">
        <v>18</v>
      </c>
      <c r="E1116" s="38">
        <v>143.53</v>
      </c>
      <c r="F1116" s="39" t="s">
        <v>4</v>
      </c>
      <c r="G1116" s="40" t="s">
        <v>5</v>
      </c>
    </row>
    <row r="1117" spans="1:7">
      <c r="A1117" s="35">
        <v>44957</v>
      </c>
      <c r="B1117" s="36">
        <v>0.52142696759259266</v>
      </c>
      <c r="C1117" s="37" t="s">
        <v>20</v>
      </c>
      <c r="D1117" s="34">
        <v>18</v>
      </c>
      <c r="E1117" s="38">
        <v>143.53</v>
      </c>
      <c r="F1117" s="39" t="s">
        <v>4</v>
      </c>
      <c r="G1117" s="40" t="s">
        <v>5</v>
      </c>
    </row>
    <row r="1118" spans="1:7">
      <c r="A1118" s="35">
        <v>44957</v>
      </c>
      <c r="B1118" s="36">
        <v>0.52142696759259266</v>
      </c>
      <c r="C1118" s="37" t="s">
        <v>20</v>
      </c>
      <c r="D1118" s="34">
        <v>23</v>
      </c>
      <c r="E1118" s="38">
        <v>143.52000000000001</v>
      </c>
      <c r="F1118" s="39" t="s">
        <v>4</v>
      </c>
      <c r="G1118" s="40" t="s">
        <v>5</v>
      </c>
    </row>
    <row r="1119" spans="1:7">
      <c r="A1119" s="35">
        <v>44957</v>
      </c>
      <c r="B1119" s="36">
        <v>0.52142696759259266</v>
      </c>
      <c r="C1119" s="37" t="s">
        <v>20</v>
      </c>
      <c r="D1119" s="34">
        <v>46</v>
      </c>
      <c r="E1119" s="38">
        <v>143.52000000000001</v>
      </c>
      <c r="F1119" s="39" t="s">
        <v>4</v>
      </c>
      <c r="G1119" s="40" t="s">
        <v>5</v>
      </c>
    </row>
    <row r="1120" spans="1:7">
      <c r="A1120" s="35">
        <v>44957</v>
      </c>
      <c r="B1120" s="36">
        <v>0.52142696759259266</v>
      </c>
      <c r="C1120" s="37" t="s">
        <v>20</v>
      </c>
      <c r="D1120" s="34">
        <v>46</v>
      </c>
      <c r="E1120" s="38">
        <v>143.53</v>
      </c>
      <c r="F1120" s="39" t="s">
        <v>4</v>
      </c>
      <c r="G1120" s="40" t="s">
        <v>5</v>
      </c>
    </row>
    <row r="1121" spans="1:7">
      <c r="A1121" s="35">
        <v>44957</v>
      </c>
      <c r="B1121" s="36">
        <v>0.52142696759259266</v>
      </c>
      <c r="C1121" s="37" t="s">
        <v>20</v>
      </c>
      <c r="D1121" s="34">
        <v>54</v>
      </c>
      <c r="E1121" s="38">
        <v>143.52000000000001</v>
      </c>
      <c r="F1121" s="39" t="s">
        <v>4</v>
      </c>
      <c r="G1121" s="40" t="s">
        <v>5</v>
      </c>
    </row>
    <row r="1122" spans="1:7">
      <c r="A1122" s="35">
        <v>44957</v>
      </c>
      <c r="B1122" s="36">
        <v>0.52142696759259266</v>
      </c>
      <c r="C1122" s="37" t="s">
        <v>20</v>
      </c>
      <c r="D1122" s="34">
        <v>54</v>
      </c>
      <c r="E1122" s="38">
        <v>143.52000000000001</v>
      </c>
      <c r="F1122" s="39" t="s">
        <v>4</v>
      </c>
      <c r="G1122" s="40" t="s">
        <v>5</v>
      </c>
    </row>
    <row r="1123" spans="1:7">
      <c r="A1123" s="35">
        <v>44957</v>
      </c>
      <c r="B1123" s="36">
        <v>0.52142696759259266</v>
      </c>
      <c r="C1123" s="37" t="s">
        <v>20</v>
      </c>
      <c r="D1123" s="34">
        <v>100</v>
      </c>
      <c r="E1123" s="38">
        <v>143.53</v>
      </c>
      <c r="F1123" s="39" t="s">
        <v>4</v>
      </c>
      <c r="G1123" s="40" t="s">
        <v>5</v>
      </c>
    </row>
    <row r="1124" spans="1:7">
      <c r="A1124" s="35">
        <v>44957</v>
      </c>
      <c r="B1124" s="36">
        <v>0.52142696759259266</v>
      </c>
      <c r="C1124" s="37" t="s">
        <v>20</v>
      </c>
      <c r="D1124" s="34">
        <v>100</v>
      </c>
      <c r="E1124" s="38">
        <v>143.53</v>
      </c>
      <c r="F1124" s="39" t="s">
        <v>4</v>
      </c>
      <c r="G1124" s="40" t="s">
        <v>5</v>
      </c>
    </row>
    <row r="1125" spans="1:7">
      <c r="A1125" s="35">
        <v>44957</v>
      </c>
      <c r="B1125" s="36">
        <v>0.52142696759259266</v>
      </c>
      <c r="C1125" s="37" t="s">
        <v>20</v>
      </c>
      <c r="D1125" s="34">
        <v>100</v>
      </c>
      <c r="E1125" s="38">
        <v>143.53</v>
      </c>
      <c r="F1125" s="39" t="s">
        <v>4</v>
      </c>
      <c r="G1125" s="40" t="s">
        <v>5</v>
      </c>
    </row>
    <row r="1126" spans="1:7">
      <c r="A1126" s="35">
        <v>44957</v>
      </c>
      <c r="B1126" s="36">
        <v>0.52145358796296293</v>
      </c>
      <c r="C1126" s="37" t="s">
        <v>20</v>
      </c>
      <c r="D1126" s="34">
        <v>78</v>
      </c>
      <c r="E1126" s="38">
        <v>143.52000000000001</v>
      </c>
      <c r="F1126" s="39" t="s">
        <v>4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20</v>
      </c>
      <c r="D1127" s="34">
        <v>100</v>
      </c>
      <c r="E1127" s="38">
        <v>143.52000000000001</v>
      </c>
      <c r="F1127" s="39" t="s">
        <v>4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20</v>
      </c>
      <c r="D1128" s="34">
        <v>100</v>
      </c>
      <c r="E1128" s="38">
        <v>143.51</v>
      </c>
      <c r="F1128" s="39" t="s">
        <v>4</v>
      </c>
      <c r="G1128" s="40" t="s">
        <v>5</v>
      </c>
    </row>
    <row r="1129" spans="1:7">
      <c r="A1129" s="35">
        <v>44957</v>
      </c>
      <c r="B1129" s="36">
        <v>0.52145567129629633</v>
      </c>
      <c r="C1129" s="37" t="s">
        <v>20</v>
      </c>
      <c r="D1129" s="34">
        <v>38</v>
      </c>
      <c r="E1129" s="38">
        <v>143.52000000000001</v>
      </c>
      <c r="F1129" s="39" t="s">
        <v>4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20</v>
      </c>
      <c r="D1130" s="34">
        <v>78</v>
      </c>
      <c r="E1130" s="38">
        <v>143.52000000000001</v>
      </c>
      <c r="F1130" s="39" t="s">
        <v>4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20</v>
      </c>
      <c r="D1131" s="34">
        <v>78</v>
      </c>
      <c r="E1131" s="38">
        <v>143.52000000000001</v>
      </c>
      <c r="F1131" s="39" t="s">
        <v>4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20</v>
      </c>
      <c r="D1132" s="34">
        <v>100</v>
      </c>
      <c r="E1132" s="38">
        <v>143.52000000000001</v>
      </c>
      <c r="F1132" s="39" t="s">
        <v>4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20</v>
      </c>
      <c r="D1133" s="34">
        <v>100</v>
      </c>
      <c r="E1133" s="38">
        <v>143.52000000000001</v>
      </c>
      <c r="F1133" s="39" t="s">
        <v>4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20</v>
      </c>
      <c r="D1134" s="34">
        <v>28</v>
      </c>
      <c r="E1134" s="38">
        <v>143.52000000000001</v>
      </c>
      <c r="F1134" s="39" t="s">
        <v>4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20</v>
      </c>
      <c r="D1135" s="34">
        <v>100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20</v>
      </c>
      <c r="D1136" s="34">
        <v>105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20</v>
      </c>
      <c r="D1139" s="34">
        <v>200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20</v>
      </c>
      <c r="D1140" s="34">
        <v>100</v>
      </c>
      <c r="E1140" s="38">
        <v>142.88999999999999</v>
      </c>
      <c r="F1140" s="39" t="s">
        <v>4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20</v>
      </c>
      <c r="D1141" s="34">
        <v>100</v>
      </c>
      <c r="E1141" s="38">
        <v>142.88999999999999</v>
      </c>
      <c r="F1141" s="39" t="s">
        <v>4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20</v>
      </c>
      <c r="D1143" s="34">
        <v>100</v>
      </c>
      <c r="E1143" s="38">
        <v>142.88999999999999</v>
      </c>
      <c r="F1143" s="39" t="s">
        <v>4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20</v>
      </c>
      <c r="D1144" s="34">
        <v>100</v>
      </c>
      <c r="E1144" s="38">
        <v>142.88999999999999</v>
      </c>
      <c r="F1144" s="39" t="s">
        <v>4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20</v>
      </c>
      <c r="D1145" s="34">
        <v>100</v>
      </c>
      <c r="E1145" s="38">
        <v>142.88</v>
      </c>
      <c r="F1145" s="39" t="s">
        <v>4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20</v>
      </c>
      <c r="D1146" s="34">
        <v>100</v>
      </c>
      <c r="E1146" s="38">
        <v>142.88999999999999</v>
      </c>
      <c r="F1146" s="39" t="s">
        <v>4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20</v>
      </c>
      <c r="D1147" s="34">
        <v>100</v>
      </c>
      <c r="E1147" s="38">
        <v>142.87</v>
      </c>
      <c r="F1147" s="39" t="s">
        <v>4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20</v>
      </c>
      <c r="D1148" s="34">
        <v>100</v>
      </c>
      <c r="E1148" s="38">
        <v>142.88</v>
      </c>
      <c r="F1148" s="39" t="s">
        <v>4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20</v>
      </c>
      <c r="D1149" s="34">
        <v>100</v>
      </c>
      <c r="E1149" s="38">
        <v>142.72</v>
      </c>
      <c r="F1149" s="39" t="s">
        <v>4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20</v>
      </c>
      <c r="D1150" s="34">
        <v>100</v>
      </c>
      <c r="E1150" s="38">
        <v>143.15</v>
      </c>
      <c r="F1150" s="39" t="s">
        <v>4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20</v>
      </c>
      <c r="D1151" s="34">
        <v>100</v>
      </c>
      <c r="E1151" s="38">
        <v>143.38</v>
      </c>
      <c r="F1151" s="39" t="s">
        <v>4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20</v>
      </c>
      <c r="D1152" s="34">
        <v>100</v>
      </c>
      <c r="E1152" s="38">
        <v>143.36000000000001</v>
      </c>
      <c r="F1152" s="39" t="s">
        <v>4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20</v>
      </c>
      <c r="D1153" s="34">
        <v>100</v>
      </c>
      <c r="E1153" s="38">
        <v>143.37</v>
      </c>
      <c r="F1153" s="39" t="s">
        <v>4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20</v>
      </c>
      <c r="D1154" s="34">
        <v>100</v>
      </c>
      <c r="E1154" s="38">
        <v>143.38</v>
      </c>
      <c r="F1154" s="39" t="s">
        <v>4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20</v>
      </c>
      <c r="D1155" s="34">
        <v>200</v>
      </c>
      <c r="E1155" s="38">
        <v>143.38</v>
      </c>
      <c r="F1155" s="39" t="s">
        <v>4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20</v>
      </c>
      <c r="D1156" s="34">
        <v>30</v>
      </c>
      <c r="E1156" s="38">
        <v>143.5</v>
      </c>
      <c r="F1156" s="39" t="s">
        <v>4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20</v>
      </c>
      <c r="D1157" s="34">
        <v>30</v>
      </c>
      <c r="E1157" s="38">
        <v>143.5</v>
      </c>
      <c r="F1157" s="39" t="s">
        <v>4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20</v>
      </c>
      <c r="D1158" s="34">
        <v>40</v>
      </c>
      <c r="E1158" s="38">
        <v>143.5</v>
      </c>
      <c r="F1158" s="39" t="s">
        <v>4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20</v>
      </c>
      <c r="D1159" s="34">
        <v>50</v>
      </c>
      <c r="E1159" s="38">
        <v>143.5</v>
      </c>
      <c r="F1159" s="39" t="s">
        <v>4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20</v>
      </c>
      <c r="D1160" s="34">
        <v>60</v>
      </c>
      <c r="E1160" s="38">
        <v>143.5</v>
      </c>
      <c r="F1160" s="39" t="s">
        <v>4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20</v>
      </c>
      <c r="D1161" s="34">
        <v>100</v>
      </c>
      <c r="E1161" s="38">
        <v>143.53</v>
      </c>
      <c r="F1161" s="39" t="s">
        <v>4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20</v>
      </c>
      <c r="D1162" s="34">
        <v>100</v>
      </c>
      <c r="E1162" s="38">
        <v>143.5</v>
      </c>
      <c r="F1162" s="39" t="s">
        <v>4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20</v>
      </c>
      <c r="D1163" s="34">
        <v>15</v>
      </c>
      <c r="E1163" s="38">
        <v>143.5</v>
      </c>
      <c r="F1163" s="39" t="s">
        <v>4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20</v>
      </c>
      <c r="D1164" s="34">
        <v>85</v>
      </c>
      <c r="E1164" s="38">
        <v>143.5</v>
      </c>
      <c r="F1164" s="39" t="s">
        <v>4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20</v>
      </c>
      <c r="D1165" s="34">
        <v>85</v>
      </c>
      <c r="E1165" s="38">
        <v>143.5</v>
      </c>
      <c r="F1165" s="39" t="s">
        <v>4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20</v>
      </c>
      <c r="D1166" s="34">
        <v>85</v>
      </c>
      <c r="E1166" s="38">
        <v>143.5</v>
      </c>
      <c r="F1166" s="39" t="s">
        <v>4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20</v>
      </c>
      <c r="D1167" s="34">
        <v>5</v>
      </c>
      <c r="E1167" s="38">
        <v>143.5</v>
      </c>
      <c r="F1167" s="39" t="s">
        <v>4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20</v>
      </c>
      <c r="D1168" s="34">
        <v>10</v>
      </c>
      <c r="E1168" s="38">
        <v>143.5</v>
      </c>
      <c r="F1168" s="39" t="s">
        <v>4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20</v>
      </c>
      <c r="D1169" s="34">
        <v>84</v>
      </c>
      <c r="E1169" s="38">
        <v>143.5</v>
      </c>
      <c r="F1169" s="39" t="s">
        <v>4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20</v>
      </c>
      <c r="D1170" s="34">
        <v>100</v>
      </c>
      <c r="E1170" s="38">
        <v>143.62</v>
      </c>
      <c r="F1170" s="39" t="s">
        <v>4</v>
      </c>
      <c r="G1170" s="40" t="s">
        <v>5</v>
      </c>
    </row>
    <row r="1171" spans="1:7">
      <c r="A1171" s="35">
        <v>44957</v>
      </c>
      <c r="B1171" s="36">
        <v>0.54547164351851851</v>
      </c>
      <c r="C1171" s="37" t="s">
        <v>20</v>
      </c>
      <c r="D1171" s="34">
        <v>16</v>
      </c>
      <c r="E1171" s="38">
        <v>143.97999999999999</v>
      </c>
      <c r="F1171" s="39" t="s">
        <v>4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20</v>
      </c>
      <c r="D1172" s="34">
        <v>16</v>
      </c>
      <c r="E1172" s="38">
        <v>143.99</v>
      </c>
      <c r="F1172" s="39" t="s">
        <v>4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20</v>
      </c>
      <c r="D1173" s="34">
        <v>26</v>
      </c>
      <c r="E1173" s="38">
        <v>143.99</v>
      </c>
      <c r="F1173" s="39" t="s">
        <v>4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20</v>
      </c>
      <c r="D1174" s="34">
        <v>32</v>
      </c>
      <c r="E1174" s="38">
        <v>143.97999999999999</v>
      </c>
      <c r="F1174" s="39" t="s">
        <v>4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20</v>
      </c>
      <c r="D1175" s="34">
        <v>100</v>
      </c>
      <c r="E1175" s="38">
        <v>143.99</v>
      </c>
      <c r="F1175" s="39" t="s">
        <v>4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20</v>
      </c>
      <c r="D1176" s="34">
        <v>100</v>
      </c>
      <c r="E1176" s="38">
        <v>143.99</v>
      </c>
      <c r="F1176" s="39" t="s">
        <v>4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20</v>
      </c>
      <c r="D1177" s="34">
        <v>174</v>
      </c>
      <c r="E1177" s="38">
        <v>143.99</v>
      </c>
      <c r="F1177" s="39" t="s">
        <v>4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20</v>
      </c>
      <c r="D1178" s="34">
        <v>184</v>
      </c>
      <c r="E1178" s="38">
        <v>143.97999999999999</v>
      </c>
      <c r="F1178" s="39" t="s">
        <v>4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20</v>
      </c>
      <c r="D1179" s="34">
        <v>200</v>
      </c>
      <c r="E1179" s="38">
        <v>143.99</v>
      </c>
      <c r="F1179" s="39" t="s">
        <v>4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20</v>
      </c>
      <c r="D1180" s="34">
        <v>3</v>
      </c>
      <c r="E1180" s="38">
        <v>143.96</v>
      </c>
      <c r="F1180" s="39" t="s">
        <v>4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20</v>
      </c>
      <c r="D1181" s="34">
        <v>4</v>
      </c>
      <c r="E1181" s="38">
        <v>143.96</v>
      </c>
      <c r="F1181" s="39" t="s">
        <v>4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20</v>
      </c>
      <c r="D1182" s="34">
        <v>6</v>
      </c>
      <c r="E1182" s="38">
        <v>143.96</v>
      </c>
      <c r="F1182" s="39" t="s">
        <v>4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20</v>
      </c>
      <c r="D1183" s="34">
        <v>1</v>
      </c>
      <c r="E1183" s="38">
        <v>143.97</v>
      </c>
      <c r="F1183" s="39" t="s">
        <v>4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20</v>
      </c>
      <c r="D1184" s="34">
        <v>23</v>
      </c>
      <c r="E1184" s="38">
        <v>143.97</v>
      </c>
      <c r="F1184" s="39" t="s">
        <v>4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20</v>
      </c>
      <c r="D1185" s="34">
        <v>24</v>
      </c>
      <c r="E1185" s="38">
        <v>143.97</v>
      </c>
      <c r="F1185" s="39" t="s">
        <v>4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20</v>
      </c>
      <c r="D1186" s="34">
        <v>42</v>
      </c>
      <c r="E1186" s="38">
        <v>143.97</v>
      </c>
      <c r="F1186" s="39" t="s">
        <v>4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20</v>
      </c>
      <c r="D1187" s="34">
        <v>48</v>
      </c>
      <c r="E1187" s="38">
        <v>143.97</v>
      </c>
      <c r="F1187" s="39" t="s">
        <v>4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20</v>
      </c>
      <c r="D1188" s="34">
        <v>52</v>
      </c>
      <c r="E1188" s="38">
        <v>143.97</v>
      </c>
      <c r="F1188" s="39" t="s">
        <v>4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20</v>
      </c>
      <c r="D1189" s="34">
        <v>14</v>
      </c>
      <c r="E1189" s="38">
        <v>143.97</v>
      </c>
      <c r="F1189" s="39" t="s">
        <v>4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20</v>
      </c>
      <c r="D1190" s="34">
        <v>15</v>
      </c>
      <c r="E1190" s="38">
        <v>143.97</v>
      </c>
      <c r="F1190" s="39" t="s">
        <v>4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20</v>
      </c>
      <c r="D1191" s="34">
        <v>15</v>
      </c>
      <c r="E1191" s="38">
        <v>143.97</v>
      </c>
      <c r="F1191" s="39" t="s">
        <v>4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20</v>
      </c>
      <c r="D1192" s="34">
        <v>23</v>
      </c>
      <c r="E1192" s="38">
        <v>143.97</v>
      </c>
      <c r="F1192" s="39" t="s">
        <v>4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20</v>
      </c>
      <c r="D1193" s="34">
        <v>30</v>
      </c>
      <c r="E1193" s="38">
        <v>143.97</v>
      </c>
      <c r="F1193" s="39" t="s">
        <v>4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20</v>
      </c>
      <c r="D1194" s="34">
        <v>42</v>
      </c>
      <c r="E1194" s="38">
        <v>143.97</v>
      </c>
      <c r="F1194" s="39" t="s">
        <v>4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20</v>
      </c>
      <c r="D1195" s="34">
        <v>60</v>
      </c>
      <c r="E1195" s="38">
        <v>143.97</v>
      </c>
      <c r="F1195" s="39" t="s">
        <v>4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20</v>
      </c>
      <c r="D1196" s="34">
        <v>68</v>
      </c>
      <c r="E1196" s="38">
        <v>143.97</v>
      </c>
      <c r="F1196" s="39" t="s">
        <v>4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20</v>
      </c>
      <c r="D1197" s="34">
        <v>133</v>
      </c>
      <c r="E1197" s="38">
        <v>143.97</v>
      </c>
      <c r="F1197" s="39" t="s">
        <v>4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20</v>
      </c>
      <c r="D1198" s="34">
        <v>10</v>
      </c>
      <c r="E1198" s="38">
        <v>143.94999999999999</v>
      </c>
      <c r="F1198" s="39" t="s">
        <v>4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20</v>
      </c>
      <c r="D1199" s="34">
        <v>10</v>
      </c>
      <c r="E1199" s="38">
        <v>143.94999999999999</v>
      </c>
      <c r="F1199" s="39" t="s">
        <v>4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20</v>
      </c>
      <c r="D1200" s="34">
        <v>30</v>
      </c>
      <c r="E1200" s="38">
        <v>143.94999999999999</v>
      </c>
      <c r="F1200" s="39" t="s">
        <v>4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20</v>
      </c>
      <c r="D1201" s="34">
        <v>50</v>
      </c>
      <c r="E1201" s="38">
        <v>143.94999999999999</v>
      </c>
      <c r="F1201" s="39" t="s">
        <v>4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20</v>
      </c>
      <c r="D1202" s="34">
        <v>30</v>
      </c>
      <c r="E1202" s="38">
        <v>143.97</v>
      </c>
      <c r="F1202" s="39" t="s">
        <v>4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20</v>
      </c>
      <c r="D1203" s="34">
        <v>70</v>
      </c>
      <c r="E1203" s="38">
        <v>143.97</v>
      </c>
      <c r="F1203" s="39" t="s">
        <v>4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20</v>
      </c>
      <c r="D1204" s="34">
        <v>100</v>
      </c>
      <c r="E1204" s="38">
        <v>143.97</v>
      </c>
      <c r="F1204" s="39" t="s">
        <v>4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20</v>
      </c>
      <c r="D1205" s="34">
        <v>100</v>
      </c>
      <c r="E1205" s="38">
        <v>143.97</v>
      </c>
      <c r="F1205" s="39" t="s">
        <v>4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20</v>
      </c>
      <c r="D1206" s="34">
        <v>47</v>
      </c>
      <c r="E1206" s="38">
        <v>143.93</v>
      </c>
      <c r="F1206" s="39" t="s">
        <v>4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20</v>
      </c>
      <c r="D1207" s="34">
        <v>50</v>
      </c>
      <c r="E1207" s="38">
        <v>143.94999999999999</v>
      </c>
      <c r="F1207" s="39" t="s">
        <v>4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20</v>
      </c>
      <c r="D1208" s="34">
        <v>50</v>
      </c>
      <c r="E1208" s="38">
        <v>143.94999999999999</v>
      </c>
      <c r="F1208" s="39" t="s">
        <v>4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20</v>
      </c>
      <c r="D1209" s="34">
        <v>50</v>
      </c>
      <c r="E1209" s="38">
        <v>143.94999999999999</v>
      </c>
      <c r="F1209" s="39" t="s">
        <v>4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20</v>
      </c>
      <c r="D1210" s="34">
        <v>50</v>
      </c>
      <c r="E1210" s="38">
        <v>143.94999999999999</v>
      </c>
      <c r="F1210" s="39" t="s">
        <v>4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20</v>
      </c>
      <c r="D1211" s="34">
        <v>100</v>
      </c>
      <c r="E1211" s="38">
        <v>143.94999999999999</v>
      </c>
      <c r="F1211" s="39" t="s">
        <v>4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20</v>
      </c>
      <c r="D1212" s="34">
        <v>53</v>
      </c>
      <c r="E1212" s="38">
        <v>143.93</v>
      </c>
      <c r="F1212" s="39" t="s">
        <v>4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20</v>
      </c>
      <c r="D1213" s="34">
        <v>5</v>
      </c>
      <c r="E1213" s="38">
        <v>143.65</v>
      </c>
      <c r="F1213" s="39" t="s">
        <v>4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20</v>
      </c>
      <c r="D1214" s="34">
        <v>100</v>
      </c>
      <c r="E1214" s="38">
        <v>143.65</v>
      </c>
      <c r="F1214" s="39" t="s">
        <v>4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20</v>
      </c>
      <c r="D1215" s="34">
        <v>85</v>
      </c>
      <c r="E1215" s="38">
        <v>143.65</v>
      </c>
      <c r="F1215" s="39" t="s">
        <v>4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20</v>
      </c>
      <c r="D1216" s="34">
        <v>85</v>
      </c>
      <c r="E1216" s="38">
        <v>143.69</v>
      </c>
      <c r="F1216" s="39" t="s">
        <v>4</v>
      </c>
      <c r="G1216" s="40" t="s">
        <v>5</v>
      </c>
    </row>
    <row r="1217" spans="1:7">
      <c r="A1217" s="35">
        <v>44957</v>
      </c>
      <c r="B1217" s="36">
        <v>0.55701643518518518</v>
      </c>
      <c r="C1217" s="37" t="s">
        <v>20</v>
      </c>
      <c r="D1217" s="34">
        <v>25</v>
      </c>
      <c r="E1217" s="38">
        <v>143.69999999999999</v>
      </c>
      <c r="F1217" s="39" t="s">
        <v>4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20</v>
      </c>
      <c r="D1218" s="34">
        <v>75</v>
      </c>
      <c r="E1218" s="38">
        <v>143.69999999999999</v>
      </c>
      <c r="F1218" s="39" t="s">
        <v>4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20</v>
      </c>
      <c r="D1219" s="34">
        <v>100</v>
      </c>
      <c r="E1219" s="38">
        <v>143.97999999999999</v>
      </c>
      <c r="F1219" s="39" t="s">
        <v>4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20</v>
      </c>
      <c r="D1220" s="34">
        <v>46</v>
      </c>
      <c r="E1220" s="38">
        <v>143.97999999999999</v>
      </c>
      <c r="F1220" s="39" t="s">
        <v>4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20</v>
      </c>
      <c r="D1221" s="34">
        <v>54</v>
      </c>
      <c r="E1221" s="38">
        <v>143.97999999999999</v>
      </c>
      <c r="F1221" s="39" t="s">
        <v>4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20</v>
      </c>
      <c r="D1222" s="34">
        <v>100</v>
      </c>
      <c r="E1222" s="38">
        <v>143.97999999999999</v>
      </c>
      <c r="F1222" s="39" t="s">
        <v>4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20</v>
      </c>
      <c r="D1223" s="34">
        <v>11</v>
      </c>
      <c r="E1223" s="38">
        <v>143.93</v>
      </c>
      <c r="F1223" s="39" t="s">
        <v>4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20</v>
      </c>
      <c r="D1224" s="34">
        <v>34</v>
      </c>
      <c r="E1224" s="38">
        <v>143.93</v>
      </c>
      <c r="F1224" s="39" t="s">
        <v>4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20</v>
      </c>
      <c r="D1225" s="34">
        <v>55</v>
      </c>
      <c r="E1225" s="38">
        <v>143.93</v>
      </c>
      <c r="F1225" s="39" t="s">
        <v>4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20</v>
      </c>
      <c r="D1226" s="34">
        <v>100</v>
      </c>
      <c r="E1226" s="38">
        <v>143.9</v>
      </c>
      <c r="F1226" s="39" t="s">
        <v>4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20</v>
      </c>
      <c r="D1227" s="34">
        <v>100</v>
      </c>
      <c r="E1227" s="38">
        <v>143.9</v>
      </c>
      <c r="F1227" s="39" t="s">
        <v>4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20</v>
      </c>
      <c r="D1228" s="34">
        <v>100</v>
      </c>
      <c r="E1228" s="38">
        <v>143.9</v>
      </c>
      <c r="F1228" s="39" t="s">
        <v>4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20</v>
      </c>
      <c r="D1229" s="34">
        <v>4</v>
      </c>
      <c r="E1229" s="38">
        <v>143.9</v>
      </c>
      <c r="F1229" s="39" t="s">
        <v>4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20</v>
      </c>
      <c r="D1230" s="34">
        <v>22</v>
      </c>
      <c r="E1230" s="38">
        <v>143.88</v>
      </c>
      <c r="F1230" s="39" t="s">
        <v>4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20</v>
      </c>
      <c r="D1231" s="34">
        <v>15</v>
      </c>
      <c r="E1231" s="38">
        <v>143.88999999999999</v>
      </c>
      <c r="F1231" s="39" t="s">
        <v>4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20</v>
      </c>
      <c r="D1232" s="34">
        <v>85</v>
      </c>
      <c r="E1232" s="38">
        <v>143.88</v>
      </c>
      <c r="F1232" s="39" t="s">
        <v>4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20</v>
      </c>
      <c r="D1233" s="34">
        <v>100</v>
      </c>
      <c r="E1233" s="38">
        <v>143.88999999999999</v>
      </c>
      <c r="F1233" s="39" t="s">
        <v>4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20</v>
      </c>
      <c r="D1234" s="34">
        <v>100</v>
      </c>
      <c r="E1234" s="38">
        <v>143.88999999999999</v>
      </c>
      <c r="F1234" s="39" t="s">
        <v>4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20</v>
      </c>
      <c r="D1235" s="34">
        <v>15</v>
      </c>
      <c r="E1235" s="38">
        <v>143.88</v>
      </c>
      <c r="F1235" s="39" t="s">
        <v>4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20</v>
      </c>
      <c r="D1236" s="34">
        <v>30</v>
      </c>
      <c r="E1236" s="38">
        <v>143.88</v>
      </c>
      <c r="F1236" s="39" t="s">
        <v>4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20</v>
      </c>
      <c r="D1237" s="34">
        <v>170</v>
      </c>
      <c r="E1237" s="38">
        <v>143.88</v>
      </c>
      <c r="F1237" s="39" t="s">
        <v>4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20</v>
      </c>
      <c r="D1238" s="34">
        <v>5</v>
      </c>
      <c r="E1238" s="38">
        <v>143.9</v>
      </c>
      <c r="F1238" s="39" t="s">
        <v>4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20</v>
      </c>
      <c r="D1239" s="34">
        <v>5</v>
      </c>
      <c r="E1239" s="38">
        <v>143.88</v>
      </c>
      <c r="F1239" s="39" t="s">
        <v>4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20</v>
      </c>
      <c r="D1240" s="34">
        <v>86</v>
      </c>
      <c r="E1240" s="38">
        <v>143.88</v>
      </c>
      <c r="F1240" s="39" t="s">
        <v>4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20</v>
      </c>
      <c r="D1241" s="34">
        <v>95</v>
      </c>
      <c r="E1241" s="38">
        <v>143.9</v>
      </c>
      <c r="F1241" s="39" t="s">
        <v>4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20</v>
      </c>
      <c r="D1242" s="34">
        <v>100</v>
      </c>
      <c r="E1242" s="38">
        <v>143.85</v>
      </c>
      <c r="F1242" s="39" t="s">
        <v>4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20</v>
      </c>
      <c r="D1243" s="34">
        <v>100</v>
      </c>
      <c r="E1243" s="38">
        <v>143.86000000000001</v>
      </c>
      <c r="F1243" s="39" t="s">
        <v>4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20</v>
      </c>
      <c r="D1244" s="34">
        <v>100</v>
      </c>
      <c r="E1244" s="38">
        <v>143.87</v>
      </c>
      <c r="F1244" s="39" t="s">
        <v>4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20</v>
      </c>
      <c r="D1245" s="34">
        <v>100</v>
      </c>
      <c r="E1245" s="38">
        <v>143.87</v>
      </c>
      <c r="F1245" s="39" t="s">
        <v>4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20</v>
      </c>
      <c r="D1246" s="34">
        <v>200</v>
      </c>
      <c r="E1246" s="38">
        <v>143.87</v>
      </c>
      <c r="F1246" s="39" t="s">
        <v>4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20</v>
      </c>
      <c r="D1247" s="34">
        <v>9</v>
      </c>
      <c r="E1247" s="38">
        <v>143.88</v>
      </c>
      <c r="F1247" s="39" t="s">
        <v>4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20</v>
      </c>
      <c r="D1248" s="34">
        <v>35</v>
      </c>
      <c r="E1248" s="38">
        <v>144</v>
      </c>
      <c r="F1248" s="39" t="s">
        <v>4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20</v>
      </c>
      <c r="D1249" s="34">
        <v>65</v>
      </c>
      <c r="E1249" s="38">
        <v>144</v>
      </c>
      <c r="F1249" s="39" t="s">
        <v>4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20</v>
      </c>
      <c r="D1250" s="34">
        <v>100</v>
      </c>
      <c r="E1250" s="38">
        <v>144</v>
      </c>
      <c r="F1250" s="39" t="s">
        <v>4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20</v>
      </c>
      <c r="D1251" s="34">
        <v>200</v>
      </c>
      <c r="E1251" s="38">
        <v>144</v>
      </c>
      <c r="F1251" s="39" t="s">
        <v>4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20</v>
      </c>
      <c r="D1252" s="34">
        <v>56</v>
      </c>
      <c r="E1252" s="38">
        <v>143.91999999999999</v>
      </c>
      <c r="F1252" s="39" t="s">
        <v>4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20</v>
      </c>
      <c r="D1253" s="34">
        <v>200</v>
      </c>
      <c r="E1253" s="38">
        <v>143.91999999999999</v>
      </c>
      <c r="F1253" s="39" t="s">
        <v>4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20</v>
      </c>
      <c r="D1254" s="34">
        <v>44</v>
      </c>
      <c r="E1254" s="38">
        <v>143.91999999999999</v>
      </c>
      <c r="F1254" s="39" t="s">
        <v>4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20</v>
      </c>
      <c r="D1255" s="34">
        <v>100</v>
      </c>
      <c r="E1255" s="38">
        <v>143.91999999999999</v>
      </c>
      <c r="F1255" s="39" t="s">
        <v>4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20</v>
      </c>
      <c r="D1256" s="34">
        <v>100</v>
      </c>
      <c r="E1256" s="38">
        <v>143.91999999999999</v>
      </c>
      <c r="F1256" s="39" t="s">
        <v>4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20</v>
      </c>
      <c r="D1257" s="34">
        <v>11</v>
      </c>
      <c r="E1257" s="38">
        <v>143.97999999999999</v>
      </c>
      <c r="F1257" s="39" t="s">
        <v>4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20</v>
      </c>
      <c r="D1258" s="34">
        <v>89</v>
      </c>
      <c r="E1258" s="38">
        <v>143.97999999999999</v>
      </c>
      <c r="F1258" s="39" t="s">
        <v>4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20</v>
      </c>
      <c r="D1259" s="34">
        <v>6</v>
      </c>
      <c r="E1259" s="38">
        <v>143.9</v>
      </c>
      <c r="F1259" s="39" t="s">
        <v>4</v>
      </c>
      <c r="G1259" s="40" t="s">
        <v>5</v>
      </c>
    </row>
    <row r="1260" spans="1:7">
      <c r="A1260" s="35">
        <v>44957</v>
      </c>
      <c r="B1260" s="36">
        <v>0.63187974537037039</v>
      </c>
      <c r="C1260" s="37" t="s">
        <v>20</v>
      </c>
      <c r="D1260" s="34">
        <v>8</v>
      </c>
      <c r="E1260" s="38">
        <v>143.9</v>
      </c>
      <c r="F1260" s="39" t="s">
        <v>4</v>
      </c>
      <c r="G1260" s="40" t="s">
        <v>5</v>
      </c>
    </row>
    <row r="1261" spans="1:7">
      <c r="A1261" s="35">
        <v>44957</v>
      </c>
      <c r="B1261" s="36">
        <v>0.63187974537037039</v>
      </c>
      <c r="C1261" s="37" t="s">
        <v>20</v>
      </c>
      <c r="D1261" s="34">
        <v>11</v>
      </c>
      <c r="E1261" s="38">
        <v>143.9</v>
      </c>
      <c r="F1261" s="39" t="s">
        <v>4</v>
      </c>
      <c r="G1261" s="40" t="s">
        <v>5</v>
      </c>
    </row>
    <row r="1262" spans="1:7">
      <c r="A1262" s="35">
        <v>44957</v>
      </c>
      <c r="B1262" s="36">
        <v>0.63187974537037039</v>
      </c>
      <c r="C1262" s="37" t="s">
        <v>20</v>
      </c>
      <c r="D1262" s="34">
        <v>15</v>
      </c>
      <c r="E1262" s="38">
        <v>143.9</v>
      </c>
      <c r="F1262" s="39" t="s">
        <v>4</v>
      </c>
      <c r="G1262" s="40" t="s">
        <v>5</v>
      </c>
    </row>
    <row r="1263" spans="1:7">
      <c r="A1263" s="35">
        <v>44957</v>
      </c>
      <c r="B1263" s="36">
        <v>0.63187974537037039</v>
      </c>
      <c r="C1263" s="37" t="s">
        <v>20</v>
      </c>
      <c r="D1263" s="34">
        <v>15</v>
      </c>
      <c r="E1263" s="38">
        <v>143.9</v>
      </c>
      <c r="F1263" s="39" t="s">
        <v>4</v>
      </c>
      <c r="G1263" s="40" t="s">
        <v>5</v>
      </c>
    </row>
    <row r="1264" spans="1:7">
      <c r="A1264" s="35">
        <v>44957</v>
      </c>
      <c r="B1264" s="36">
        <v>0.63187974537037039</v>
      </c>
      <c r="C1264" s="37" t="s">
        <v>20</v>
      </c>
      <c r="D1264" s="34">
        <v>15</v>
      </c>
      <c r="E1264" s="38">
        <v>143.9</v>
      </c>
      <c r="F1264" s="39" t="s">
        <v>4</v>
      </c>
      <c r="G1264" s="40" t="s">
        <v>5</v>
      </c>
    </row>
    <row r="1265" spans="1:7">
      <c r="A1265" s="35">
        <v>44957</v>
      </c>
      <c r="B1265" s="36">
        <v>0.63187974537037039</v>
      </c>
      <c r="C1265" s="37" t="s">
        <v>20</v>
      </c>
      <c r="D1265" s="34">
        <v>30</v>
      </c>
      <c r="E1265" s="38">
        <v>143.9</v>
      </c>
      <c r="F1265" s="39" t="s">
        <v>4</v>
      </c>
      <c r="G1265" s="40" t="s">
        <v>5</v>
      </c>
    </row>
    <row r="1266" spans="1:7">
      <c r="A1266" s="35">
        <v>44957</v>
      </c>
      <c r="B1266" s="36">
        <v>0.63187974537037039</v>
      </c>
      <c r="C1266" s="37" t="s">
        <v>20</v>
      </c>
      <c r="D1266" s="34">
        <v>25</v>
      </c>
      <c r="E1266" s="38">
        <v>143.86000000000001</v>
      </c>
      <c r="F1266" s="39" t="s">
        <v>4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20</v>
      </c>
      <c r="D1267" s="34">
        <v>75</v>
      </c>
      <c r="E1267" s="38">
        <v>143.86000000000001</v>
      </c>
      <c r="F1267" s="39" t="s">
        <v>4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20</v>
      </c>
      <c r="D1268" s="34">
        <v>92</v>
      </c>
      <c r="E1268" s="38">
        <v>143.91</v>
      </c>
      <c r="F1268" s="39" t="s">
        <v>4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20</v>
      </c>
      <c r="D1269" s="34">
        <v>108</v>
      </c>
      <c r="E1269" s="38">
        <v>143.91</v>
      </c>
      <c r="F1269" s="39" t="s">
        <v>4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20</v>
      </c>
      <c r="D1270" s="34">
        <v>42</v>
      </c>
      <c r="E1270" s="38">
        <v>143.87</v>
      </c>
      <c r="F1270" s="39" t="s">
        <v>4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20</v>
      </c>
      <c r="D1271" s="34">
        <v>42</v>
      </c>
      <c r="E1271" s="38">
        <v>143.88</v>
      </c>
      <c r="F1271" s="39" t="s">
        <v>4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20</v>
      </c>
      <c r="D1272" s="34">
        <v>42</v>
      </c>
      <c r="E1272" s="38">
        <v>143.88</v>
      </c>
      <c r="F1272" s="39" t="s">
        <v>4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20</v>
      </c>
      <c r="D1273" s="34">
        <v>58</v>
      </c>
      <c r="E1273" s="38">
        <v>143.87</v>
      </c>
      <c r="F1273" s="39" t="s">
        <v>4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20</v>
      </c>
      <c r="D1274" s="34">
        <v>58</v>
      </c>
      <c r="E1274" s="38">
        <v>143.88</v>
      </c>
      <c r="F1274" s="39" t="s">
        <v>4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20</v>
      </c>
      <c r="D1275" s="34">
        <v>100</v>
      </c>
      <c r="E1275" s="38">
        <v>143.88</v>
      </c>
      <c r="F1275" s="39" t="s">
        <v>4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20</v>
      </c>
      <c r="D1276" s="34">
        <v>158</v>
      </c>
      <c r="E1276" s="38">
        <v>143.88</v>
      </c>
      <c r="F1276" s="39" t="s">
        <v>4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20</v>
      </c>
      <c r="D1277" s="34">
        <v>100</v>
      </c>
      <c r="E1277" s="38">
        <v>143.58000000000001</v>
      </c>
      <c r="F1277" s="39" t="s">
        <v>4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20</v>
      </c>
      <c r="D1278" s="34">
        <v>17</v>
      </c>
      <c r="E1278" s="38">
        <v>143.69</v>
      </c>
      <c r="F1278" s="39" t="s">
        <v>4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20</v>
      </c>
      <c r="D1279" s="34">
        <v>81</v>
      </c>
      <c r="E1279" s="38">
        <v>143.69</v>
      </c>
      <c r="F1279" s="39" t="s">
        <v>4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20</v>
      </c>
      <c r="D1280" s="34">
        <v>90</v>
      </c>
      <c r="E1280" s="38">
        <v>143.69</v>
      </c>
      <c r="F1280" s="39" t="s">
        <v>4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20</v>
      </c>
      <c r="D1281" s="34">
        <v>12</v>
      </c>
      <c r="E1281" s="38">
        <v>143.69</v>
      </c>
      <c r="F1281" s="39" t="s">
        <v>4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20</v>
      </c>
      <c r="D1282" s="34">
        <v>72</v>
      </c>
      <c r="E1282" s="38">
        <v>143.69</v>
      </c>
      <c r="F1282" s="39" t="s">
        <v>4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20</v>
      </c>
      <c r="D1283" s="34">
        <v>128</v>
      </c>
      <c r="E1283" s="38">
        <v>143.69</v>
      </c>
      <c r="F1283" s="39" t="s">
        <v>4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20</v>
      </c>
      <c r="D1284" s="34">
        <v>1</v>
      </c>
      <c r="E1284" s="38">
        <v>143.66999999999999</v>
      </c>
      <c r="F1284" s="39" t="s">
        <v>4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20</v>
      </c>
      <c r="D1285" s="34">
        <v>3</v>
      </c>
      <c r="E1285" s="38">
        <v>143.66999999999999</v>
      </c>
      <c r="F1285" s="39" t="s">
        <v>4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20</v>
      </c>
      <c r="D1286" s="34">
        <v>3</v>
      </c>
      <c r="E1286" s="38">
        <v>143.66999999999999</v>
      </c>
      <c r="F1286" s="39" t="s">
        <v>4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20</v>
      </c>
      <c r="D1287" s="34">
        <v>97</v>
      </c>
      <c r="E1287" s="38">
        <v>143.66999999999999</v>
      </c>
      <c r="F1287" s="39" t="s">
        <v>4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20</v>
      </c>
      <c r="D1288" s="34">
        <v>100</v>
      </c>
      <c r="E1288" s="38">
        <v>143.68</v>
      </c>
      <c r="F1288" s="39" t="s">
        <v>4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20</v>
      </c>
      <c r="D1289" s="34">
        <v>44</v>
      </c>
      <c r="E1289" s="38">
        <v>143.63999999999999</v>
      </c>
      <c r="F1289" s="39" t="s">
        <v>4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20</v>
      </c>
      <c r="D1290" s="34">
        <v>43</v>
      </c>
      <c r="E1290" s="38">
        <v>143.63999999999999</v>
      </c>
      <c r="F1290" s="39" t="s">
        <v>4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20</v>
      </c>
      <c r="D1291" s="34">
        <v>56</v>
      </c>
      <c r="E1291" s="38">
        <v>143.63999999999999</v>
      </c>
      <c r="F1291" s="39" t="s">
        <v>4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20</v>
      </c>
      <c r="D1292" s="34">
        <v>83</v>
      </c>
      <c r="E1292" s="38">
        <v>143.63999999999999</v>
      </c>
      <c r="F1292" s="39" t="s">
        <v>4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20</v>
      </c>
      <c r="D1293" s="34">
        <v>17</v>
      </c>
      <c r="E1293" s="38">
        <v>143.63999999999999</v>
      </c>
      <c r="F1293" s="39" t="s">
        <v>4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20</v>
      </c>
      <c r="D1294" s="34">
        <v>57</v>
      </c>
      <c r="E1294" s="38">
        <v>143.63999999999999</v>
      </c>
      <c r="F1294" s="39" t="s">
        <v>4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20</v>
      </c>
      <c r="D1295" s="34">
        <v>83</v>
      </c>
      <c r="E1295" s="38">
        <v>143.63999999999999</v>
      </c>
      <c r="F1295" s="39" t="s">
        <v>4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20</v>
      </c>
      <c r="D1296" s="34">
        <v>17</v>
      </c>
      <c r="E1296" s="38">
        <v>143.63999999999999</v>
      </c>
      <c r="F1296" s="39" t="s">
        <v>4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20</v>
      </c>
      <c r="D1297" s="34">
        <v>100</v>
      </c>
      <c r="E1297" s="38">
        <v>143.55000000000001</v>
      </c>
      <c r="F1297" s="39" t="s">
        <v>4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20</v>
      </c>
      <c r="D1298" s="34">
        <v>100</v>
      </c>
      <c r="E1298" s="38">
        <v>143.55000000000001</v>
      </c>
      <c r="F1298" s="39" t="s">
        <v>4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20</v>
      </c>
      <c r="D1299" s="34">
        <v>5</v>
      </c>
      <c r="E1299" s="38">
        <v>143.51</v>
      </c>
      <c r="F1299" s="39" t="s">
        <v>4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20</v>
      </c>
      <c r="D1300" s="34">
        <v>1</v>
      </c>
      <c r="E1300" s="38">
        <v>143.53</v>
      </c>
      <c r="F1300" s="39" t="s">
        <v>4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20</v>
      </c>
      <c r="D1301" s="34">
        <v>36</v>
      </c>
      <c r="E1301" s="38">
        <v>143.53</v>
      </c>
      <c r="F1301" s="39" t="s">
        <v>4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20</v>
      </c>
      <c r="D1302" s="34">
        <v>64</v>
      </c>
      <c r="E1302" s="38">
        <v>143.53</v>
      </c>
      <c r="F1302" s="39" t="s">
        <v>4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20</v>
      </c>
      <c r="D1303" s="34">
        <v>4</v>
      </c>
      <c r="E1303" s="38">
        <v>143.53</v>
      </c>
      <c r="F1303" s="39" t="s">
        <v>4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20</v>
      </c>
      <c r="D1304" s="34">
        <v>95</v>
      </c>
      <c r="E1304" s="38">
        <v>143.51</v>
      </c>
      <c r="F1304" s="39" t="s">
        <v>4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20</v>
      </c>
      <c r="D1305" s="34">
        <v>1</v>
      </c>
      <c r="E1305" s="38">
        <v>143.46</v>
      </c>
      <c r="F1305" s="39" t="s">
        <v>4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20</v>
      </c>
      <c r="D1306" s="34">
        <v>3</v>
      </c>
      <c r="E1306" s="38">
        <v>143.46</v>
      </c>
      <c r="F1306" s="39" t="s">
        <v>4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20</v>
      </c>
      <c r="D1307" s="34">
        <v>3</v>
      </c>
      <c r="E1307" s="38">
        <v>143.46</v>
      </c>
      <c r="F1307" s="39" t="s">
        <v>4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20</v>
      </c>
      <c r="D1308" s="34">
        <v>10</v>
      </c>
      <c r="E1308" s="38">
        <v>143.46</v>
      </c>
      <c r="F1308" s="39" t="s">
        <v>4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20</v>
      </c>
      <c r="D1309" s="34">
        <v>10</v>
      </c>
      <c r="E1309" s="38">
        <v>143.46</v>
      </c>
      <c r="F1309" s="39" t="s">
        <v>4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20</v>
      </c>
      <c r="D1310" s="34">
        <v>10</v>
      </c>
      <c r="E1310" s="38">
        <v>143.46</v>
      </c>
      <c r="F1310" s="39" t="s">
        <v>4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20</v>
      </c>
      <c r="D1311" s="34">
        <v>10</v>
      </c>
      <c r="E1311" s="38">
        <v>143.46</v>
      </c>
      <c r="F1311" s="39" t="s">
        <v>4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20</v>
      </c>
      <c r="D1312" s="34">
        <v>10</v>
      </c>
      <c r="E1312" s="38">
        <v>143.46</v>
      </c>
      <c r="F1312" s="39" t="s">
        <v>4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20</v>
      </c>
      <c r="D1313" s="34">
        <v>15</v>
      </c>
      <c r="E1313" s="38">
        <v>143.46</v>
      </c>
      <c r="F1313" s="39" t="s">
        <v>4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20</v>
      </c>
      <c r="D1314" s="34">
        <v>23</v>
      </c>
      <c r="E1314" s="38">
        <v>143.46</v>
      </c>
      <c r="F1314" s="39" t="s">
        <v>4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20</v>
      </c>
      <c r="D1315" s="34">
        <v>52</v>
      </c>
      <c r="E1315" s="38">
        <v>143.46</v>
      </c>
      <c r="F1315" s="39" t="s">
        <v>4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20</v>
      </c>
      <c r="D1316" s="34">
        <v>90</v>
      </c>
      <c r="E1316" s="38">
        <v>143.46</v>
      </c>
      <c r="F1316" s="39" t="s">
        <v>4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20</v>
      </c>
      <c r="D1317" s="34">
        <v>100</v>
      </c>
      <c r="E1317" s="38">
        <v>143.46</v>
      </c>
      <c r="F1317" s="39" t="s">
        <v>4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20</v>
      </c>
      <c r="D1318" s="34">
        <v>100</v>
      </c>
      <c r="E1318" s="38">
        <v>143.46</v>
      </c>
      <c r="F1318" s="39" t="s">
        <v>4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20</v>
      </c>
      <c r="D1319" s="34">
        <v>100</v>
      </c>
      <c r="E1319" s="38">
        <v>143.46</v>
      </c>
      <c r="F1319" s="39" t="s">
        <v>4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20</v>
      </c>
      <c r="D1320" s="34">
        <v>100</v>
      </c>
      <c r="E1320" s="38">
        <v>143.46</v>
      </c>
      <c r="F1320" s="39" t="s">
        <v>4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20</v>
      </c>
      <c r="D1321" s="34">
        <v>3</v>
      </c>
      <c r="E1321" s="38">
        <v>143.46</v>
      </c>
      <c r="F1321" s="39" t="s">
        <v>4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20</v>
      </c>
      <c r="D1322" s="34">
        <v>96</v>
      </c>
      <c r="E1322" s="38">
        <v>143.46</v>
      </c>
      <c r="F1322" s="39" t="s">
        <v>4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20</v>
      </c>
      <c r="D1323" s="34">
        <v>100</v>
      </c>
      <c r="E1323" s="38">
        <v>143.52000000000001</v>
      </c>
      <c r="F1323" s="39" t="s">
        <v>4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20</v>
      </c>
      <c r="D1324" s="34">
        <v>28</v>
      </c>
      <c r="E1324" s="38">
        <v>143.55000000000001</v>
      </c>
      <c r="F1324" s="39" t="s">
        <v>4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20</v>
      </c>
      <c r="D1325" s="34">
        <v>72</v>
      </c>
      <c r="E1325" s="38">
        <v>143.55000000000001</v>
      </c>
      <c r="F1325" s="39" t="s">
        <v>4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20</v>
      </c>
      <c r="D1326" s="34">
        <v>100</v>
      </c>
      <c r="E1326" s="38">
        <v>143.47</v>
      </c>
      <c r="F1326" s="39" t="s">
        <v>4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20</v>
      </c>
      <c r="D1327" s="34">
        <v>100</v>
      </c>
      <c r="E1327" s="38">
        <v>143.44</v>
      </c>
      <c r="F1327" s="39" t="s">
        <v>4</v>
      </c>
      <c r="G1327" s="40" t="s">
        <v>6</v>
      </c>
    </row>
    <row r="1328" spans="1:7">
      <c r="A1328" s="35">
        <v>44957</v>
      </c>
      <c r="B1328" s="36">
        <v>0.63970335648148147</v>
      </c>
      <c r="C1328" s="37" t="s">
        <v>20</v>
      </c>
      <c r="D1328" s="34">
        <v>100</v>
      </c>
      <c r="E1328" s="38">
        <v>143.44</v>
      </c>
      <c r="F1328" s="39" t="s">
        <v>4</v>
      </c>
      <c r="G1328" s="40" t="s">
        <v>6</v>
      </c>
    </row>
    <row r="1329" spans="1:7">
      <c r="A1329" s="35">
        <v>44957</v>
      </c>
      <c r="B1329" s="36">
        <v>0.63970358796296301</v>
      </c>
      <c r="C1329" s="37" t="s">
        <v>20</v>
      </c>
      <c r="D1329" s="34">
        <v>100</v>
      </c>
      <c r="E1329" s="38">
        <v>143.43</v>
      </c>
      <c r="F1329" s="39" t="s">
        <v>4</v>
      </c>
      <c r="G1329" s="40" t="s">
        <v>5</v>
      </c>
    </row>
    <row r="1330" spans="1:7">
      <c r="A1330" s="35">
        <v>44957</v>
      </c>
      <c r="B1330" s="36">
        <v>0.64367175925925924</v>
      </c>
      <c r="C1330" s="37" t="s">
        <v>20</v>
      </c>
      <c r="D1330" s="34">
        <v>100</v>
      </c>
      <c r="E1330" s="38">
        <v>143.63</v>
      </c>
      <c r="F1330" s="39" t="s">
        <v>4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20</v>
      </c>
      <c r="D1331" s="34">
        <v>100</v>
      </c>
      <c r="E1331" s="38">
        <v>143.61000000000001</v>
      </c>
      <c r="F1331" s="39" t="s">
        <v>4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20</v>
      </c>
      <c r="D1332" s="34">
        <v>30</v>
      </c>
      <c r="E1332" s="38">
        <v>143.61000000000001</v>
      </c>
      <c r="F1332" s="39" t="s">
        <v>4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20</v>
      </c>
      <c r="D1333" s="34">
        <v>70</v>
      </c>
      <c r="E1333" s="38">
        <v>143.61000000000001</v>
      </c>
      <c r="F1333" s="39" t="s">
        <v>4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20</v>
      </c>
      <c r="D1334" s="34">
        <v>100</v>
      </c>
      <c r="E1334" s="38">
        <v>143.56</v>
      </c>
      <c r="F1334" s="39" t="s">
        <v>4</v>
      </c>
      <c r="G1334" s="40" t="s">
        <v>5</v>
      </c>
    </row>
    <row r="1335" spans="1:7">
      <c r="A1335" s="35">
        <v>44957</v>
      </c>
      <c r="B1335" s="36">
        <v>0.64379930555555553</v>
      </c>
      <c r="C1335" s="37" t="s">
        <v>20</v>
      </c>
      <c r="D1335" s="34">
        <v>100</v>
      </c>
      <c r="E1335" s="38">
        <v>143.58000000000001</v>
      </c>
      <c r="F1335" s="39" t="s">
        <v>4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20</v>
      </c>
      <c r="D1336" s="34">
        <v>105</v>
      </c>
      <c r="E1336" s="38">
        <v>143.58000000000001</v>
      </c>
      <c r="F1336" s="39" t="s">
        <v>4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20</v>
      </c>
      <c r="D1337" s="34">
        <v>95</v>
      </c>
      <c r="E1337" s="38">
        <v>143.58000000000001</v>
      </c>
      <c r="F1337" s="39" t="s">
        <v>4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20</v>
      </c>
      <c r="D1338" s="34">
        <v>1</v>
      </c>
      <c r="E1338" s="38">
        <v>143.56</v>
      </c>
      <c r="F1338" s="39" t="s">
        <v>4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20</v>
      </c>
      <c r="D1339" s="34">
        <v>24</v>
      </c>
      <c r="E1339" s="38">
        <v>143.56</v>
      </c>
      <c r="F1339" s="39" t="s">
        <v>4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20</v>
      </c>
      <c r="D1340" s="34">
        <v>8</v>
      </c>
      <c r="E1340" s="38">
        <v>143.56</v>
      </c>
      <c r="F1340" s="39" t="s">
        <v>4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20</v>
      </c>
      <c r="D1341" s="34">
        <v>45</v>
      </c>
      <c r="E1341" s="38">
        <v>143.56</v>
      </c>
      <c r="F1341" s="39" t="s">
        <v>4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20</v>
      </c>
      <c r="D1342" s="34">
        <v>100</v>
      </c>
      <c r="E1342" s="38">
        <v>143.56</v>
      </c>
      <c r="F1342" s="39" t="s">
        <v>4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20</v>
      </c>
      <c r="D1343" s="34">
        <v>147</v>
      </c>
      <c r="E1343" s="38">
        <v>143.56</v>
      </c>
      <c r="F1343" s="39" t="s">
        <v>4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20</v>
      </c>
      <c r="D1344" s="34">
        <v>100</v>
      </c>
      <c r="E1344" s="38">
        <v>143.62</v>
      </c>
      <c r="F1344" s="39" t="s">
        <v>4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20</v>
      </c>
      <c r="D1345" s="34">
        <v>100</v>
      </c>
      <c r="E1345" s="38">
        <v>143.55000000000001</v>
      </c>
      <c r="F1345" s="39" t="s">
        <v>4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20</v>
      </c>
      <c r="D1346" s="34">
        <v>100</v>
      </c>
      <c r="E1346" s="38">
        <v>143.55000000000001</v>
      </c>
      <c r="F1346" s="39" t="s">
        <v>4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20</v>
      </c>
      <c r="D1347" s="34">
        <v>10</v>
      </c>
      <c r="E1347" s="38">
        <v>143.51</v>
      </c>
      <c r="F1347" s="39" t="s">
        <v>4</v>
      </c>
      <c r="G1347" s="40" t="s">
        <v>5</v>
      </c>
    </row>
    <row r="1348" spans="1:7">
      <c r="A1348" s="35">
        <v>44957</v>
      </c>
      <c r="B1348" s="36">
        <v>0.64627916666666674</v>
      </c>
      <c r="C1348" s="37" t="s">
        <v>20</v>
      </c>
      <c r="D1348" s="34">
        <v>90</v>
      </c>
      <c r="E1348" s="38">
        <v>143.51</v>
      </c>
      <c r="F1348" s="39" t="s">
        <v>4</v>
      </c>
      <c r="G1348" s="40" t="s">
        <v>5</v>
      </c>
    </row>
    <row r="1349" spans="1:7">
      <c r="A1349" s="35">
        <v>44957</v>
      </c>
      <c r="B1349" s="36">
        <v>0.64627916666666674</v>
      </c>
      <c r="C1349" s="37" t="s">
        <v>20</v>
      </c>
      <c r="D1349" s="34">
        <v>100</v>
      </c>
      <c r="E1349" s="38">
        <v>143.51</v>
      </c>
      <c r="F1349" s="39" t="s">
        <v>4</v>
      </c>
      <c r="G1349" s="40" t="s">
        <v>5</v>
      </c>
    </row>
    <row r="1350" spans="1:7">
      <c r="A1350" s="35">
        <v>44957</v>
      </c>
      <c r="B1350" s="36">
        <v>0.64700995370370373</v>
      </c>
      <c r="C1350" s="37" t="s">
        <v>20</v>
      </c>
      <c r="D1350" s="34">
        <v>5</v>
      </c>
      <c r="E1350" s="38">
        <v>143.44999999999999</v>
      </c>
      <c r="F1350" s="39" t="s">
        <v>4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20</v>
      </c>
      <c r="D1351" s="34">
        <v>95</v>
      </c>
      <c r="E1351" s="38">
        <v>143.44999999999999</v>
      </c>
      <c r="F1351" s="39" t="s">
        <v>4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20</v>
      </c>
      <c r="D1352" s="34">
        <v>100</v>
      </c>
      <c r="E1352" s="38">
        <v>143.44999999999999</v>
      </c>
      <c r="F1352" s="39" t="s">
        <v>4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20</v>
      </c>
      <c r="D1353" s="34">
        <v>100</v>
      </c>
      <c r="E1353" s="38">
        <v>143.44999999999999</v>
      </c>
      <c r="F1353" s="39" t="s">
        <v>4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20</v>
      </c>
      <c r="D1354" s="34">
        <v>150</v>
      </c>
      <c r="E1354" s="38">
        <v>143.66999999999999</v>
      </c>
      <c r="F1354" s="39" t="s">
        <v>4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20</v>
      </c>
      <c r="D1355" s="34">
        <v>2</v>
      </c>
      <c r="E1355" s="38">
        <v>143.66999999999999</v>
      </c>
      <c r="F1355" s="39" t="s">
        <v>4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20</v>
      </c>
      <c r="D1356" s="34">
        <v>10</v>
      </c>
      <c r="E1356" s="38">
        <v>143.66999999999999</v>
      </c>
      <c r="F1356" s="39" t="s">
        <v>4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20</v>
      </c>
      <c r="D1357" s="34">
        <v>88</v>
      </c>
      <c r="E1357" s="38">
        <v>143.66999999999999</v>
      </c>
      <c r="F1357" s="39" t="s">
        <v>4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20</v>
      </c>
      <c r="D1358" s="34">
        <v>100</v>
      </c>
      <c r="E1358" s="38">
        <v>143.71</v>
      </c>
      <c r="F1358" s="39" t="s">
        <v>4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20</v>
      </c>
      <c r="D1359" s="34">
        <v>100</v>
      </c>
      <c r="E1359" s="38">
        <v>143.71</v>
      </c>
      <c r="F1359" s="39" t="s">
        <v>4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20</v>
      </c>
      <c r="D1360" s="34">
        <v>51</v>
      </c>
      <c r="E1360" s="38">
        <v>143.72</v>
      </c>
      <c r="F1360" s="39" t="s">
        <v>4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20</v>
      </c>
      <c r="D1361" s="34">
        <v>16</v>
      </c>
      <c r="E1361" s="38">
        <v>143.72</v>
      </c>
      <c r="F1361" s="39" t="s">
        <v>4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20</v>
      </c>
      <c r="D1362" s="34">
        <v>33</v>
      </c>
      <c r="E1362" s="38">
        <v>143.72</v>
      </c>
      <c r="F1362" s="39" t="s">
        <v>4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20</v>
      </c>
      <c r="D1363" s="34">
        <v>34</v>
      </c>
      <c r="E1363" s="38">
        <v>143.71</v>
      </c>
      <c r="F1363" s="39" t="s">
        <v>4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20</v>
      </c>
      <c r="D1364" s="34">
        <v>34</v>
      </c>
      <c r="E1364" s="38">
        <v>143.71</v>
      </c>
      <c r="F1364" s="39" t="s">
        <v>4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20</v>
      </c>
      <c r="D1365" s="34">
        <v>66</v>
      </c>
      <c r="E1365" s="38">
        <v>143.71</v>
      </c>
      <c r="F1365" s="39" t="s">
        <v>4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20</v>
      </c>
      <c r="D1366" s="34">
        <v>66</v>
      </c>
      <c r="E1366" s="38">
        <v>143.71</v>
      </c>
      <c r="F1366" s="39" t="s">
        <v>4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20</v>
      </c>
      <c r="D1367" s="34">
        <v>100</v>
      </c>
      <c r="E1367" s="38">
        <v>143.68</v>
      </c>
      <c r="F1367" s="39" t="s">
        <v>4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20</v>
      </c>
      <c r="D1368" s="34">
        <v>80</v>
      </c>
      <c r="E1368" s="38">
        <v>143.68</v>
      </c>
      <c r="F1368" s="39" t="s">
        <v>4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20</v>
      </c>
      <c r="D1369" s="34">
        <v>100</v>
      </c>
      <c r="E1369" s="38">
        <v>143.66999999999999</v>
      </c>
      <c r="F1369" s="39" t="s">
        <v>4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20</v>
      </c>
      <c r="D1370" s="34">
        <v>20</v>
      </c>
      <c r="E1370" s="38">
        <v>143.68</v>
      </c>
      <c r="F1370" s="39" t="s">
        <v>4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20</v>
      </c>
      <c r="D1371" s="34">
        <v>80</v>
      </c>
      <c r="E1371" s="38">
        <v>143.68</v>
      </c>
      <c r="F1371" s="39" t="s">
        <v>4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20</v>
      </c>
      <c r="D1372" s="34">
        <v>100</v>
      </c>
      <c r="E1372" s="38">
        <v>143.68</v>
      </c>
      <c r="F1372" s="39" t="s">
        <v>4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20</v>
      </c>
      <c r="D1373" s="34">
        <v>100</v>
      </c>
      <c r="E1373" s="38">
        <v>143.68</v>
      </c>
      <c r="F1373" s="39" t="s">
        <v>4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20</v>
      </c>
      <c r="D1374" s="34">
        <v>20</v>
      </c>
      <c r="E1374" s="38">
        <v>143.68</v>
      </c>
      <c r="F1374" s="39" t="s">
        <v>4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20</v>
      </c>
      <c r="D1375" s="34">
        <v>80</v>
      </c>
      <c r="E1375" s="38">
        <v>143.68</v>
      </c>
      <c r="F1375" s="39" t="s">
        <v>4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20</v>
      </c>
      <c r="D1376" s="34">
        <v>20</v>
      </c>
      <c r="E1376" s="38">
        <v>143.66999999999999</v>
      </c>
      <c r="F1376" s="39" t="s">
        <v>4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20</v>
      </c>
      <c r="D1377" s="34">
        <v>80</v>
      </c>
      <c r="E1377" s="38">
        <v>143.66999999999999</v>
      </c>
      <c r="F1377" s="39" t="s">
        <v>4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20</v>
      </c>
      <c r="D1378" s="34">
        <v>12</v>
      </c>
      <c r="E1378" s="38">
        <v>143.66999999999999</v>
      </c>
      <c r="F1378" s="39" t="s">
        <v>4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20</v>
      </c>
      <c r="D1379" s="34">
        <v>3</v>
      </c>
      <c r="E1379" s="38">
        <v>143.66</v>
      </c>
      <c r="F1379" s="39" t="s">
        <v>4</v>
      </c>
      <c r="G1379" s="40" t="s">
        <v>6</v>
      </c>
    </row>
    <row r="1380" spans="1:7">
      <c r="A1380" s="35">
        <v>44957</v>
      </c>
      <c r="B1380" s="36">
        <v>0.65289884259259257</v>
      </c>
      <c r="C1380" s="37" t="s">
        <v>20</v>
      </c>
      <c r="D1380" s="34">
        <v>46</v>
      </c>
      <c r="E1380" s="38">
        <v>143.66</v>
      </c>
      <c r="F1380" s="39" t="s">
        <v>4</v>
      </c>
      <c r="G1380" s="40" t="s">
        <v>6</v>
      </c>
    </row>
    <row r="1381" spans="1:7">
      <c r="A1381" s="35">
        <v>44957</v>
      </c>
      <c r="B1381" s="36">
        <v>0.65289884259259257</v>
      </c>
      <c r="C1381" s="37" t="s">
        <v>20</v>
      </c>
      <c r="D1381" s="34">
        <v>14</v>
      </c>
      <c r="E1381" s="38">
        <v>143.66</v>
      </c>
      <c r="F1381" s="39" t="s">
        <v>4</v>
      </c>
      <c r="G1381" s="40" t="s">
        <v>6</v>
      </c>
    </row>
    <row r="1382" spans="1:7">
      <c r="A1382" s="35">
        <v>44957</v>
      </c>
      <c r="B1382" s="36">
        <v>0.65289884259259257</v>
      </c>
      <c r="C1382" s="37" t="s">
        <v>20</v>
      </c>
      <c r="D1382" s="34">
        <v>37</v>
      </c>
      <c r="E1382" s="38">
        <v>143.66</v>
      </c>
      <c r="F1382" s="39" t="s">
        <v>4</v>
      </c>
      <c r="G1382" s="40" t="s">
        <v>6</v>
      </c>
    </row>
    <row r="1383" spans="1:7">
      <c r="A1383" s="35">
        <v>44957</v>
      </c>
      <c r="B1383" s="36">
        <v>0.65289884259259257</v>
      </c>
      <c r="C1383" s="37" t="s">
        <v>20</v>
      </c>
      <c r="D1383" s="34">
        <v>88</v>
      </c>
      <c r="E1383" s="38">
        <v>143.66999999999999</v>
      </c>
      <c r="F1383" s="39" t="s">
        <v>4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20</v>
      </c>
      <c r="D1384" s="34">
        <v>100</v>
      </c>
      <c r="E1384" s="38">
        <v>143.65</v>
      </c>
      <c r="F1384" s="39" t="s">
        <v>4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20</v>
      </c>
      <c r="D1385" s="34">
        <v>198</v>
      </c>
      <c r="E1385" s="38">
        <v>143.65</v>
      </c>
      <c r="F1385" s="39" t="s">
        <v>4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20</v>
      </c>
      <c r="D1386" s="34">
        <v>100</v>
      </c>
      <c r="E1386" s="38">
        <v>143.65</v>
      </c>
      <c r="F1386" s="39" t="s">
        <v>4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20</v>
      </c>
      <c r="D1387" s="34">
        <v>2</v>
      </c>
      <c r="E1387" s="38">
        <v>143.65</v>
      </c>
      <c r="F1387" s="39" t="s">
        <v>4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20</v>
      </c>
      <c r="D1388" s="34">
        <v>89</v>
      </c>
      <c r="E1388" s="38">
        <v>143.65</v>
      </c>
      <c r="F1388" s="39" t="s">
        <v>4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20</v>
      </c>
      <c r="D1389" s="34">
        <v>100</v>
      </c>
      <c r="E1389" s="38">
        <v>143.65</v>
      </c>
      <c r="F1389" s="39" t="s">
        <v>4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20</v>
      </c>
      <c r="D1390" s="34">
        <v>11</v>
      </c>
      <c r="E1390" s="38">
        <v>143.65</v>
      </c>
      <c r="F1390" s="39" t="s">
        <v>4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20</v>
      </c>
      <c r="D1391" s="34">
        <v>24</v>
      </c>
      <c r="E1391" s="38">
        <v>143.82</v>
      </c>
      <c r="F1391" s="39" t="s">
        <v>4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20</v>
      </c>
      <c r="D1392" s="34">
        <v>76</v>
      </c>
      <c r="E1392" s="38">
        <v>143.82</v>
      </c>
      <c r="F1392" s="39" t="s">
        <v>4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20</v>
      </c>
      <c r="D1393" s="34">
        <v>100</v>
      </c>
      <c r="E1393" s="38">
        <v>143.82</v>
      </c>
      <c r="F1393" s="39" t="s">
        <v>4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20</v>
      </c>
      <c r="D1394" s="34">
        <v>89</v>
      </c>
      <c r="E1394" s="38">
        <v>143.77000000000001</v>
      </c>
      <c r="F1394" s="39" t="s">
        <v>4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20</v>
      </c>
      <c r="D1395" s="34">
        <v>111</v>
      </c>
      <c r="E1395" s="38">
        <v>143.77000000000001</v>
      </c>
      <c r="F1395" s="39" t="s">
        <v>4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20</v>
      </c>
      <c r="D1396" s="34">
        <v>147</v>
      </c>
      <c r="E1396" s="38">
        <v>143.77000000000001</v>
      </c>
      <c r="F1396" s="39" t="s">
        <v>4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20</v>
      </c>
      <c r="D1397" s="34">
        <v>5</v>
      </c>
      <c r="E1397" s="38">
        <v>143.77000000000001</v>
      </c>
      <c r="F1397" s="39" t="s">
        <v>4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20</v>
      </c>
      <c r="D1398" s="34">
        <v>100</v>
      </c>
      <c r="E1398" s="38">
        <v>143.77000000000001</v>
      </c>
      <c r="F1398" s="39" t="s">
        <v>4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20</v>
      </c>
      <c r="D1399" s="34">
        <v>100</v>
      </c>
      <c r="E1399" s="38">
        <v>143.77000000000001</v>
      </c>
      <c r="F1399" s="39" t="s">
        <v>4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20</v>
      </c>
      <c r="D1400" s="34">
        <v>18</v>
      </c>
      <c r="E1400" s="38">
        <v>143.75</v>
      </c>
      <c r="F1400" s="39" t="s">
        <v>4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20</v>
      </c>
      <c r="D1401" s="34">
        <v>6</v>
      </c>
      <c r="E1401" s="38">
        <v>143.75</v>
      </c>
      <c r="F1401" s="39" t="s">
        <v>4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20</v>
      </c>
      <c r="D1402" s="34">
        <v>82</v>
      </c>
      <c r="E1402" s="38">
        <v>143.75</v>
      </c>
      <c r="F1402" s="39" t="s">
        <v>4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20</v>
      </c>
      <c r="D1403" s="34">
        <v>30</v>
      </c>
      <c r="E1403" s="38">
        <v>143.75</v>
      </c>
      <c r="F1403" s="39" t="s">
        <v>4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20</v>
      </c>
      <c r="D1404" s="34">
        <v>100</v>
      </c>
      <c r="E1404" s="38">
        <v>143.75</v>
      </c>
      <c r="F1404" s="39" t="s">
        <v>4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20</v>
      </c>
      <c r="D1405" s="34">
        <v>100</v>
      </c>
      <c r="E1405" s="38">
        <v>143.75</v>
      </c>
      <c r="F1405" s="39" t="s">
        <v>4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20</v>
      </c>
      <c r="D1406" s="34">
        <v>94</v>
      </c>
      <c r="E1406" s="38">
        <v>143.75</v>
      </c>
      <c r="F1406" s="39" t="s">
        <v>4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20</v>
      </c>
      <c r="D1407" s="34">
        <v>100</v>
      </c>
      <c r="E1407" s="38">
        <v>143.75</v>
      </c>
      <c r="F1407" s="39" t="s">
        <v>4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20</v>
      </c>
      <c r="D1408" s="34">
        <v>300</v>
      </c>
      <c r="E1408" s="38">
        <v>143.75</v>
      </c>
      <c r="F1408" s="39" t="s">
        <v>4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20</v>
      </c>
      <c r="D1409" s="34">
        <v>70</v>
      </c>
      <c r="E1409" s="38">
        <v>143.75</v>
      </c>
      <c r="F1409" s="39" t="s">
        <v>4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20</v>
      </c>
      <c r="D1410" s="34">
        <v>100</v>
      </c>
      <c r="E1410" s="38">
        <v>143.75</v>
      </c>
      <c r="F1410" s="39" t="s">
        <v>4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20</v>
      </c>
      <c r="D1411" s="34">
        <v>5</v>
      </c>
      <c r="E1411" s="38">
        <v>143.72999999999999</v>
      </c>
      <c r="F1411" s="39" t="s">
        <v>4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20</v>
      </c>
      <c r="D1412" s="34">
        <v>20</v>
      </c>
      <c r="E1412" s="38">
        <v>143.72999999999999</v>
      </c>
      <c r="F1412" s="39" t="s">
        <v>4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20</v>
      </c>
      <c r="D1413" s="34">
        <v>40</v>
      </c>
      <c r="E1413" s="38">
        <v>143.72999999999999</v>
      </c>
      <c r="F1413" s="39" t="s">
        <v>4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20</v>
      </c>
      <c r="D1414" s="34">
        <v>10</v>
      </c>
      <c r="E1414" s="38">
        <v>143.74</v>
      </c>
      <c r="F1414" s="39" t="s">
        <v>4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20</v>
      </c>
      <c r="D1415" s="34">
        <v>100</v>
      </c>
      <c r="E1415" s="38">
        <v>143.74</v>
      </c>
      <c r="F1415" s="39" t="s">
        <v>4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20</v>
      </c>
      <c r="D1416" s="34">
        <v>100</v>
      </c>
      <c r="E1416" s="38">
        <v>143.74</v>
      </c>
      <c r="F1416" s="39" t="s">
        <v>4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20</v>
      </c>
      <c r="D1417" s="34">
        <v>50</v>
      </c>
      <c r="E1417" s="38">
        <v>143.74</v>
      </c>
      <c r="F1417" s="39" t="s">
        <v>4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20</v>
      </c>
      <c r="D1418" s="34">
        <v>15</v>
      </c>
      <c r="E1418" s="38">
        <v>143.74</v>
      </c>
      <c r="F1418" s="39" t="s">
        <v>4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20</v>
      </c>
      <c r="D1419" s="34">
        <v>25</v>
      </c>
      <c r="E1419" s="38">
        <v>143.74</v>
      </c>
      <c r="F1419" s="39" t="s">
        <v>4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20</v>
      </c>
      <c r="D1420" s="34">
        <v>100</v>
      </c>
      <c r="E1420" s="38">
        <v>143.74</v>
      </c>
      <c r="F1420" s="39" t="s">
        <v>4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20</v>
      </c>
      <c r="D1421" s="34">
        <v>95</v>
      </c>
      <c r="E1421" s="38">
        <v>143.54</v>
      </c>
      <c r="F1421" s="39" t="s">
        <v>4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20</v>
      </c>
      <c r="D1422" s="34">
        <v>100</v>
      </c>
      <c r="E1422" s="38">
        <v>143.54</v>
      </c>
      <c r="F1422" s="39" t="s">
        <v>4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20</v>
      </c>
      <c r="D1423" s="34">
        <v>100</v>
      </c>
      <c r="E1423" s="38">
        <v>143.54</v>
      </c>
      <c r="F1423" s="39" t="s">
        <v>4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20</v>
      </c>
      <c r="D1424" s="34">
        <v>5</v>
      </c>
      <c r="E1424" s="38">
        <v>143.54</v>
      </c>
      <c r="F1424" s="39" t="s">
        <v>4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20</v>
      </c>
      <c r="D1425" s="34">
        <v>95</v>
      </c>
      <c r="E1425" s="38">
        <v>143.54</v>
      </c>
      <c r="F1425" s="39" t="s">
        <v>4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20</v>
      </c>
      <c r="D1426" s="34">
        <v>100</v>
      </c>
      <c r="E1426" s="38">
        <v>143.54</v>
      </c>
      <c r="F1426" s="39" t="s">
        <v>4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20</v>
      </c>
      <c r="D1427" s="34">
        <v>100</v>
      </c>
      <c r="E1427" s="38">
        <v>143.54</v>
      </c>
      <c r="F1427" s="39" t="s">
        <v>4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20</v>
      </c>
      <c r="D1428" s="34">
        <v>19</v>
      </c>
      <c r="E1428" s="38">
        <v>143.29</v>
      </c>
      <c r="F1428" s="39" t="s">
        <v>4</v>
      </c>
      <c r="G1428" s="40" t="s">
        <v>5</v>
      </c>
    </row>
    <row r="1429" spans="1:7">
      <c r="A1429" s="35">
        <v>44957</v>
      </c>
      <c r="B1429" s="36">
        <v>0.65783622685185195</v>
      </c>
      <c r="C1429" s="37" t="s">
        <v>20</v>
      </c>
      <c r="D1429" s="34">
        <v>100</v>
      </c>
      <c r="E1429" s="38">
        <v>143.30000000000001</v>
      </c>
      <c r="F1429" s="39" t="s">
        <v>4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20</v>
      </c>
      <c r="D1430" s="34">
        <v>100</v>
      </c>
      <c r="E1430" s="38">
        <v>143.26</v>
      </c>
      <c r="F1430" s="39" t="s">
        <v>4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20</v>
      </c>
      <c r="D1431" s="34">
        <v>100</v>
      </c>
      <c r="E1431" s="38">
        <v>143.26</v>
      </c>
      <c r="F1431" s="39" t="s">
        <v>4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20</v>
      </c>
      <c r="D1432" s="34">
        <v>100</v>
      </c>
      <c r="E1432" s="38">
        <v>143.26</v>
      </c>
      <c r="F1432" s="39" t="s">
        <v>4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20</v>
      </c>
      <c r="D1433" s="34">
        <v>100</v>
      </c>
      <c r="E1433" s="38">
        <v>143.26</v>
      </c>
      <c r="F1433" s="39" t="s">
        <v>4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20</v>
      </c>
      <c r="D1434" s="34">
        <v>10</v>
      </c>
      <c r="E1434" s="38">
        <v>143.22999999999999</v>
      </c>
      <c r="F1434" s="39" t="s">
        <v>4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20</v>
      </c>
      <c r="D1435" s="34">
        <v>18</v>
      </c>
      <c r="E1435" s="38">
        <v>143.22999999999999</v>
      </c>
      <c r="F1435" s="39" t="s">
        <v>4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20</v>
      </c>
      <c r="D1436" s="34">
        <v>35</v>
      </c>
      <c r="E1436" s="38">
        <v>143.22999999999999</v>
      </c>
      <c r="F1436" s="39" t="s">
        <v>4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20</v>
      </c>
      <c r="D1437" s="34">
        <v>37</v>
      </c>
      <c r="E1437" s="38">
        <v>143.22999999999999</v>
      </c>
      <c r="F1437" s="39" t="s">
        <v>4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20</v>
      </c>
      <c r="D1438" s="34">
        <v>100</v>
      </c>
      <c r="E1438" s="38">
        <v>143.36000000000001</v>
      </c>
      <c r="F1438" s="39" t="s">
        <v>4</v>
      </c>
      <c r="G1438" s="40" t="s">
        <v>5</v>
      </c>
    </row>
    <row r="1439" spans="1:7">
      <c r="A1439" s="35">
        <v>44957</v>
      </c>
      <c r="B1439" s="36">
        <v>0.65880243055555565</v>
      </c>
      <c r="C1439" s="37" t="s">
        <v>20</v>
      </c>
      <c r="D1439" s="34">
        <v>100</v>
      </c>
      <c r="E1439" s="38">
        <v>143.36000000000001</v>
      </c>
      <c r="F1439" s="39" t="s">
        <v>4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20</v>
      </c>
      <c r="D1440" s="34">
        <v>100</v>
      </c>
      <c r="E1440" s="38">
        <v>143.36000000000001</v>
      </c>
      <c r="F1440" s="39" t="s">
        <v>4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20</v>
      </c>
      <c r="D1441" s="34">
        <v>200</v>
      </c>
      <c r="E1441" s="38">
        <v>143.36000000000001</v>
      </c>
      <c r="F1441" s="39" t="s">
        <v>4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20</v>
      </c>
      <c r="D1442" s="34">
        <v>100</v>
      </c>
      <c r="E1442" s="38">
        <v>143.41</v>
      </c>
      <c r="F1442" s="39" t="s">
        <v>4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20</v>
      </c>
      <c r="D1443" s="34">
        <v>23</v>
      </c>
      <c r="E1443" s="38">
        <v>143.41</v>
      </c>
      <c r="F1443" s="39" t="s">
        <v>4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20</v>
      </c>
      <c r="D1444" s="34">
        <v>40</v>
      </c>
      <c r="E1444" s="38">
        <v>143.41</v>
      </c>
      <c r="F1444" s="39" t="s">
        <v>4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20</v>
      </c>
      <c r="D1445" s="34">
        <v>80</v>
      </c>
      <c r="E1445" s="38">
        <v>143.41</v>
      </c>
      <c r="F1445" s="39" t="s">
        <v>4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20</v>
      </c>
      <c r="D1446" s="34">
        <v>80</v>
      </c>
      <c r="E1446" s="38">
        <v>143.41</v>
      </c>
      <c r="F1446" s="39" t="s">
        <v>4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20</v>
      </c>
      <c r="D1447" s="34">
        <v>140</v>
      </c>
      <c r="E1447" s="38">
        <v>143.41</v>
      </c>
      <c r="F1447" s="39" t="s">
        <v>4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20</v>
      </c>
      <c r="D1448" s="34">
        <v>100</v>
      </c>
      <c r="E1448" s="38">
        <v>143.38</v>
      </c>
      <c r="F1448" s="39" t="s">
        <v>4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20</v>
      </c>
      <c r="D1449" s="34">
        <v>100</v>
      </c>
      <c r="E1449" s="38">
        <v>143.18</v>
      </c>
      <c r="F1449" s="39" t="s">
        <v>4</v>
      </c>
      <c r="G1449" s="40" t="s">
        <v>5</v>
      </c>
    </row>
    <row r="1450" spans="1:7">
      <c r="A1450" s="35">
        <v>44957</v>
      </c>
      <c r="B1450" s="36">
        <v>0.65904097222222224</v>
      </c>
      <c r="C1450" s="37" t="s">
        <v>20</v>
      </c>
      <c r="D1450" s="34">
        <v>100</v>
      </c>
      <c r="E1450" s="38">
        <v>143.13</v>
      </c>
      <c r="F1450" s="39" t="s">
        <v>4</v>
      </c>
      <c r="G1450" s="40" t="s">
        <v>5</v>
      </c>
    </row>
    <row r="1451" spans="1:7">
      <c r="A1451" s="35">
        <v>44957</v>
      </c>
      <c r="B1451" s="36">
        <v>0.6590410879629629</v>
      </c>
      <c r="C1451" s="37" t="s">
        <v>20</v>
      </c>
      <c r="D1451" s="34">
        <v>100</v>
      </c>
      <c r="E1451" s="38">
        <v>143.13</v>
      </c>
      <c r="F1451" s="39" t="s">
        <v>4</v>
      </c>
      <c r="G1451" s="40" t="s">
        <v>5</v>
      </c>
    </row>
    <row r="1452" spans="1:7">
      <c r="A1452" s="35">
        <v>44957</v>
      </c>
      <c r="B1452" s="36">
        <v>0.65941168981481491</v>
      </c>
      <c r="C1452" s="37" t="s">
        <v>20</v>
      </c>
      <c r="D1452" s="34">
        <v>100</v>
      </c>
      <c r="E1452" s="38">
        <v>143.18</v>
      </c>
      <c r="F1452" s="39" t="s">
        <v>4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20</v>
      </c>
      <c r="D1453" s="34">
        <v>100</v>
      </c>
      <c r="E1453" s="38">
        <v>143.31</v>
      </c>
      <c r="F1453" s="39" t="s">
        <v>4</v>
      </c>
      <c r="G1453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5621-A658-4AA2-B07E-9333D0EA791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44956</v>
      </c>
      <c r="B5" s="36">
        <v>0.3965798611111111</v>
      </c>
      <c r="C5" s="37" t="s">
        <v>20</v>
      </c>
      <c r="D5" s="34">
        <v>100</v>
      </c>
      <c r="E5" s="38">
        <v>142.32</v>
      </c>
      <c r="F5" s="39" t="s">
        <v>4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20</v>
      </c>
      <c r="D6" s="34">
        <v>100</v>
      </c>
      <c r="E6" s="38">
        <v>141.77000000000001</v>
      </c>
      <c r="F6" s="39" t="s">
        <v>4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20</v>
      </c>
      <c r="D7" s="34">
        <v>100</v>
      </c>
      <c r="E7" s="38">
        <v>141.55000000000001</v>
      </c>
      <c r="F7" s="39" t="s">
        <v>4</v>
      </c>
      <c r="G7" s="40" t="s">
        <v>5</v>
      </c>
    </row>
    <row r="8" spans="1:7">
      <c r="A8" s="35">
        <v>44956</v>
      </c>
      <c r="B8" s="36">
        <v>0.39748726851851857</v>
      </c>
      <c r="C8" s="37" t="s">
        <v>20</v>
      </c>
      <c r="D8" s="34">
        <v>100</v>
      </c>
      <c r="E8" s="38">
        <v>141.49</v>
      </c>
      <c r="F8" s="39" t="s">
        <v>4</v>
      </c>
      <c r="G8" s="40" t="s">
        <v>5</v>
      </c>
    </row>
    <row r="9" spans="1:7">
      <c r="A9" s="35">
        <v>44956</v>
      </c>
      <c r="B9" s="36">
        <v>0.39748726851851857</v>
      </c>
      <c r="C9" s="37" t="s">
        <v>20</v>
      </c>
      <c r="D9" s="34">
        <v>100</v>
      </c>
      <c r="E9" s="38">
        <v>141.47</v>
      </c>
      <c r="F9" s="39" t="s">
        <v>4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20</v>
      </c>
      <c r="D10" s="34">
        <v>12</v>
      </c>
      <c r="E10" s="38">
        <v>141.51</v>
      </c>
      <c r="F10" s="39" t="s">
        <v>4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20</v>
      </c>
      <c r="D11" s="34">
        <v>20</v>
      </c>
      <c r="E11" s="38">
        <v>141.49</v>
      </c>
      <c r="F11" s="39" t="s">
        <v>4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20</v>
      </c>
      <c r="D12" s="34">
        <v>80</v>
      </c>
      <c r="E12" s="38">
        <v>141.49</v>
      </c>
      <c r="F12" s="39" t="s">
        <v>4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20</v>
      </c>
      <c r="D13" s="34">
        <v>88</v>
      </c>
      <c r="E13" s="38">
        <v>141.51</v>
      </c>
      <c r="F13" s="39" t="s">
        <v>4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20</v>
      </c>
      <c r="D14" s="34">
        <v>100</v>
      </c>
      <c r="E14" s="38">
        <v>141.49</v>
      </c>
      <c r="F14" s="39" t="s">
        <v>4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20</v>
      </c>
      <c r="D15" s="34">
        <v>100</v>
      </c>
      <c r="E15" s="38">
        <v>141.5</v>
      </c>
      <c r="F15" s="39" t="s">
        <v>4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20</v>
      </c>
      <c r="D16" s="34">
        <v>8</v>
      </c>
      <c r="E16" s="38">
        <v>142.22999999999999</v>
      </c>
      <c r="F16" s="39" t="s">
        <v>4</v>
      </c>
      <c r="G16" s="40" t="s">
        <v>5</v>
      </c>
    </row>
    <row r="17" spans="1:7">
      <c r="A17" s="35">
        <v>44956</v>
      </c>
      <c r="B17" s="36">
        <v>0.40029537037037044</v>
      </c>
      <c r="C17" s="37" t="s">
        <v>20</v>
      </c>
      <c r="D17" s="34">
        <v>42</v>
      </c>
      <c r="E17" s="38">
        <v>142.22999999999999</v>
      </c>
      <c r="F17" s="39" t="s">
        <v>4</v>
      </c>
      <c r="G17" s="40" t="s">
        <v>5</v>
      </c>
    </row>
    <row r="18" spans="1:7">
      <c r="A18" s="35">
        <v>44956</v>
      </c>
      <c r="B18" s="36">
        <v>0.40029537037037044</v>
      </c>
      <c r="C18" s="37" t="s">
        <v>20</v>
      </c>
      <c r="D18" s="34">
        <v>50</v>
      </c>
      <c r="E18" s="38">
        <v>142.22999999999999</v>
      </c>
      <c r="F18" s="39" t="s">
        <v>4</v>
      </c>
      <c r="G18" s="40" t="s">
        <v>5</v>
      </c>
    </row>
    <row r="19" spans="1:7">
      <c r="A19" s="35">
        <v>44956</v>
      </c>
      <c r="B19" s="36">
        <v>0.40029537037037044</v>
      </c>
      <c r="C19" s="37" t="s">
        <v>20</v>
      </c>
      <c r="D19" s="34">
        <v>100</v>
      </c>
      <c r="E19" s="38">
        <v>142.22999999999999</v>
      </c>
      <c r="F19" s="39" t="s">
        <v>4</v>
      </c>
      <c r="G19" s="40" t="s">
        <v>5</v>
      </c>
    </row>
    <row r="20" spans="1:7">
      <c r="A20" s="35">
        <v>44956</v>
      </c>
      <c r="B20" s="36">
        <v>0.40029537037037044</v>
      </c>
      <c r="C20" s="37" t="s">
        <v>20</v>
      </c>
      <c r="D20" s="34">
        <v>6</v>
      </c>
      <c r="E20" s="38">
        <v>142.25</v>
      </c>
      <c r="F20" s="39" t="s">
        <v>4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20</v>
      </c>
      <c r="D21" s="34">
        <v>14</v>
      </c>
      <c r="E21" s="38">
        <v>142.25</v>
      </c>
      <c r="F21" s="39" t="s">
        <v>4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20</v>
      </c>
      <c r="D22" s="34">
        <v>80</v>
      </c>
      <c r="E22" s="38">
        <v>142.25</v>
      </c>
      <c r="F22" s="39" t="s">
        <v>4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20</v>
      </c>
      <c r="D23" s="34">
        <v>100</v>
      </c>
      <c r="E23" s="38">
        <v>142.51</v>
      </c>
      <c r="F23" s="39" t="s">
        <v>4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20</v>
      </c>
      <c r="D24" s="34">
        <v>6</v>
      </c>
      <c r="E24" s="38">
        <v>142.5</v>
      </c>
      <c r="F24" s="39" t="s">
        <v>4</v>
      </c>
      <c r="G24" s="40" t="s">
        <v>5</v>
      </c>
    </row>
    <row r="25" spans="1:7">
      <c r="A25" s="35">
        <v>44956</v>
      </c>
      <c r="B25" s="36">
        <v>0.40250601851851853</v>
      </c>
      <c r="C25" s="37" t="s">
        <v>20</v>
      </c>
      <c r="D25" s="34">
        <v>35</v>
      </c>
      <c r="E25" s="38">
        <v>142.5</v>
      </c>
      <c r="F25" s="39" t="s">
        <v>4</v>
      </c>
      <c r="G25" s="40" t="s">
        <v>5</v>
      </c>
    </row>
    <row r="26" spans="1:7">
      <c r="A26" s="35">
        <v>44956</v>
      </c>
      <c r="B26" s="36">
        <v>0.40250601851851853</v>
      </c>
      <c r="C26" s="37" t="s">
        <v>20</v>
      </c>
      <c r="D26" s="34">
        <v>59</v>
      </c>
      <c r="E26" s="38">
        <v>142.5</v>
      </c>
      <c r="F26" s="39" t="s">
        <v>4</v>
      </c>
      <c r="G26" s="40" t="s">
        <v>5</v>
      </c>
    </row>
    <row r="27" spans="1:7">
      <c r="A27" s="35">
        <v>44956</v>
      </c>
      <c r="B27" s="36">
        <v>0.40250601851851853</v>
      </c>
      <c r="C27" s="37" t="s">
        <v>20</v>
      </c>
      <c r="D27" s="34">
        <v>100</v>
      </c>
      <c r="E27" s="38">
        <v>142.5</v>
      </c>
      <c r="F27" s="39" t="s">
        <v>4</v>
      </c>
      <c r="G27" s="40" t="s">
        <v>5</v>
      </c>
    </row>
    <row r="28" spans="1:7">
      <c r="A28" s="35">
        <v>44956</v>
      </c>
      <c r="B28" s="36">
        <v>0.40250601851851853</v>
      </c>
      <c r="C28" s="37" t="s">
        <v>20</v>
      </c>
      <c r="D28" s="34">
        <v>100</v>
      </c>
      <c r="E28" s="38">
        <v>142.49</v>
      </c>
      <c r="F28" s="39" t="s">
        <v>4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20</v>
      </c>
      <c r="D29" s="34">
        <v>1</v>
      </c>
      <c r="E29" s="38">
        <v>142.49</v>
      </c>
      <c r="F29" s="39" t="s">
        <v>4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20</v>
      </c>
      <c r="D30" s="34">
        <v>99</v>
      </c>
      <c r="E30" s="38">
        <v>142.49</v>
      </c>
      <c r="F30" s="39" t="s">
        <v>4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20</v>
      </c>
      <c r="D31" s="34">
        <v>100</v>
      </c>
      <c r="E31" s="38">
        <v>142.49</v>
      </c>
      <c r="F31" s="39" t="s">
        <v>4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20</v>
      </c>
      <c r="D32" s="34">
        <v>100</v>
      </c>
      <c r="E32" s="38">
        <v>142.47</v>
      </c>
      <c r="F32" s="39" t="s">
        <v>4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20</v>
      </c>
      <c r="D33" s="34">
        <v>13</v>
      </c>
      <c r="E33" s="38">
        <v>142.38999999999999</v>
      </c>
      <c r="F33" s="39" t="s">
        <v>4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20</v>
      </c>
      <c r="D34" s="34">
        <v>87</v>
      </c>
      <c r="E34" s="38">
        <v>142.38999999999999</v>
      </c>
      <c r="F34" s="39" t="s">
        <v>4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20</v>
      </c>
      <c r="D35" s="34">
        <v>100</v>
      </c>
      <c r="E35" s="38">
        <v>142.28</v>
      </c>
      <c r="F35" s="39" t="s">
        <v>4</v>
      </c>
      <c r="G35" s="40" t="s">
        <v>5</v>
      </c>
    </row>
    <row r="36" spans="1:7">
      <c r="A36" s="35">
        <v>44956</v>
      </c>
      <c r="B36" s="36">
        <v>0.40315567129629637</v>
      </c>
      <c r="C36" s="37" t="s">
        <v>20</v>
      </c>
      <c r="D36" s="34">
        <v>100</v>
      </c>
      <c r="E36" s="38">
        <v>142.27000000000001</v>
      </c>
      <c r="F36" s="39" t="s">
        <v>4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20</v>
      </c>
      <c r="D37" s="34">
        <v>5</v>
      </c>
      <c r="E37" s="38">
        <v>142.26</v>
      </c>
      <c r="F37" s="39" t="s">
        <v>4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20</v>
      </c>
      <c r="D38" s="34">
        <v>6</v>
      </c>
      <c r="E38" s="38">
        <v>142.26</v>
      </c>
      <c r="F38" s="39" t="s">
        <v>4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20</v>
      </c>
      <c r="D39" s="34">
        <v>10</v>
      </c>
      <c r="E39" s="38">
        <v>142.26</v>
      </c>
      <c r="F39" s="39" t="s">
        <v>4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20</v>
      </c>
      <c r="D40" s="34">
        <v>20</v>
      </c>
      <c r="E40" s="38">
        <v>142.29</v>
      </c>
      <c r="F40" s="39" t="s">
        <v>4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20</v>
      </c>
      <c r="D41" s="34">
        <v>39</v>
      </c>
      <c r="E41" s="38">
        <v>142.29</v>
      </c>
      <c r="F41" s="39" t="s">
        <v>4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20</v>
      </c>
      <c r="D42" s="34">
        <v>41</v>
      </c>
      <c r="E42" s="38">
        <v>142.29</v>
      </c>
      <c r="F42" s="39" t="s">
        <v>4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20</v>
      </c>
      <c r="D43" s="34">
        <v>79</v>
      </c>
      <c r="E43" s="38">
        <v>142.26</v>
      </c>
      <c r="F43" s="39" t="s">
        <v>4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20</v>
      </c>
      <c r="D44" s="34">
        <v>15</v>
      </c>
      <c r="E44" s="38">
        <v>142.18</v>
      </c>
      <c r="F44" s="39" t="s">
        <v>4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20</v>
      </c>
      <c r="D45" s="34">
        <v>85</v>
      </c>
      <c r="E45" s="38">
        <v>142.18</v>
      </c>
      <c r="F45" s="39" t="s">
        <v>4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20</v>
      </c>
      <c r="D46" s="34">
        <v>15</v>
      </c>
      <c r="E46" s="38">
        <v>142.15</v>
      </c>
      <c r="F46" s="39" t="s">
        <v>4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20</v>
      </c>
      <c r="D47" s="34">
        <v>85</v>
      </c>
      <c r="E47" s="38">
        <v>142.15</v>
      </c>
      <c r="F47" s="39" t="s">
        <v>4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20</v>
      </c>
      <c r="D48" s="34">
        <v>100</v>
      </c>
      <c r="E48" s="38">
        <v>142.15</v>
      </c>
      <c r="F48" s="39" t="s">
        <v>4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20</v>
      </c>
      <c r="D49" s="34">
        <v>2</v>
      </c>
      <c r="E49" s="38">
        <v>142.57</v>
      </c>
      <c r="F49" s="39" t="s">
        <v>4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20</v>
      </c>
      <c r="D50" s="34">
        <v>4</v>
      </c>
      <c r="E50" s="38">
        <v>142.57</v>
      </c>
      <c r="F50" s="39" t="s">
        <v>4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20</v>
      </c>
      <c r="D51" s="34">
        <v>5</v>
      </c>
      <c r="E51" s="38">
        <v>142.57</v>
      </c>
      <c r="F51" s="39" t="s">
        <v>4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20</v>
      </c>
      <c r="D52" s="34">
        <v>8</v>
      </c>
      <c r="E52" s="38">
        <v>142.57</v>
      </c>
      <c r="F52" s="39" t="s">
        <v>4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20</v>
      </c>
      <c r="D53" s="34">
        <v>11</v>
      </c>
      <c r="E53" s="38">
        <v>142.57</v>
      </c>
      <c r="F53" s="39" t="s">
        <v>4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20</v>
      </c>
      <c r="D54" s="34">
        <v>16</v>
      </c>
      <c r="E54" s="38">
        <v>142.57</v>
      </c>
      <c r="F54" s="39" t="s">
        <v>4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20</v>
      </c>
      <c r="D55" s="34">
        <v>54</v>
      </c>
      <c r="E55" s="38">
        <v>142.57</v>
      </c>
      <c r="F55" s="39" t="s">
        <v>4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20</v>
      </c>
      <c r="D56" s="34">
        <v>100</v>
      </c>
      <c r="E56" s="38">
        <v>142.68</v>
      </c>
      <c r="F56" s="39" t="s">
        <v>4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20</v>
      </c>
      <c r="D57" s="34">
        <v>100</v>
      </c>
      <c r="E57" s="38">
        <v>142.44999999999999</v>
      </c>
      <c r="F57" s="39" t="s">
        <v>4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20</v>
      </c>
      <c r="D58" s="34">
        <v>100</v>
      </c>
      <c r="E58" s="38">
        <v>142.63999999999999</v>
      </c>
      <c r="F58" s="39" t="s">
        <v>4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20</v>
      </c>
      <c r="D59" s="34">
        <v>16</v>
      </c>
      <c r="E59" s="38">
        <v>142.56</v>
      </c>
      <c r="F59" s="39" t="s">
        <v>4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20</v>
      </c>
      <c r="D60" s="34">
        <v>84</v>
      </c>
      <c r="E60" s="38">
        <v>142.56</v>
      </c>
      <c r="F60" s="39" t="s">
        <v>4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20</v>
      </c>
      <c r="D61" s="34">
        <v>100</v>
      </c>
      <c r="E61" s="38">
        <v>142.46</v>
      </c>
      <c r="F61" s="39" t="s">
        <v>4</v>
      </c>
      <c r="G61" s="40" t="s">
        <v>5</v>
      </c>
    </row>
    <row r="62" spans="1:7">
      <c r="A62" s="35">
        <v>44956</v>
      </c>
      <c r="B62" s="36">
        <v>0.40866180555555554</v>
      </c>
      <c r="C62" s="37" t="s">
        <v>20</v>
      </c>
      <c r="D62" s="34">
        <v>100</v>
      </c>
      <c r="E62" s="38">
        <v>142.47999999999999</v>
      </c>
      <c r="F62" s="39" t="s">
        <v>4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20</v>
      </c>
      <c r="D63" s="34">
        <v>29</v>
      </c>
      <c r="E63" s="38">
        <v>142.37</v>
      </c>
      <c r="F63" s="39" t="s">
        <v>4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20</v>
      </c>
      <c r="D64" s="34">
        <v>29</v>
      </c>
      <c r="E64" s="38">
        <v>142.37</v>
      </c>
      <c r="F64" s="39" t="s">
        <v>4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20</v>
      </c>
      <c r="D65" s="34">
        <v>71</v>
      </c>
      <c r="E65" s="38">
        <v>142.37</v>
      </c>
      <c r="F65" s="39" t="s">
        <v>4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20</v>
      </c>
      <c r="D66" s="34">
        <v>71</v>
      </c>
      <c r="E66" s="38">
        <v>142.37</v>
      </c>
      <c r="F66" s="39" t="s">
        <v>4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20</v>
      </c>
      <c r="D67" s="34">
        <v>100</v>
      </c>
      <c r="E67" s="38">
        <v>142.37</v>
      </c>
      <c r="F67" s="39" t="s">
        <v>4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20</v>
      </c>
      <c r="D68" s="34">
        <v>100</v>
      </c>
      <c r="E68" s="38">
        <v>142.38999999999999</v>
      </c>
      <c r="F68" s="39" t="s">
        <v>4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20</v>
      </c>
      <c r="D69" s="34">
        <v>100</v>
      </c>
      <c r="E69" s="38">
        <v>142.36000000000001</v>
      </c>
      <c r="F69" s="39" t="s">
        <v>4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20</v>
      </c>
      <c r="D70" s="34">
        <v>100</v>
      </c>
      <c r="E70" s="38">
        <v>142.80000000000001</v>
      </c>
      <c r="F70" s="39" t="s">
        <v>4</v>
      </c>
      <c r="G70" s="40" t="s">
        <v>5</v>
      </c>
    </row>
    <row r="71" spans="1:7">
      <c r="A71" s="35">
        <v>44956</v>
      </c>
      <c r="B71" s="36">
        <v>0.40964965277777776</v>
      </c>
      <c r="C71" s="37" t="s">
        <v>20</v>
      </c>
      <c r="D71" s="34">
        <v>100</v>
      </c>
      <c r="E71" s="38">
        <v>142.94999999999999</v>
      </c>
      <c r="F71" s="39" t="s">
        <v>4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20</v>
      </c>
      <c r="D72" s="34">
        <v>23</v>
      </c>
      <c r="E72" s="38">
        <v>142.93</v>
      </c>
      <c r="F72" s="39" t="s">
        <v>4</v>
      </c>
      <c r="G72" s="40" t="s">
        <v>5</v>
      </c>
    </row>
    <row r="73" spans="1:7">
      <c r="A73" s="35">
        <v>44956</v>
      </c>
      <c r="B73" s="36">
        <v>0.4097739583333333</v>
      </c>
      <c r="C73" s="37" t="s">
        <v>20</v>
      </c>
      <c r="D73" s="34">
        <v>77</v>
      </c>
      <c r="E73" s="38">
        <v>142.93</v>
      </c>
      <c r="F73" s="39" t="s">
        <v>4</v>
      </c>
      <c r="G73" s="40" t="s">
        <v>5</v>
      </c>
    </row>
    <row r="74" spans="1:7">
      <c r="A74" s="35">
        <v>44956</v>
      </c>
      <c r="B74" s="36">
        <v>0.4097739583333333</v>
      </c>
      <c r="C74" s="37" t="s">
        <v>20</v>
      </c>
      <c r="D74" s="34">
        <v>100</v>
      </c>
      <c r="E74" s="38">
        <v>142.93</v>
      </c>
      <c r="F74" s="39" t="s">
        <v>4</v>
      </c>
      <c r="G74" s="40" t="s">
        <v>5</v>
      </c>
    </row>
    <row r="75" spans="1:7">
      <c r="A75" s="35">
        <v>44956</v>
      </c>
      <c r="B75" s="36">
        <v>0.4097739583333333</v>
      </c>
      <c r="C75" s="37" t="s">
        <v>20</v>
      </c>
      <c r="D75" s="34">
        <v>2</v>
      </c>
      <c r="E75" s="38">
        <v>142.94</v>
      </c>
      <c r="F75" s="39" t="s">
        <v>4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20</v>
      </c>
      <c r="D76" s="34">
        <v>98</v>
      </c>
      <c r="E76" s="38">
        <v>142.94</v>
      </c>
      <c r="F76" s="39" t="s">
        <v>4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20</v>
      </c>
      <c r="D77" s="34">
        <v>100</v>
      </c>
      <c r="E77" s="38">
        <v>142.86000000000001</v>
      </c>
      <c r="F77" s="39" t="s">
        <v>4</v>
      </c>
      <c r="G77" s="40" t="s">
        <v>5</v>
      </c>
    </row>
    <row r="78" spans="1:7">
      <c r="A78" s="35">
        <v>44956</v>
      </c>
      <c r="B78" s="36">
        <v>0.40984398148148149</v>
      </c>
      <c r="C78" s="37" t="s">
        <v>20</v>
      </c>
      <c r="D78" s="34">
        <v>100</v>
      </c>
      <c r="E78" s="38">
        <v>142.75</v>
      </c>
      <c r="F78" s="39" t="s">
        <v>4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20</v>
      </c>
      <c r="D79" s="34">
        <v>100</v>
      </c>
      <c r="E79" s="38">
        <v>142.88</v>
      </c>
      <c r="F79" s="39" t="s">
        <v>4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20</v>
      </c>
      <c r="D80" s="34">
        <v>6</v>
      </c>
      <c r="E80" s="38">
        <v>142.72999999999999</v>
      </c>
      <c r="F80" s="39" t="s">
        <v>4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20</v>
      </c>
      <c r="D81" s="34">
        <v>94</v>
      </c>
      <c r="E81" s="38">
        <v>142.72999999999999</v>
      </c>
      <c r="F81" s="39" t="s">
        <v>4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20</v>
      </c>
      <c r="D82" s="34">
        <v>82</v>
      </c>
      <c r="E82" s="38">
        <v>142.74</v>
      </c>
      <c r="F82" s="39" t="s">
        <v>4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20</v>
      </c>
      <c r="D83" s="34">
        <v>100</v>
      </c>
      <c r="E83" s="38">
        <v>142.87</v>
      </c>
      <c r="F83" s="39" t="s">
        <v>4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20</v>
      </c>
      <c r="D84" s="34">
        <v>18</v>
      </c>
      <c r="E84" s="38">
        <v>142.74</v>
      </c>
      <c r="F84" s="39" t="s">
        <v>4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20</v>
      </c>
      <c r="D85" s="34">
        <v>100</v>
      </c>
      <c r="E85" s="38">
        <v>142.63</v>
      </c>
      <c r="F85" s="39" t="s">
        <v>4</v>
      </c>
      <c r="G85" s="40" t="s">
        <v>5</v>
      </c>
    </row>
    <row r="86" spans="1:7">
      <c r="A86" s="35">
        <v>44956</v>
      </c>
      <c r="B86" s="36">
        <v>0.41103611111111116</v>
      </c>
      <c r="C86" s="37" t="s">
        <v>20</v>
      </c>
      <c r="D86" s="34">
        <v>10</v>
      </c>
      <c r="E86" s="38">
        <v>142.61000000000001</v>
      </c>
      <c r="F86" s="39" t="s">
        <v>4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20</v>
      </c>
      <c r="D87" s="34">
        <v>30</v>
      </c>
      <c r="E87" s="38">
        <v>142.61000000000001</v>
      </c>
      <c r="F87" s="39" t="s">
        <v>4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20</v>
      </c>
      <c r="D88" s="34">
        <v>30</v>
      </c>
      <c r="E88" s="38">
        <v>142.61000000000001</v>
      </c>
      <c r="F88" s="39" t="s">
        <v>4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20</v>
      </c>
      <c r="D89" s="34">
        <v>30</v>
      </c>
      <c r="E89" s="38">
        <v>142.61000000000001</v>
      </c>
      <c r="F89" s="39" t="s">
        <v>4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20</v>
      </c>
      <c r="D90" s="34">
        <v>100</v>
      </c>
      <c r="E90" s="38">
        <v>142.62</v>
      </c>
      <c r="F90" s="39" t="s">
        <v>4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20</v>
      </c>
      <c r="D91" s="34">
        <v>6</v>
      </c>
      <c r="E91" s="38">
        <v>141.94</v>
      </c>
      <c r="F91" s="39" t="s">
        <v>4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20</v>
      </c>
      <c r="D92" s="34">
        <v>100</v>
      </c>
      <c r="E92" s="38">
        <v>141.94999999999999</v>
      </c>
      <c r="F92" s="39" t="s">
        <v>4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20</v>
      </c>
      <c r="D93" s="34">
        <v>94</v>
      </c>
      <c r="E93" s="38">
        <v>141.94</v>
      </c>
      <c r="F93" s="39" t="s">
        <v>4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20</v>
      </c>
      <c r="D94" s="34">
        <v>100</v>
      </c>
      <c r="E94" s="38">
        <v>141.93</v>
      </c>
      <c r="F94" s="39" t="s">
        <v>4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20</v>
      </c>
      <c r="D95" s="34">
        <v>25</v>
      </c>
      <c r="E95" s="38">
        <v>141.86000000000001</v>
      </c>
      <c r="F95" s="39" t="s">
        <v>4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20</v>
      </c>
      <c r="D96" s="34">
        <v>75</v>
      </c>
      <c r="E96" s="38">
        <v>141.86000000000001</v>
      </c>
      <c r="F96" s="39" t="s">
        <v>4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20</v>
      </c>
      <c r="D97" s="34">
        <v>100</v>
      </c>
      <c r="E97" s="38">
        <v>141.86000000000001</v>
      </c>
      <c r="F97" s="39" t="s">
        <v>4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20</v>
      </c>
      <c r="D98" s="34">
        <v>1</v>
      </c>
      <c r="E98" s="38">
        <v>141.84</v>
      </c>
      <c r="F98" s="39" t="s">
        <v>4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20</v>
      </c>
      <c r="D99" s="34">
        <v>33</v>
      </c>
      <c r="E99" s="38">
        <v>141.84</v>
      </c>
      <c r="F99" s="39" t="s">
        <v>4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20</v>
      </c>
      <c r="D100" s="34">
        <v>33</v>
      </c>
      <c r="E100" s="38">
        <v>141.84</v>
      </c>
      <c r="F100" s="39" t="s">
        <v>4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20</v>
      </c>
      <c r="D101" s="34">
        <v>33</v>
      </c>
      <c r="E101" s="38">
        <v>141.84</v>
      </c>
      <c r="F101" s="39" t="s">
        <v>4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20</v>
      </c>
      <c r="D102" s="34">
        <v>33</v>
      </c>
      <c r="E102" s="38">
        <v>141.84</v>
      </c>
      <c r="F102" s="39" t="s">
        <v>4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20</v>
      </c>
      <c r="D103" s="34">
        <v>67</v>
      </c>
      <c r="E103" s="38">
        <v>141.84</v>
      </c>
      <c r="F103" s="39" t="s">
        <v>4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20</v>
      </c>
      <c r="D104" s="34">
        <v>100</v>
      </c>
      <c r="E104" s="38">
        <v>141.85</v>
      </c>
      <c r="F104" s="39" t="s">
        <v>4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20</v>
      </c>
      <c r="D105" s="34">
        <v>1</v>
      </c>
      <c r="E105" s="38">
        <v>141.69999999999999</v>
      </c>
      <c r="F105" s="39" t="s">
        <v>4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20</v>
      </c>
      <c r="D106" s="34">
        <v>40</v>
      </c>
      <c r="E106" s="38">
        <v>141.69</v>
      </c>
      <c r="F106" s="39" t="s">
        <v>4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20</v>
      </c>
      <c r="D107" s="34">
        <v>60</v>
      </c>
      <c r="E107" s="38">
        <v>141.69</v>
      </c>
      <c r="F107" s="39" t="s">
        <v>4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20</v>
      </c>
      <c r="D108" s="34">
        <v>67</v>
      </c>
      <c r="E108" s="38">
        <v>141.68</v>
      </c>
      <c r="F108" s="39" t="s">
        <v>4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20</v>
      </c>
      <c r="D109" s="34">
        <v>99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20</v>
      </c>
      <c r="D110" s="34">
        <v>33</v>
      </c>
      <c r="E110" s="38">
        <v>141.68</v>
      </c>
      <c r="F110" s="39" t="s">
        <v>4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20</v>
      </c>
      <c r="D111" s="34">
        <v>19</v>
      </c>
      <c r="E111" s="38">
        <v>141.91</v>
      </c>
      <c r="F111" s="39" t="s">
        <v>4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20</v>
      </c>
      <c r="D112" s="34">
        <v>81</v>
      </c>
      <c r="E112" s="38">
        <v>141.91</v>
      </c>
      <c r="F112" s="39" t="s">
        <v>4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20</v>
      </c>
      <c r="D113" s="34">
        <v>100</v>
      </c>
      <c r="E113" s="38">
        <v>141.93</v>
      </c>
      <c r="F113" s="39" t="s">
        <v>4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20</v>
      </c>
      <c r="D114" s="34">
        <v>100</v>
      </c>
      <c r="E114" s="38">
        <v>142</v>
      </c>
      <c r="F114" s="39" t="s">
        <v>4</v>
      </c>
      <c r="G114" s="40" t="s">
        <v>6</v>
      </c>
    </row>
    <row r="115" spans="1:7">
      <c r="A115" s="35">
        <v>44956</v>
      </c>
      <c r="B115" s="36">
        <v>0.42406655092592593</v>
      </c>
      <c r="C115" s="37" t="s">
        <v>20</v>
      </c>
      <c r="D115" s="34">
        <v>44</v>
      </c>
      <c r="E115" s="38">
        <v>141.83000000000001</v>
      </c>
      <c r="F115" s="39" t="s">
        <v>4</v>
      </c>
      <c r="G115" s="40" t="s">
        <v>5</v>
      </c>
    </row>
    <row r="116" spans="1:7">
      <c r="A116" s="35">
        <v>44956</v>
      </c>
      <c r="B116" s="36">
        <v>0.42406655092592593</v>
      </c>
      <c r="C116" s="37" t="s">
        <v>20</v>
      </c>
      <c r="D116" s="34">
        <v>56</v>
      </c>
      <c r="E116" s="38">
        <v>141.83000000000001</v>
      </c>
      <c r="F116" s="39" t="s">
        <v>4</v>
      </c>
      <c r="G116" s="40" t="s">
        <v>5</v>
      </c>
    </row>
    <row r="117" spans="1:7">
      <c r="A117" s="35">
        <v>44956</v>
      </c>
      <c r="B117" s="36">
        <v>0.42406655092592593</v>
      </c>
      <c r="C117" s="37" t="s">
        <v>20</v>
      </c>
      <c r="D117" s="34">
        <v>79</v>
      </c>
      <c r="E117" s="38">
        <v>141.84</v>
      </c>
      <c r="F117" s="39" t="s">
        <v>4</v>
      </c>
      <c r="G117" s="40" t="s">
        <v>6</v>
      </c>
    </row>
    <row r="118" spans="1:7">
      <c r="A118" s="35">
        <v>44956</v>
      </c>
      <c r="B118" s="36">
        <v>0.42406655092592593</v>
      </c>
      <c r="C118" s="37" t="s">
        <v>20</v>
      </c>
      <c r="D118" s="34">
        <v>21</v>
      </c>
      <c r="E118" s="38">
        <v>141.84</v>
      </c>
      <c r="F118" s="39" t="s">
        <v>4</v>
      </c>
      <c r="G118" s="40" t="s">
        <v>6</v>
      </c>
    </row>
    <row r="119" spans="1:7">
      <c r="A119" s="35">
        <v>44956</v>
      </c>
      <c r="B119" s="36">
        <v>0.42406655092592593</v>
      </c>
      <c r="C119" s="37" t="s">
        <v>20</v>
      </c>
      <c r="D119" s="34">
        <v>100</v>
      </c>
      <c r="E119" s="38">
        <v>141.91</v>
      </c>
      <c r="F119" s="39" t="s">
        <v>4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20</v>
      </c>
      <c r="D120" s="34">
        <v>15</v>
      </c>
      <c r="E120" s="38">
        <v>141.88999999999999</v>
      </c>
      <c r="F120" s="39" t="s">
        <v>4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20</v>
      </c>
      <c r="D121" s="34">
        <v>54</v>
      </c>
      <c r="E121" s="38">
        <v>141.88999999999999</v>
      </c>
      <c r="F121" s="39" t="s">
        <v>4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20</v>
      </c>
      <c r="D122" s="34">
        <v>15</v>
      </c>
      <c r="E122" s="38">
        <v>141.88999999999999</v>
      </c>
      <c r="F122" s="39" t="s">
        <v>4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20</v>
      </c>
      <c r="D123" s="34">
        <v>16</v>
      </c>
      <c r="E123" s="38">
        <v>141.88999999999999</v>
      </c>
      <c r="F123" s="39" t="s">
        <v>4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20</v>
      </c>
      <c r="D124" s="34">
        <v>30</v>
      </c>
      <c r="E124" s="38">
        <v>141.87</v>
      </c>
      <c r="F124" s="39" t="s">
        <v>4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20</v>
      </c>
      <c r="D125" s="34">
        <v>70</v>
      </c>
      <c r="E125" s="38">
        <v>141.87</v>
      </c>
      <c r="F125" s="39" t="s">
        <v>4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20</v>
      </c>
      <c r="D126" s="34">
        <v>11</v>
      </c>
      <c r="E126" s="38">
        <v>141.85</v>
      </c>
      <c r="F126" s="39" t="s">
        <v>4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20</v>
      </c>
      <c r="D127" s="34">
        <v>15</v>
      </c>
      <c r="E127" s="38">
        <v>141.85</v>
      </c>
      <c r="F127" s="39" t="s">
        <v>4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20</v>
      </c>
      <c r="D128" s="34">
        <v>37</v>
      </c>
      <c r="E128" s="38">
        <v>141.85</v>
      </c>
      <c r="F128" s="39" t="s">
        <v>4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20</v>
      </c>
      <c r="D129" s="34">
        <v>37</v>
      </c>
      <c r="E129" s="38">
        <v>141.85</v>
      </c>
      <c r="F129" s="39" t="s">
        <v>4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20</v>
      </c>
      <c r="D130" s="34">
        <v>100</v>
      </c>
      <c r="E130" s="38">
        <v>141.38999999999999</v>
      </c>
      <c r="F130" s="39" t="s">
        <v>4</v>
      </c>
      <c r="G130" s="40" t="s">
        <v>6</v>
      </c>
    </row>
    <row r="131" spans="1:7">
      <c r="A131" s="35">
        <v>44956</v>
      </c>
      <c r="B131" s="36">
        <v>0.42517199074074075</v>
      </c>
      <c r="C131" s="37" t="s">
        <v>20</v>
      </c>
      <c r="D131" s="34">
        <v>100</v>
      </c>
      <c r="E131" s="38">
        <v>141.38</v>
      </c>
      <c r="F131" s="39" t="s">
        <v>4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20</v>
      </c>
      <c r="D132" s="34">
        <v>100</v>
      </c>
      <c r="E132" s="38">
        <v>141.37</v>
      </c>
      <c r="F132" s="39" t="s">
        <v>4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20</v>
      </c>
      <c r="D133" s="34">
        <v>100</v>
      </c>
      <c r="E133" s="38">
        <v>141.37</v>
      </c>
      <c r="F133" s="39" t="s">
        <v>4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20</v>
      </c>
      <c r="D134" s="34">
        <v>100</v>
      </c>
      <c r="E134" s="38">
        <v>141.38999999999999</v>
      </c>
      <c r="F134" s="39" t="s">
        <v>4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20</v>
      </c>
      <c r="D135" s="34">
        <v>100</v>
      </c>
      <c r="E135" s="38">
        <v>141.78</v>
      </c>
      <c r="F135" s="39" t="s">
        <v>4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20</v>
      </c>
      <c r="D136" s="34">
        <v>30</v>
      </c>
      <c r="E136" s="38">
        <v>141.77000000000001</v>
      </c>
      <c r="F136" s="39" t="s">
        <v>4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20</v>
      </c>
      <c r="D137" s="34">
        <v>30</v>
      </c>
      <c r="E137" s="38">
        <v>141.77000000000001</v>
      </c>
      <c r="F137" s="39" t="s">
        <v>4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20</v>
      </c>
      <c r="D138" s="34">
        <v>100</v>
      </c>
      <c r="E138" s="38">
        <v>141.76</v>
      </c>
      <c r="F138" s="39" t="s">
        <v>4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20</v>
      </c>
      <c r="D139" s="34">
        <v>40</v>
      </c>
      <c r="E139" s="38">
        <v>141.77000000000001</v>
      </c>
      <c r="F139" s="39" t="s">
        <v>4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20</v>
      </c>
      <c r="D140" s="34">
        <v>7</v>
      </c>
      <c r="E140" s="38">
        <v>141.65</v>
      </c>
      <c r="F140" s="39" t="s">
        <v>4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20</v>
      </c>
      <c r="D141" s="34">
        <v>93</v>
      </c>
      <c r="E141" s="38">
        <v>141.65</v>
      </c>
      <c r="F141" s="39" t="s">
        <v>4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20</v>
      </c>
      <c r="D142" s="34">
        <v>31</v>
      </c>
      <c r="E142" s="38">
        <v>141.71</v>
      </c>
      <c r="F142" s="39" t="s">
        <v>4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20</v>
      </c>
      <c r="D143" s="34">
        <v>69</v>
      </c>
      <c r="E143" s="38">
        <v>141.71</v>
      </c>
      <c r="F143" s="39" t="s">
        <v>4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20</v>
      </c>
      <c r="D144" s="34">
        <v>3</v>
      </c>
      <c r="E144" s="38">
        <v>141.66999999999999</v>
      </c>
      <c r="F144" s="39" t="s">
        <v>4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20</v>
      </c>
      <c r="D145" s="34">
        <v>97</v>
      </c>
      <c r="E145" s="38">
        <v>141.66999999999999</v>
      </c>
      <c r="F145" s="39" t="s">
        <v>4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20</v>
      </c>
      <c r="D146" s="34">
        <v>1</v>
      </c>
      <c r="E146" s="38">
        <v>141.66</v>
      </c>
      <c r="F146" s="39" t="s">
        <v>4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20</v>
      </c>
      <c r="D147" s="34">
        <v>99</v>
      </c>
      <c r="E147" s="38">
        <v>141.66</v>
      </c>
      <c r="F147" s="39" t="s">
        <v>4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20</v>
      </c>
      <c r="D148" s="34">
        <v>82</v>
      </c>
      <c r="E148" s="38">
        <v>141.63999999999999</v>
      </c>
      <c r="F148" s="39" t="s">
        <v>4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20</v>
      </c>
      <c r="D149" s="34">
        <v>44</v>
      </c>
      <c r="E149" s="38">
        <v>141.63999999999999</v>
      </c>
      <c r="F149" s="39" t="s">
        <v>4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20</v>
      </c>
      <c r="D150" s="34">
        <v>10</v>
      </c>
      <c r="E150" s="38">
        <v>141.63</v>
      </c>
      <c r="F150" s="39" t="s">
        <v>4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20</v>
      </c>
      <c r="D151" s="34">
        <v>40</v>
      </c>
      <c r="E151" s="38">
        <v>141.63</v>
      </c>
      <c r="F151" s="39" t="s">
        <v>4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20</v>
      </c>
      <c r="D152" s="34">
        <v>50</v>
      </c>
      <c r="E152" s="38">
        <v>141.63</v>
      </c>
      <c r="F152" s="39" t="s">
        <v>4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20</v>
      </c>
      <c r="D153" s="34">
        <v>100</v>
      </c>
      <c r="E153" s="38">
        <v>141.63</v>
      </c>
      <c r="F153" s="39" t="s">
        <v>4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20</v>
      </c>
      <c r="D154" s="34">
        <v>8</v>
      </c>
      <c r="E154" s="38">
        <v>141.62</v>
      </c>
      <c r="F154" s="39" t="s">
        <v>4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20</v>
      </c>
      <c r="D155" s="34">
        <v>34</v>
      </c>
      <c r="E155" s="38">
        <v>141.62</v>
      </c>
      <c r="F155" s="39" t="s">
        <v>4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20</v>
      </c>
      <c r="D156" s="34">
        <v>42</v>
      </c>
      <c r="E156" s="38">
        <v>141.62</v>
      </c>
      <c r="F156" s="39" t="s">
        <v>4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20</v>
      </c>
      <c r="D157" s="34">
        <v>58</v>
      </c>
      <c r="E157" s="38">
        <v>141.62</v>
      </c>
      <c r="F157" s="39" t="s">
        <v>4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20</v>
      </c>
      <c r="D158" s="34">
        <v>58</v>
      </c>
      <c r="E158" s="38">
        <v>141.62</v>
      </c>
      <c r="F158" s="39" t="s">
        <v>4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20</v>
      </c>
      <c r="D159" s="34">
        <v>100</v>
      </c>
      <c r="E159" s="38">
        <v>141.63</v>
      </c>
      <c r="F159" s="39" t="s">
        <v>4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20</v>
      </c>
      <c r="D160" s="34">
        <v>100</v>
      </c>
      <c r="E160" s="38">
        <v>141.63</v>
      </c>
      <c r="F160" s="39" t="s">
        <v>4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20</v>
      </c>
      <c r="D161" s="34">
        <v>100</v>
      </c>
      <c r="E161" s="38">
        <v>141.68</v>
      </c>
      <c r="F161" s="39" t="s">
        <v>4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20</v>
      </c>
      <c r="D162" s="34">
        <v>100</v>
      </c>
      <c r="E162" s="38">
        <v>141.69</v>
      </c>
      <c r="F162" s="39" t="s">
        <v>4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20</v>
      </c>
      <c r="D163" s="34">
        <v>100</v>
      </c>
      <c r="E163" s="38">
        <v>141.69999999999999</v>
      </c>
      <c r="F163" s="39" t="s">
        <v>4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20</v>
      </c>
      <c r="D164" s="34">
        <v>15</v>
      </c>
      <c r="E164" s="38">
        <v>141.47</v>
      </c>
      <c r="F164" s="39" t="s">
        <v>4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20</v>
      </c>
      <c r="D165" s="34">
        <v>2</v>
      </c>
      <c r="E165" s="38">
        <v>141.47</v>
      </c>
      <c r="F165" s="39" t="s">
        <v>4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20</v>
      </c>
      <c r="D166" s="34">
        <v>2</v>
      </c>
      <c r="E166" s="38">
        <v>141.47</v>
      </c>
      <c r="F166" s="39" t="s">
        <v>4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20</v>
      </c>
      <c r="D167" s="34">
        <v>14</v>
      </c>
      <c r="E167" s="38">
        <v>141.47</v>
      </c>
      <c r="F167" s="39" t="s">
        <v>4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20</v>
      </c>
      <c r="D168" s="34">
        <v>2</v>
      </c>
      <c r="E168" s="38">
        <v>141.47</v>
      </c>
      <c r="F168" s="39" t="s">
        <v>4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20</v>
      </c>
      <c r="D169" s="34">
        <v>2</v>
      </c>
      <c r="E169" s="38">
        <v>141.47</v>
      </c>
      <c r="F169" s="39" t="s">
        <v>4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20</v>
      </c>
      <c r="D170" s="34">
        <v>2</v>
      </c>
      <c r="E170" s="38">
        <v>141.47</v>
      </c>
      <c r="F170" s="39" t="s">
        <v>4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20</v>
      </c>
      <c r="D171" s="34">
        <v>10</v>
      </c>
      <c r="E171" s="38">
        <v>141.47</v>
      </c>
      <c r="F171" s="39" t="s">
        <v>4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20</v>
      </c>
      <c r="D172" s="34">
        <v>7</v>
      </c>
      <c r="E172" s="38">
        <v>141.47</v>
      </c>
      <c r="F172" s="39" t="s">
        <v>4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20</v>
      </c>
      <c r="D173" s="34">
        <v>44</v>
      </c>
      <c r="E173" s="38">
        <v>141.47</v>
      </c>
      <c r="F173" s="39" t="s">
        <v>4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20</v>
      </c>
      <c r="D174" s="34">
        <v>15</v>
      </c>
      <c r="E174" s="38">
        <v>141.5</v>
      </c>
      <c r="F174" s="39" t="s">
        <v>4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20</v>
      </c>
      <c r="D175" s="34">
        <v>26</v>
      </c>
      <c r="E175" s="38">
        <v>141.5</v>
      </c>
      <c r="F175" s="39" t="s">
        <v>4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20</v>
      </c>
      <c r="D176" s="34">
        <v>74</v>
      </c>
      <c r="E176" s="38">
        <v>141.5</v>
      </c>
      <c r="F176" s="39" t="s">
        <v>4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20</v>
      </c>
      <c r="D177" s="34">
        <v>85</v>
      </c>
      <c r="E177" s="38">
        <v>141.5</v>
      </c>
      <c r="F177" s="39" t="s">
        <v>4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20</v>
      </c>
      <c r="D178" s="34">
        <v>100</v>
      </c>
      <c r="E178" s="38">
        <v>141.30000000000001</v>
      </c>
      <c r="F178" s="39" t="s">
        <v>4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20</v>
      </c>
      <c r="D179" s="34">
        <v>9</v>
      </c>
      <c r="E179" s="38">
        <v>141.19999999999999</v>
      </c>
      <c r="F179" s="39" t="s">
        <v>4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20</v>
      </c>
      <c r="D180" s="34">
        <v>91</v>
      </c>
      <c r="E180" s="38">
        <v>141.19999999999999</v>
      </c>
      <c r="F180" s="39" t="s">
        <v>4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20</v>
      </c>
      <c r="D181" s="34">
        <v>9</v>
      </c>
      <c r="E181" s="38">
        <v>141.19999999999999</v>
      </c>
      <c r="F181" s="39" t="s">
        <v>4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20</v>
      </c>
      <c r="D182" s="34">
        <v>91</v>
      </c>
      <c r="E182" s="38">
        <v>141.19999999999999</v>
      </c>
      <c r="F182" s="39" t="s">
        <v>4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20</v>
      </c>
      <c r="D183" s="34">
        <v>100</v>
      </c>
      <c r="E183" s="38">
        <v>141.19999999999999</v>
      </c>
      <c r="F183" s="39" t="s">
        <v>4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20</v>
      </c>
      <c r="D184" s="34">
        <v>100</v>
      </c>
      <c r="E184" s="38">
        <v>141.21</v>
      </c>
      <c r="F184" s="39" t="s">
        <v>4</v>
      </c>
      <c r="G184" s="40" t="s">
        <v>5</v>
      </c>
    </row>
    <row r="185" spans="1:7">
      <c r="A185" s="35">
        <v>44956</v>
      </c>
      <c r="B185" s="36">
        <v>0.44002581018518527</v>
      </c>
      <c r="C185" s="37" t="s">
        <v>20</v>
      </c>
      <c r="D185" s="34">
        <v>200</v>
      </c>
      <c r="E185" s="38">
        <v>141.16</v>
      </c>
      <c r="F185" s="39" t="s">
        <v>4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20</v>
      </c>
      <c r="D186" s="34">
        <v>100</v>
      </c>
      <c r="E186" s="38">
        <v>140.91999999999999</v>
      </c>
      <c r="F186" s="39" t="s">
        <v>4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20</v>
      </c>
      <c r="D187" s="34">
        <v>1</v>
      </c>
      <c r="E187" s="38">
        <v>140.81</v>
      </c>
      <c r="F187" s="39" t="s">
        <v>4</v>
      </c>
      <c r="G187" s="40" t="s">
        <v>5</v>
      </c>
    </row>
    <row r="188" spans="1:7">
      <c r="A188" s="35">
        <v>44956</v>
      </c>
      <c r="B188" s="36">
        <v>0.44411793981481484</v>
      </c>
      <c r="C188" s="37" t="s">
        <v>20</v>
      </c>
      <c r="D188" s="34">
        <v>15</v>
      </c>
      <c r="E188" s="38">
        <v>140.81</v>
      </c>
      <c r="F188" s="39" t="s">
        <v>4</v>
      </c>
      <c r="G188" s="40" t="s">
        <v>5</v>
      </c>
    </row>
    <row r="189" spans="1:7">
      <c r="A189" s="35">
        <v>44956</v>
      </c>
      <c r="B189" s="36">
        <v>0.44411793981481484</v>
      </c>
      <c r="C189" s="37" t="s">
        <v>20</v>
      </c>
      <c r="D189" s="34">
        <v>24</v>
      </c>
      <c r="E189" s="38">
        <v>140.81</v>
      </c>
      <c r="F189" s="39" t="s">
        <v>4</v>
      </c>
      <c r="G189" s="40" t="s">
        <v>5</v>
      </c>
    </row>
    <row r="190" spans="1:7">
      <c r="A190" s="35">
        <v>44956</v>
      </c>
      <c r="B190" s="36">
        <v>0.44411793981481484</v>
      </c>
      <c r="C190" s="37" t="s">
        <v>20</v>
      </c>
      <c r="D190" s="34">
        <v>30</v>
      </c>
      <c r="E190" s="38">
        <v>140.81</v>
      </c>
      <c r="F190" s="39" t="s">
        <v>4</v>
      </c>
      <c r="G190" s="40" t="s">
        <v>5</v>
      </c>
    </row>
    <row r="191" spans="1:7">
      <c r="A191" s="35">
        <v>44956</v>
      </c>
      <c r="B191" s="36">
        <v>0.44411793981481484</v>
      </c>
      <c r="C191" s="37" t="s">
        <v>20</v>
      </c>
      <c r="D191" s="34">
        <v>30</v>
      </c>
      <c r="E191" s="38">
        <v>140.81</v>
      </c>
      <c r="F191" s="39" t="s">
        <v>4</v>
      </c>
      <c r="G191" s="40" t="s">
        <v>5</v>
      </c>
    </row>
    <row r="192" spans="1:7">
      <c r="A192" s="35">
        <v>44956</v>
      </c>
      <c r="B192" s="36">
        <v>0.44480451388888897</v>
      </c>
      <c r="C192" s="37" t="s">
        <v>20</v>
      </c>
      <c r="D192" s="34">
        <v>46</v>
      </c>
      <c r="E192" s="38">
        <v>140.79</v>
      </c>
      <c r="F192" s="39" t="s">
        <v>4</v>
      </c>
      <c r="G192" s="40" t="s">
        <v>6</v>
      </c>
    </row>
    <row r="193" spans="1:7">
      <c r="A193" s="35">
        <v>44956</v>
      </c>
      <c r="B193" s="36">
        <v>0.44480451388888897</v>
      </c>
      <c r="C193" s="37" t="s">
        <v>20</v>
      </c>
      <c r="D193" s="34">
        <v>54</v>
      </c>
      <c r="E193" s="38">
        <v>140.79</v>
      </c>
      <c r="F193" s="39" t="s">
        <v>4</v>
      </c>
      <c r="G193" s="40" t="s">
        <v>6</v>
      </c>
    </row>
    <row r="194" spans="1:7">
      <c r="A194" s="35">
        <v>44956</v>
      </c>
      <c r="B194" s="36">
        <v>0.44480451388888897</v>
      </c>
      <c r="C194" s="37" t="s">
        <v>20</v>
      </c>
      <c r="D194" s="34">
        <v>100</v>
      </c>
      <c r="E194" s="38">
        <v>140.79</v>
      </c>
      <c r="F194" s="39" t="s">
        <v>4</v>
      </c>
      <c r="G194" s="40" t="s">
        <v>6</v>
      </c>
    </row>
    <row r="195" spans="1:7">
      <c r="A195" s="35">
        <v>44956</v>
      </c>
      <c r="B195" s="36">
        <v>0.44480451388888897</v>
      </c>
      <c r="C195" s="37" t="s">
        <v>20</v>
      </c>
      <c r="D195" s="34">
        <v>7</v>
      </c>
      <c r="E195" s="38">
        <v>140.76</v>
      </c>
      <c r="F195" s="39" t="s">
        <v>4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20</v>
      </c>
      <c r="D196" s="34">
        <v>93</v>
      </c>
      <c r="E196" s="38">
        <v>140.76</v>
      </c>
      <c r="F196" s="39" t="s">
        <v>4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20</v>
      </c>
      <c r="D197" s="34">
        <v>100</v>
      </c>
      <c r="E197" s="38">
        <v>140.76</v>
      </c>
      <c r="F197" s="39" t="s">
        <v>4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20</v>
      </c>
      <c r="D198" s="34">
        <v>107</v>
      </c>
      <c r="E198" s="38">
        <v>140.76</v>
      </c>
      <c r="F198" s="39" t="s">
        <v>4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20</v>
      </c>
      <c r="D199" s="34">
        <v>68</v>
      </c>
      <c r="E199" s="38">
        <v>140.76</v>
      </c>
      <c r="F199" s="39" t="s">
        <v>4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20</v>
      </c>
      <c r="D200" s="34">
        <v>25</v>
      </c>
      <c r="E200" s="38">
        <v>140.76</v>
      </c>
      <c r="F200" s="39" t="s">
        <v>4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20</v>
      </c>
      <c r="D201" s="34">
        <v>3</v>
      </c>
      <c r="E201" s="38">
        <v>140.75</v>
      </c>
      <c r="F201" s="39" t="s">
        <v>4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20</v>
      </c>
      <c r="D202" s="34">
        <v>33</v>
      </c>
      <c r="E202" s="38">
        <v>140.75</v>
      </c>
      <c r="F202" s="39" t="s">
        <v>4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20</v>
      </c>
      <c r="D203" s="34">
        <v>64</v>
      </c>
      <c r="E203" s="38">
        <v>140.75</v>
      </c>
      <c r="F203" s="39" t="s">
        <v>4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20</v>
      </c>
      <c r="D204" s="34">
        <v>2</v>
      </c>
      <c r="E204" s="38">
        <v>140.91</v>
      </c>
      <c r="F204" s="39" t="s">
        <v>4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20</v>
      </c>
      <c r="D205" s="34">
        <v>60</v>
      </c>
      <c r="E205" s="38">
        <v>140.91</v>
      </c>
      <c r="F205" s="39" t="s">
        <v>4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20</v>
      </c>
      <c r="D206" s="34">
        <v>138</v>
      </c>
      <c r="E206" s="38">
        <v>140.91</v>
      </c>
      <c r="F206" s="39" t="s">
        <v>4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20</v>
      </c>
      <c r="D207" s="34">
        <v>5</v>
      </c>
      <c r="E207" s="38">
        <v>140.85</v>
      </c>
      <c r="F207" s="39" t="s">
        <v>4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20</v>
      </c>
      <c r="D208" s="34">
        <v>30</v>
      </c>
      <c r="E208" s="38">
        <v>140.85</v>
      </c>
      <c r="F208" s="39" t="s">
        <v>4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20</v>
      </c>
      <c r="D209" s="34">
        <v>65</v>
      </c>
      <c r="E209" s="38">
        <v>140.85</v>
      </c>
      <c r="F209" s="39" t="s">
        <v>4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20</v>
      </c>
      <c r="D210" s="34">
        <v>100</v>
      </c>
      <c r="E210" s="38">
        <v>140.81</v>
      </c>
      <c r="F210" s="39" t="s">
        <v>4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20</v>
      </c>
      <c r="D211" s="34">
        <v>100</v>
      </c>
      <c r="E211" s="38">
        <v>140.81</v>
      </c>
      <c r="F211" s="39" t="s">
        <v>4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20</v>
      </c>
      <c r="D212" s="34">
        <v>2</v>
      </c>
      <c r="E212" s="38">
        <v>140.75</v>
      </c>
      <c r="F212" s="39" t="s">
        <v>4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20</v>
      </c>
      <c r="D213" s="34">
        <v>9</v>
      </c>
      <c r="E213" s="38">
        <v>140.75</v>
      </c>
      <c r="F213" s="39" t="s">
        <v>4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20</v>
      </c>
      <c r="D214" s="34">
        <v>100</v>
      </c>
      <c r="E214" s="38">
        <v>140.75</v>
      </c>
      <c r="F214" s="39" t="s">
        <v>4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20</v>
      </c>
      <c r="D215" s="34">
        <v>5</v>
      </c>
      <c r="E215" s="38">
        <v>140.74</v>
      </c>
      <c r="F215" s="39" t="s">
        <v>4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20</v>
      </c>
      <c r="D216" s="34">
        <v>8</v>
      </c>
      <c r="E216" s="38">
        <v>140.75</v>
      </c>
      <c r="F216" s="39" t="s">
        <v>4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20</v>
      </c>
      <c r="D217" s="34">
        <v>89</v>
      </c>
      <c r="E217" s="38">
        <v>140.75</v>
      </c>
      <c r="F217" s="39" t="s">
        <v>4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20</v>
      </c>
      <c r="D218" s="34">
        <v>92</v>
      </c>
      <c r="E218" s="38">
        <v>140.75</v>
      </c>
      <c r="F218" s="39" t="s">
        <v>4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20</v>
      </c>
      <c r="D219" s="34">
        <v>95</v>
      </c>
      <c r="E219" s="38">
        <v>140.74</v>
      </c>
      <c r="F219" s="39" t="s">
        <v>4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20</v>
      </c>
      <c r="D220" s="34">
        <v>100</v>
      </c>
      <c r="E220" s="38">
        <v>141.13</v>
      </c>
      <c r="F220" s="39" t="s">
        <v>4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20</v>
      </c>
      <c r="D221" s="34">
        <v>58</v>
      </c>
      <c r="E221" s="38">
        <v>141.13</v>
      </c>
      <c r="F221" s="39" t="s">
        <v>4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20</v>
      </c>
      <c r="D222" s="34">
        <v>100</v>
      </c>
      <c r="E222" s="38">
        <v>141.13</v>
      </c>
      <c r="F222" s="39" t="s">
        <v>4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20</v>
      </c>
      <c r="D223" s="34">
        <v>1</v>
      </c>
      <c r="E223" s="38">
        <v>141.11000000000001</v>
      </c>
      <c r="F223" s="39" t="s">
        <v>4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20</v>
      </c>
      <c r="D224" s="34">
        <v>7</v>
      </c>
      <c r="E224" s="38">
        <v>141.11000000000001</v>
      </c>
      <c r="F224" s="39" t="s">
        <v>4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20</v>
      </c>
      <c r="D225" s="34">
        <v>25</v>
      </c>
      <c r="E225" s="38">
        <v>141.11000000000001</v>
      </c>
      <c r="F225" s="39" t="s">
        <v>4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20</v>
      </c>
      <c r="D226" s="34">
        <v>26</v>
      </c>
      <c r="E226" s="38">
        <v>141.11000000000001</v>
      </c>
      <c r="F226" s="39" t="s">
        <v>4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20</v>
      </c>
      <c r="D227" s="34">
        <v>30</v>
      </c>
      <c r="E227" s="38">
        <v>141.11000000000001</v>
      </c>
      <c r="F227" s="39" t="s">
        <v>4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20</v>
      </c>
      <c r="D228" s="34">
        <v>37</v>
      </c>
      <c r="E228" s="38">
        <v>141.11000000000001</v>
      </c>
      <c r="F228" s="39" t="s">
        <v>4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20</v>
      </c>
      <c r="D229" s="34">
        <v>74</v>
      </c>
      <c r="E229" s="38">
        <v>141.11000000000001</v>
      </c>
      <c r="F229" s="39" t="s">
        <v>4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20</v>
      </c>
      <c r="D230" s="34">
        <v>77</v>
      </c>
      <c r="E230" s="38">
        <v>140.93</v>
      </c>
      <c r="F230" s="39" t="s">
        <v>4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20</v>
      </c>
      <c r="D231" s="34">
        <v>23</v>
      </c>
      <c r="E231" s="38">
        <v>140.93</v>
      </c>
      <c r="F231" s="39" t="s">
        <v>4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20</v>
      </c>
      <c r="D232" s="34">
        <v>100</v>
      </c>
      <c r="E232" s="38">
        <v>140.88</v>
      </c>
      <c r="F232" s="39" t="s">
        <v>4</v>
      </c>
      <c r="G232" s="40" t="s">
        <v>5</v>
      </c>
    </row>
    <row r="233" spans="1:7">
      <c r="A233" s="35">
        <v>44956</v>
      </c>
      <c r="B233" s="36">
        <v>0.45795937500000006</v>
      </c>
      <c r="C233" s="37" t="s">
        <v>20</v>
      </c>
      <c r="D233" s="34">
        <v>100</v>
      </c>
      <c r="E233" s="38">
        <v>140.88999999999999</v>
      </c>
      <c r="F233" s="39" t="s">
        <v>4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20</v>
      </c>
      <c r="D234" s="34">
        <v>100</v>
      </c>
      <c r="E234" s="38">
        <v>140.88999999999999</v>
      </c>
      <c r="F234" s="39" t="s">
        <v>4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20</v>
      </c>
      <c r="D235" s="34">
        <v>100</v>
      </c>
      <c r="E235" s="38">
        <v>140.71</v>
      </c>
      <c r="F235" s="39" t="s">
        <v>4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20</v>
      </c>
      <c r="D236" s="34">
        <v>100</v>
      </c>
      <c r="E236" s="38">
        <v>140.71</v>
      </c>
      <c r="F236" s="39" t="s">
        <v>4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20</v>
      </c>
      <c r="D237" s="34">
        <v>47</v>
      </c>
      <c r="E237" s="38">
        <v>140.78</v>
      </c>
      <c r="F237" s="39" t="s">
        <v>4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20</v>
      </c>
      <c r="D238" s="34">
        <v>53</v>
      </c>
      <c r="E238" s="38">
        <v>140.78</v>
      </c>
      <c r="F238" s="39" t="s">
        <v>4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20</v>
      </c>
      <c r="D239" s="34">
        <v>100</v>
      </c>
      <c r="E239" s="38">
        <v>140.78</v>
      </c>
      <c r="F239" s="39" t="s">
        <v>4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20</v>
      </c>
      <c r="D240" s="34">
        <v>5</v>
      </c>
      <c r="E240" s="38">
        <v>140.71</v>
      </c>
      <c r="F240" s="39" t="s">
        <v>4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20</v>
      </c>
      <c r="D241" s="34">
        <v>5</v>
      </c>
      <c r="E241" s="38">
        <v>140.71</v>
      </c>
      <c r="F241" s="39" t="s">
        <v>4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20</v>
      </c>
      <c r="D242" s="34">
        <v>10</v>
      </c>
      <c r="E242" s="38">
        <v>140.69999999999999</v>
      </c>
      <c r="F242" s="39" t="s">
        <v>4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20</v>
      </c>
      <c r="D243" s="34">
        <v>30</v>
      </c>
      <c r="E243" s="38">
        <v>140.69999999999999</v>
      </c>
      <c r="F243" s="39" t="s">
        <v>4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20</v>
      </c>
      <c r="D244" s="34">
        <v>60</v>
      </c>
      <c r="E244" s="38">
        <v>140.69999999999999</v>
      </c>
      <c r="F244" s="39" t="s">
        <v>4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20</v>
      </c>
      <c r="D245" s="34">
        <v>90</v>
      </c>
      <c r="E245" s="38">
        <v>140.71</v>
      </c>
      <c r="F245" s="39" t="s">
        <v>4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20</v>
      </c>
      <c r="D246" s="34">
        <v>100</v>
      </c>
      <c r="E246" s="38">
        <v>140.71</v>
      </c>
      <c r="F246" s="39" t="s">
        <v>4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20</v>
      </c>
      <c r="D247" s="34">
        <v>100</v>
      </c>
      <c r="E247" s="38">
        <v>140.74</v>
      </c>
      <c r="F247" s="39" t="s">
        <v>4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20</v>
      </c>
      <c r="D248" s="34">
        <v>100</v>
      </c>
      <c r="E248" s="38">
        <v>140.74</v>
      </c>
      <c r="F248" s="39" t="s">
        <v>4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20</v>
      </c>
      <c r="D249" s="34">
        <v>1</v>
      </c>
      <c r="E249" s="38">
        <v>140.69</v>
      </c>
      <c r="F249" s="39" t="s">
        <v>4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20</v>
      </c>
      <c r="D250" s="34">
        <v>16</v>
      </c>
      <c r="E250" s="38">
        <v>140.69</v>
      </c>
      <c r="F250" s="39" t="s">
        <v>4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20</v>
      </c>
      <c r="D251" s="34">
        <v>18</v>
      </c>
      <c r="E251" s="38">
        <v>140.69</v>
      </c>
      <c r="F251" s="39" t="s">
        <v>4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20</v>
      </c>
      <c r="D252" s="34">
        <v>22</v>
      </c>
      <c r="E252" s="38">
        <v>140.69</v>
      </c>
      <c r="F252" s="39" t="s">
        <v>4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20</v>
      </c>
      <c r="D253" s="34">
        <v>36</v>
      </c>
      <c r="E253" s="38">
        <v>140.69</v>
      </c>
      <c r="F253" s="39" t="s">
        <v>4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20</v>
      </c>
      <c r="D254" s="34">
        <v>107</v>
      </c>
      <c r="E254" s="38">
        <v>140.69</v>
      </c>
      <c r="F254" s="39" t="s">
        <v>4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20</v>
      </c>
      <c r="D255" s="34">
        <v>30</v>
      </c>
      <c r="E255" s="38">
        <v>140.5</v>
      </c>
      <c r="F255" s="39" t="s">
        <v>4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20</v>
      </c>
      <c r="D256" s="34">
        <v>70</v>
      </c>
      <c r="E256" s="38">
        <v>140.5</v>
      </c>
      <c r="F256" s="39" t="s">
        <v>4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20</v>
      </c>
      <c r="D257" s="34">
        <v>15</v>
      </c>
      <c r="E257" s="38">
        <v>140.5</v>
      </c>
      <c r="F257" s="39" t="s">
        <v>4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20</v>
      </c>
      <c r="D258" s="34">
        <v>15</v>
      </c>
      <c r="E258" s="38">
        <v>140.5</v>
      </c>
      <c r="F258" s="39" t="s">
        <v>4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20</v>
      </c>
      <c r="D259" s="34">
        <v>15</v>
      </c>
      <c r="E259" s="38">
        <v>140.5</v>
      </c>
      <c r="F259" s="39" t="s">
        <v>4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20</v>
      </c>
      <c r="D260" s="34">
        <v>70</v>
      </c>
      <c r="E260" s="38">
        <v>140.5</v>
      </c>
      <c r="F260" s="39" t="s">
        <v>4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20</v>
      </c>
      <c r="D261" s="34">
        <v>85</v>
      </c>
      <c r="E261" s="38">
        <v>140.5</v>
      </c>
      <c r="F261" s="39" t="s">
        <v>4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20</v>
      </c>
      <c r="D262" s="34">
        <v>5</v>
      </c>
      <c r="E262" s="38">
        <v>140.44999999999999</v>
      </c>
      <c r="F262" s="39" t="s">
        <v>4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20</v>
      </c>
      <c r="D263" s="34">
        <v>7</v>
      </c>
      <c r="E263" s="38">
        <v>140.44999999999999</v>
      </c>
      <c r="F263" s="39" t="s">
        <v>4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20</v>
      </c>
      <c r="D264" s="34">
        <v>10</v>
      </c>
      <c r="E264" s="38">
        <v>140.44999999999999</v>
      </c>
      <c r="F264" s="39" t="s">
        <v>4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20</v>
      </c>
      <c r="D265" s="34">
        <v>14</v>
      </c>
      <c r="E265" s="38">
        <v>140.44999999999999</v>
      </c>
      <c r="F265" s="39" t="s">
        <v>4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20</v>
      </c>
      <c r="D266" s="34">
        <v>100</v>
      </c>
      <c r="E266" s="38">
        <v>140.44999999999999</v>
      </c>
      <c r="F266" s="39" t="s">
        <v>4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20</v>
      </c>
      <c r="D267" s="34">
        <v>3</v>
      </c>
      <c r="E267" s="38">
        <v>140.44</v>
      </c>
      <c r="F267" s="39" t="s">
        <v>4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20</v>
      </c>
      <c r="D268" s="34">
        <v>97</v>
      </c>
      <c r="E268" s="38">
        <v>140.44</v>
      </c>
      <c r="F268" s="39" t="s">
        <v>4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20</v>
      </c>
      <c r="D269" s="34">
        <v>100</v>
      </c>
      <c r="E269" s="38">
        <v>140.41999999999999</v>
      </c>
      <c r="F269" s="39" t="s">
        <v>4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20</v>
      </c>
      <c r="D270" s="34">
        <v>100</v>
      </c>
      <c r="E270" s="38">
        <v>140.44</v>
      </c>
      <c r="F270" s="39" t="s">
        <v>4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20</v>
      </c>
      <c r="D271" s="34">
        <v>3</v>
      </c>
      <c r="E271" s="38">
        <v>140.41</v>
      </c>
      <c r="F271" s="39" t="s">
        <v>4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20</v>
      </c>
      <c r="D272" s="34">
        <v>4</v>
      </c>
      <c r="E272" s="38">
        <v>140.41</v>
      </c>
      <c r="F272" s="39" t="s">
        <v>4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20</v>
      </c>
      <c r="D273" s="34">
        <v>7</v>
      </c>
      <c r="E273" s="38">
        <v>140.41</v>
      </c>
      <c r="F273" s="39" t="s">
        <v>4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20</v>
      </c>
      <c r="D274" s="34">
        <v>11</v>
      </c>
      <c r="E274" s="38">
        <v>140.41</v>
      </c>
      <c r="F274" s="39" t="s">
        <v>4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20</v>
      </c>
      <c r="D275" s="34">
        <v>30</v>
      </c>
      <c r="E275" s="38">
        <v>140.41</v>
      </c>
      <c r="F275" s="39" t="s">
        <v>4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20</v>
      </c>
      <c r="D276" s="34">
        <v>45</v>
      </c>
      <c r="E276" s="38">
        <v>140.41</v>
      </c>
      <c r="F276" s="39" t="s">
        <v>4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20</v>
      </c>
      <c r="D277" s="34">
        <v>100</v>
      </c>
      <c r="E277" s="38">
        <v>140.56</v>
      </c>
      <c r="F277" s="39" t="s">
        <v>4</v>
      </c>
      <c r="G277" s="40" t="s">
        <v>5</v>
      </c>
    </row>
    <row r="278" spans="1:7">
      <c r="A278" s="35">
        <v>44956</v>
      </c>
      <c r="B278" s="36">
        <v>0.4668613425925926</v>
      </c>
      <c r="C278" s="37" t="s">
        <v>20</v>
      </c>
      <c r="D278" s="34">
        <v>9</v>
      </c>
      <c r="E278" s="38">
        <v>140.54</v>
      </c>
      <c r="F278" s="39" t="s">
        <v>4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20</v>
      </c>
      <c r="D279" s="34">
        <v>28</v>
      </c>
      <c r="E279" s="38">
        <v>140.54</v>
      </c>
      <c r="F279" s="39" t="s">
        <v>4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20</v>
      </c>
      <c r="D280" s="34">
        <v>100</v>
      </c>
      <c r="E280" s="38">
        <v>140.54</v>
      </c>
      <c r="F280" s="39" t="s">
        <v>4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20</v>
      </c>
      <c r="D281" s="34">
        <v>63</v>
      </c>
      <c r="E281" s="38">
        <v>140.54</v>
      </c>
      <c r="F281" s="39" t="s">
        <v>4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20</v>
      </c>
      <c r="D282" s="34">
        <v>100</v>
      </c>
      <c r="E282" s="38">
        <v>140.77000000000001</v>
      </c>
      <c r="F282" s="39" t="s">
        <v>4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20</v>
      </c>
      <c r="D283" s="34">
        <v>9</v>
      </c>
      <c r="E283" s="38">
        <v>140.77000000000001</v>
      </c>
      <c r="F283" s="39" t="s">
        <v>4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20</v>
      </c>
      <c r="D284" s="34">
        <v>91</v>
      </c>
      <c r="E284" s="38">
        <v>140.77000000000001</v>
      </c>
      <c r="F284" s="39" t="s">
        <v>4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20</v>
      </c>
      <c r="D285" s="34">
        <v>9</v>
      </c>
      <c r="E285" s="38">
        <v>140.69999999999999</v>
      </c>
      <c r="F285" s="39" t="s">
        <v>4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20</v>
      </c>
      <c r="D286" s="34">
        <v>100</v>
      </c>
      <c r="E286" s="38">
        <v>140.69999999999999</v>
      </c>
      <c r="F286" s="39" t="s">
        <v>4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20</v>
      </c>
      <c r="D287" s="34">
        <v>9</v>
      </c>
      <c r="E287" s="38">
        <v>140.69999999999999</v>
      </c>
      <c r="F287" s="39" t="s">
        <v>4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20</v>
      </c>
      <c r="D288" s="34">
        <v>42</v>
      </c>
      <c r="E288" s="38">
        <v>140.69999999999999</v>
      </c>
      <c r="F288" s="39" t="s">
        <v>4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20</v>
      </c>
      <c r="D289" s="34">
        <v>49</v>
      </c>
      <c r="E289" s="38">
        <v>140.69999999999999</v>
      </c>
      <c r="F289" s="39" t="s">
        <v>4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20</v>
      </c>
      <c r="D290" s="34">
        <v>100</v>
      </c>
      <c r="E290" s="38">
        <v>140.72999999999999</v>
      </c>
      <c r="F290" s="39" t="s">
        <v>4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20</v>
      </c>
      <c r="D291" s="34">
        <v>2</v>
      </c>
      <c r="E291" s="38">
        <v>140.66</v>
      </c>
      <c r="F291" s="39" t="s">
        <v>4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20</v>
      </c>
      <c r="D292" s="34">
        <v>2</v>
      </c>
      <c r="E292" s="38">
        <v>140.66</v>
      </c>
      <c r="F292" s="39" t="s">
        <v>4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20</v>
      </c>
      <c r="D293" s="34">
        <v>38</v>
      </c>
      <c r="E293" s="38">
        <v>140.66</v>
      </c>
      <c r="F293" s="39" t="s">
        <v>4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20</v>
      </c>
      <c r="D294" s="34">
        <v>38</v>
      </c>
      <c r="E294" s="38">
        <v>140.66</v>
      </c>
      <c r="F294" s="39" t="s">
        <v>4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20</v>
      </c>
      <c r="D295" s="34">
        <v>60</v>
      </c>
      <c r="E295" s="38">
        <v>140.66</v>
      </c>
      <c r="F295" s="39" t="s">
        <v>4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20</v>
      </c>
      <c r="D296" s="34">
        <v>60</v>
      </c>
      <c r="E296" s="38">
        <v>140.66</v>
      </c>
      <c r="F296" s="39" t="s">
        <v>4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20</v>
      </c>
      <c r="D297" s="34">
        <v>5</v>
      </c>
      <c r="E297" s="38">
        <v>140.63</v>
      </c>
      <c r="F297" s="39" t="s">
        <v>4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20</v>
      </c>
      <c r="D298" s="34">
        <v>76</v>
      </c>
      <c r="E298" s="38">
        <v>140.63</v>
      </c>
      <c r="F298" s="39" t="s">
        <v>4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20</v>
      </c>
      <c r="D299" s="34">
        <v>100</v>
      </c>
      <c r="E299" s="38">
        <v>140.62</v>
      </c>
      <c r="F299" s="39" t="s">
        <v>4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20</v>
      </c>
      <c r="D300" s="34">
        <v>100</v>
      </c>
      <c r="E300" s="38">
        <v>140.63</v>
      </c>
      <c r="F300" s="39" t="s">
        <v>4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20</v>
      </c>
      <c r="D301" s="34">
        <v>119</v>
      </c>
      <c r="E301" s="38">
        <v>140.63</v>
      </c>
      <c r="F301" s="39" t="s">
        <v>4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20</v>
      </c>
      <c r="D302" s="34">
        <v>100</v>
      </c>
      <c r="E302" s="38">
        <v>140.61000000000001</v>
      </c>
      <c r="F302" s="39" t="s">
        <v>4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20</v>
      </c>
      <c r="D303" s="34">
        <v>6</v>
      </c>
      <c r="E303" s="38">
        <v>140.69</v>
      </c>
      <c r="F303" s="39" t="s">
        <v>4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20</v>
      </c>
      <c r="D304" s="34">
        <v>94</v>
      </c>
      <c r="E304" s="38">
        <v>140.69</v>
      </c>
      <c r="F304" s="39" t="s">
        <v>4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20</v>
      </c>
      <c r="D305" s="34">
        <v>33</v>
      </c>
      <c r="E305" s="38">
        <v>140.6</v>
      </c>
      <c r="F305" s="39" t="s">
        <v>4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20</v>
      </c>
      <c r="D306" s="34">
        <v>67</v>
      </c>
      <c r="E306" s="38">
        <v>140.6</v>
      </c>
      <c r="F306" s="39" t="s">
        <v>4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20</v>
      </c>
      <c r="D307" s="34">
        <v>100</v>
      </c>
      <c r="E307" s="38">
        <v>140.6</v>
      </c>
      <c r="F307" s="39" t="s">
        <v>4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20</v>
      </c>
      <c r="D308" s="34">
        <v>1</v>
      </c>
      <c r="E308" s="38">
        <v>140.62</v>
      </c>
      <c r="F308" s="39" t="s">
        <v>4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20</v>
      </c>
      <c r="D309" s="34">
        <v>1</v>
      </c>
      <c r="E309" s="38">
        <v>140.62</v>
      </c>
      <c r="F309" s="39" t="s">
        <v>4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20</v>
      </c>
      <c r="D310" s="34">
        <v>13</v>
      </c>
      <c r="E310" s="38">
        <v>140.62</v>
      </c>
      <c r="F310" s="39" t="s">
        <v>4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20</v>
      </c>
      <c r="D311" s="34">
        <v>85</v>
      </c>
      <c r="E311" s="38">
        <v>140.62</v>
      </c>
      <c r="F311" s="39" t="s">
        <v>4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20</v>
      </c>
      <c r="D312" s="34">
        <v>100</v>
      </c>
      <c r="E312" s="38">
        <v>140.62</v>
      </c>
      <c r="F312" s="39" t="s">
        <v>4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20</v>
      </c>
      <c r="D313" s="34">
        <v>100</v>
      </c>
      <c r="E313" s="38">
        <v>140.62</v>
      </c>
      <c r="F313" s="39" t="s">
        <v>4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20</v>
      </c>
      <c r="D314" s="34">
        <v>13</v>
      </c>
      <c r="E314" s="38">
        <v>140.59</v>
      </c>
      <c r="F314" s="39" t="s">
        <v>4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20</v>
      </c>
      <c r="D315" s="34">
        <v>21</v>
      </c>
      <c r="E315" s="38">
        <v>140.59</v>
      </c>
      <c r="F315" s="39" t="s">
        <v>4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20</v>
      </c>
      <c r="D316" s="34">
        <v>66</v>
      </c>
      <c r="E316" s="38">
        <v>140.59</v>
      </c>
      <c r="F316" s="39" t="s">
        <v>4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20</v>
      </c>
      <c r="D317" s="34">
        <v>100</v>
      </c>
      <c r="E317" s="38">
        <v>140.59</v>
      </c>
      <c r="F317" s="39" t="s">
        <v>4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20</v>
      </c>
      <c r="D318" s="34">
        <v>100</v>
      </c>
      <c r="E318" s="38">
        <v>140.57</v>
      </c>
      <c r="F318" s="39" t="s">
        <v>4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20</v>
      </c>
      <c r="D319" s="34">
        <v>100</v>
      </c>
      <c r="E319" s="38">
        <v>140.33000000000001</v>
      </c>
      <c r="F319" s="39" t="s">
        <v>4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20</v>
      </c>
      <c r="D320" s="34">
        <v>100</v>
      </c>
      <c r="E320" s="38">
        <v>140.35</v>
      </c>
      <c r="F320" s="39" t="s">
        <v>4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20</v>
      </c>
      <c r="D321" s="34">
        <v>4</v>
      </c>
      <c r="E321" s="38">
        <v>140.36000000000001</v>
      </c>
      <c r="F321" s="39" t="s">
        <v>4</v>
      </c>
      <c r="G321" s="40" t="s">
        <v>6</v>
      </c>
    </row>
    <row r="322" spans="1:7">
      <c r="A322" s="35">
        <v>44956</v>
      </c>
      <c r="B322" s="36">
        <v>0.4745983796296297</v>
      </c>
      <c r="C322" s="37" t="s">
        <v>20</v>
      </c>
      <c r="D322" s="34">
        <v>96</v>
      </c>
      <c r="E322" s="38">
        <v>140.36000000000001</v>
      </c>
      <c r="F322" s="39" t="s">
        <v>4</v>
      </c>
      <c r="G322" s="40" t="s">
        <v>6</v>
      </c>
    </row>
    <row r="323" spans="1:7">
      <c r="A323" s="35">
        <v>44956</v>
      </c>
      <c r="B323" s="36">
        <v>0.47477314814814819</v>
      </c>
      <c r="C323" s="37" t="s">
        <v>20</v>
      </c>
      <c r="D323" s="34">
        <v>1</v>
      </c>
      <c r="E323" s="38">
        <v>140.26</v>
      </c>
      <c r="F323" s="39" t="s">
        <v>4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20</v>
      </c>
      <c r="D324" s="34">
        <v>99</v>
      </c>
      <c r="E324" s="38">
        <v>140.26</v>
      </c>
      <c r="F324" s="39" t="s">
        <v>4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20</v>
      </c>
      <c r="D325" s="34">
        <v>100</v>
      </c>
      <c r="E325" s="38">
        <v>140.26</v>
      </c>
      <c r="F325" s="39" t="s">
        <v>4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20</v>
      </c>
      <c r="D326" s="34">
        <v>100</v>
      </c>
      <c r="E326" s="38">
        <v>140.26</v>
      </c>
      <c r="F326" s="39" t="s">
        <v>4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20</v>
      </c>
      <c r="D327" s="34">
        <v>100</v>
      </c>
      <c r="E327" s="38">
        <v>140.24</v>
      </c>
      <c r="F327" s="39" t="s">
        <v>4</v>
      </c>
      <c r="G327" s="40" t="s">
        <v>6</v>
      </c>
    </row>
    <row r="328" spans="1:7">
      <c r="A328" s="35">
        <v>44956</v>
      </c>
      <c r="B328" s="36">
        <v>0.47604108796296307</v>
      </c>
      <c r="C328" s="37" t="s">
        <v>20</v>
      </c>
      <c r="D328" s="34">
        <v>100</v>
      </c>
      <c r="E328" s="38">
        <v>140.21</v>
      </c>
      <c r="F328" s="39" t="s">
        <v>4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20</v>
      </c>
      <c r="D329" s="34">
        <v>100</v>
      </c>
      <c r="E329" s="38">
        <v>140.21</v>
      </c>
      <c r="F329" s="39" t="s">
        <v>4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20</v>
      </c>
      <c r="D330" s="34">
        <v>100</v>
      </c>
      <c r="E330" s="38">
        <v>140.31</v>
      </c>
      <c r="F330" s="39" t="s">
        <v>4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20</v>
      </c>
      <c r="D331" s="34">
        <v>100</v>
      </c>
      <c r="E331" s="38">
        <v>140.31</v>
      </c>
      <c r="F331" s="39" t="s">
        <v>4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20</v>
      </c>
      <c r="D332" s="34">
        <v>100</v>
      </c>
      <c r="E332" s="38">
        <v>140.1</v>
      </c>
      <c r="F332" s="39" t="s">
        <v>4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20</v>
      </c>
      <c r="D333" s="34">
        <v>100</v>
      </c>
      <c r="E333" s="38">
        <v>140.1</v>
      </c>
      <c r="F333" s="39" t="s">
        <v>4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20</v>
      </c>
      <c r="D334" s="34">
        <v>100</v>
      </c>
      <c r="E334" s="38">
        <v>140.1</v>
      </c>
      <c r="F334" s="39" t="s">
        <v>4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20</v>
      </c>
      <c r="D335" s="34">
        <v>100</v>
      </c>
      <c r="E335" s="38">
        <v>140.01</v>
      </c>
      <c r="F335" s="39" t="s">
        <v>4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20</v>
      </c>
      <c r="D337" s="34">
        <v>15</v>
      </c>
      <c r="E337" s="38">
        <v>139.88</v>
      </c>
      <c r="F337" s="39" t="s">
        <v>4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20</v>
      </c>
      <c r="D338" s="34">
        <v>20</v>
      </c>
      <c r="E338" s="38">
        <v>139.88</v>
      </c>
      <c r="F338" s="39" t="s">
        <v>4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20</v>
      </c>
      <c r="D339" s="34">
        <v>30</v>
      </c>
      <c r="E339" s="38">
        <v>139.88</v>
      </c>
      <c r="F339" s="39" t="s">
        <v>4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20</v>
      </c>
      <c r="D340" s="34">
        <v>35</v>
      </c>
      <c r="E340" s="38">
        <v>139.88</v>
      </c>
      <c r="F340" s="39" t="s">
        <v>4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20</v>
      </c>
      <c r="D341" s="34">
        <v>100</v>
      </c>
      <c r="E341" s="38">
        <v>139.88</v>
      </c>
      <c r="F341" s="39" t="s">
        <v>4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20</v>
      </c>
      <c r="D342" s="34">
        <v>1</v>
      </c>
      <c r="E342" s="38">
        <v>139.83000000000001</v>
      </c>
      <c r="F342" s="39" t="s">
        <v>4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20</v>
      </c>
      <c r="D343" s="34">
        <v>3</v>
      </c>
      <c r="E343" s="38">
        <v>139.83000000000001</v>
      </c>
      <c r="F343" s="39" t="s">
        <v>4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20</v>
      </c>
      <c r="D344" s="34">
        <v>3</v>
      </c>
      <c r="E344" s="38">
        <v>139.83000000000001</v>
      </c>
      <c r="F344" s="39" t="s">
        <v>4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20</v>
      </c>
      <c r="D345" s="34">
        <v>97</v>
      </c>
      <c r="E345" s="38">
        <v>139.83000000000001</v>
      </c>
      <c r="F345" s="39" t="s">
        <v>4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20</v>
      </c>
      <c r="D346" s="34">
        <v>100</v>
      </c>
      <c r="E346" s="38">
        <v>139.83000000000001</v>
      </c>
      <c r="F346" s="39" t="s">
        <v>4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20</v>
      </c>
      <c r="D347" s="34">
        <v>100</v>
      </c>
      <c r="E347" s="38">
        <v>139.83000000000001</v>
      </c>
      <c r="F347" s="39" t="s">
        <v>4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20</v>
      </c>
      <c r="D348" s="34">
        <v>9</v>
      </c>
      <c r="E348" s="38">
        <v>139.94999999999999</v>
      </c>
      <c r="F348" s="39" t="s">
        <v>4</v>
      </c>
      <c r="G348" s="40" t="s">
        <v>5</v>
      </c>
    </row>
    <row r="349" spans="1:7">
      <c r="A349" s="35">
        <v>44956</v>
      </c>
      <c r="B349" s="36">
        <v>0.47650162037037047</v>
      </c>
      <c r="C349" s="37" t="s">
        <v>20</v>
      </c>
      <c r="D349" s="34">
        <v>91</v>
      </c>
      <c r="E349" s="38">
        <v>139.94999999999999</v>
      </c>
      <c r="F349" s="39" t="s">
        <v>4</v>
      </c>
      <c r="G349" s="40" t="s">
        <v>5</v>
      </c>
    </row>
    <row r="350" spans="1:7">
      <c r="A350" s="35">
        <v>44956</v>
      </c>
      <c r="B350" s="36">
        <v>0.4780685185185185</v>
      </c>
      <c r="C350" s="37" t="s">
        <v>20</v>
      </c>
      <c r="D350" s="34">
        <v>3</v>
      </c>
      <c r="E350" s="38">
        <v>140.65</v>
      </c>
      <c r="F350" s="39" t="s">
        <v>4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20</v>
      </c>
      <c r="D351" s="34">
        <v>100</v>
      </c>
      <c r="E351" s="38">
        <v>140.655</v>
      </c>
      <c r="F351" s="39" t="s">
        <v>4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20</v>
      </c>
      <c r="D352" s="34">
        <v>100</v>
      </c>
      <c r="E352" s="38">
        <v>140.63</v>
      </c>
      <c r="F352" s="39" t="s">
        <v>4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20</v>
      </c>
      <c r="D353" s="34">
        <v>100</v>
      </c>
      <c r="E353" s="38">
        <v>140.57</v>
      </c>
      <c r="F353" s="39" t="s">
        <v>4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20</v>
      </c>
      <c r="D354" s="34">
        <v>100</v>
      </c>
      <c r="E354" s="38">
        <v>140.55000000000001</v>
      </c>
      <c r="F354" s="39" t="s">
        <v>4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20</v>
      </c>
      <c r="D355" s="34">
        <v>100</v>
      </c>
      <c r="E355" s="38">
        <v>140.56</v>
      </c>
      <c r="F355" s="39" t="s">
        <v>4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20</v>
      </c>
      <c r="D356" s="34">
        <v>100</v>
      </c>
      <c r="E356" s="38">
        <v>140.56</v>
      </c>
      <c r="F356" s="39" t="s">
        <v>4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20</v>
      </c>
      <c r="D357" s="34">
        <v>19</v>
      </c>
      <c r="E357" s="38">
        <v>140.55000000000001</v>
      </c>
      <c r="F357" s="39" t="s">
        <v>4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20</v>
      </c>
      <c r="D358" s="34">
        <v>19</v>
      </c>
      <c r="E358" s="38">
        <v>140.55000000000001</v>
      </c>
      <c r="F358" s="39" t="s">
        <v>4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20</v>
      </c>
      <c r="D359" s="34">
        <v>25</v>
      </c>
      <c r="E359" s="38">
        <v>140.55000000000001</v>
      </c>
      <c r="F359" s="39" t="s">
        <v>4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20</v>
      </c>
      <c r="D360" s="34">
        <v>56</v>
      </c>
      <c r="E360" s="38">
        <v>140.55000000000001</v>
      </c>
      <c r="F360" s="39" t="s">
        <v>4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20</v>
      </c>
      <c r="D361" s="34">
        <v>100</v>
      </c>
      <c r="E361" s="38">
        <v>140.55000000000001</v>
      </c>
      <c r="F361" s="39" t="s">
        <v>4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20</v>
      </c>
      <c r="D362" s="34">
        <v>30</v>
      </c>
      <c r="E362" s="38">
        <v>140.51</v>
      </c>
      <c r="F362" s="39" t="s">
        <v>4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20</v>
      </c>
      <c r="D363" s="34">
        <v>30</v>
      </c>
      <c r="E363" s="38">
        <v>140.51</v>
      </c>
      <c r="F363" s="39" t="s">
        <v>4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20</v>
      </c>
      <c r="D364" s="34">
        <v>40</v>
      </c>
      <c r="E364" s="38">
        <v>140.51</v>
      </c>
      <c r="F364" s="39" t="s">
        <v>4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20</v>
      </c>
      <c r="D365" s="34">
        <v>40</v>
      </c>
      <c r="E365" s="38">
        <v>140.43</v>
      </c>
      <c r="F365" s="39" t="s">
        <v>4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20</v>
      </c>
      <c r="D366" s="34">
        <v>40</v>
      </c>
      <c r="E366" s="38">
        <v>140.43</v>
      </c>
      <c r="F366" s="39" t="s">
        <v>4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20</v>
      </c>
      <c r="D367" s="34">
        <v>60</v>
      </c>
      <c r="E367" s="38">
        <v>140.43</v>
      </c>
      <c r="F367" s="39" t="s">
        <v>4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20</v>
      </c>
      <c r="D368" s="34">
        <v>60</v>
      </c>
      <c r="E368" s="38">
        <v>140.43</v>
      </c>
      <c r="F368" s="39" t="s">
        <v>4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20</v>
      </c>
      <c r="D369" s="34">
        <v>100</v>
      </c>
      <c r="E369" s="38">
        <v>140.41999999999999</v>
      </c>
      <c r="F369" s="39" t="s">
        <v>4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20</v>
      </c>
      <c r="D370" s="34">
        <v>30</v>
      </c>
      <c r="E370" s="38">
        <v>140.41999999999999</v>
      </c>
      <c r="F370" s="39" t="s">
        <v>4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20</v>
      </c>
      <c r="D371" s="34">
        <v>30</v>
      </c>
      <c r="E371" s="38">
        <v>140.41999999999999</v>
      </c>
      <c r="F371" s="39" t="s">
        <v>4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20</v>
      </c>
      <c r="D372" s="34">
        <v>48</v>
      </c>
      <c r="E372" s="38">
        <v>140.41999999999999</v>
      </c>
      <c r="F372" s="39" t="s">
        <v>4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20</v>
      </c>
      <c r="D373" s="34">
        <v>52</v>
      </c>
      <c r="E373" s="38">
        <v>140.41999999999999</v>
      </c>
      <c r="F373" s="39" t="s">
        <v>4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20</v>
      </c>
      <c r="D374" s="34">
        <v>52</v>
      </c>
      <c r="E374" s="38">
        <v>140.41999999999999</v>
      </c>
      <c r="F374" s="39" t="s">
        <v>4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20</v>
      </c>
      <c r="D375" s="34">
        <v>48</v>
      </c>
      <c r="E375" s="38">
        <v>140.41999999999999</v>
      </c>
      <c r="F375" s="39" t="s">
        <v>4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20</v>
      </c>
      <c r="D376" s="34">
        <v>48</v>
      </c>
      <c r="E376" s="38">
        <v>140.41999999999999</v>
      </c>
      <c r="F376" s="39" t="s">
        <v>4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20</v>
      </c>
      <c r="D377" s="34">
        <v>52</v>
      </c>
      <c r="E377" s="38">
        <v>140.41999999999999</v>
      </c>
      <c r="F377" s="39" t="s">
        <v>4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20</v>
      </c>
      <c r="D378" s="34">
        <v>52</v>
      </c>
      <c r="E378" s="38">
        <v>140.41999999999999</v>
      </c>
      <c r="F378" s="39" t="s">
        <v>4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20</v>
      </c>
      <c r="D379" s="34">
        <v>48</v>
      </c>
      <c r="E379" s="38">
        <v>140.41999999999999</v>
      </c>
      <c r="F379" s="39" t="s">
        <v>4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20</v>
      </c>
      <c r="D380" s="34">
        <v>48</v>
      </c>
      <c r="E380" s="38">
        <v>140.41999999999999</v>
      </c>
      <c r="F380" s="39" t="s">
        <v>4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20</v>
      </c>
      <c r="D381" s="34">
        <v>52</v>
      </c>
      <c r="E381" s="38">
        <v>140.41999999999999</v>
      </c>
      <c r="F381" s="39" t="s">
        <v>4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20</v>
      </c>
      <c r="D382" s="34">
        <v>100</v>
      </c>
      <c r="E382" s="38">
        <v>140.41999999999999</v>
      </c>
      <c r="F382" s="39" t="s">
        <v>4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20</v>
      </c>
      <c r="D383" s="34">
        <v>52</v>
      </c>
      <c r="E383" s="38">
        <v>140.41</v>
      </c>
      <c r="F383" s="39" t="s">
        <v>4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20</v>
      </c>
      <c r="D384" s="34">
        <v>100</v>
      </c>
      <c r="E384" s="38">
        <v>140.41</v>
      </c>
      <c r="F384" s="39" t="s">
        <v>4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20</v>
      </c>
      <c r="D385" s="34">
        <v>8</v>
      </c>
      <c r="E385" s="38">
        <v>140.44999999999999</v>
      </c>
      <c r="F385" s="39" t="s">
        <v>4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20</v>
      </c>
      <c r="D386" s="34">
        <v>12</v>
      </c>
      <c r="E386" s="38">
        <v>140.44999999999999</v>
      </c>
      <c r="F386" s="39" t="s">
        <v>4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20</v>
      </c>
      <c r="D387" s="34">
        <v>80</v>
      </c>
      <c r="E387" s="38">
        <v>140.44999999999999</v>
      </c>
      <c r="F387" s="39" t="s">
        <v>4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20</v>
      </c>
      <c r="D388" s="34">
        <v>100</v>
      </c>
      <c r="E388" s="38">
        <v>140.44</v>
      </c>
      <c r="F388" s="39" t="s">
        <v>4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20</v>
      </c>
      <c r="D389" s="34">
        <v>62</v>
      </c>
      <c r="E389" s="38">
        <v>140.41</v>
      </c>
      <c r="F389" s="39" t="s">
        <v>4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20</v>
      </c>
      <c r="D390" s="34">
        <v>100</v>
      </c>
      <c r="E390" s="38">
        <v>140.41</v>
      </c>
      <c r="F390" s="39" t="s">
        <v>4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20</v>
      </c>
      <c r="D391" s="34">
        <v>10</v>
      </c>
      <c r="E391" s="38">
        <v>140.41</v>
      </c>
      <c r="F391" s="39" t="s">
        <v>4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20</v>
      </c>
      <c r="D392" s="34">
        <v>38</v>
      </c>
      <c r="E392" s="38">
        <v>140.41</v>
      </c>
      <c r="F392" s="39" t="s">
        <v>4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20</v>
      </c>
      <c r="D393" s="34">
        <v>52</v>
      </c>
      <c r="E393" s="38">
        <v>140.41</v>
      </c>
      <c r="F393" s="39" t="s">
        <v>4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20</v>
      </c>
      <c r="D394" s="34">
        <v>100</v>
      </c>
      <c r="E394" s="38">
        <v>140.41</v>
      </c>
      <c r="F394" s="39" t="s">
        <v>4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20</v>
      </c>
      <c r="D395" s="34">
        <v>4</v>
      </c>
      <c r="E395" s="38">
        <v>140.4</v>
      </c>
      <c r="F395" s="39" t="s">
        <v>4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20</v>
      </c>
      <c r="D396" s="34">
        <v>44</v>
      </c>
      <c r="E396" s="38">
        <v>140.43</v>
      </c>
      <c r="F396" s="39" t="s">
        <v>4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20</v>
      </c>
      <c r="D397" s="34">
        <v>56</v>
      </c>
      <c r="E397" s="38">
        <v>140.43</v>
      </c>
      <c r="F397" s="39" t="s">
        <v>4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20</v>
      </c>
      <c r="D398" s="34">
        <v>100</v>
      </c>
      <c r="E398" s="38">
        <v>140.36000000000001</v>
      </c>
      <c r="F398" s="39" t="s">
        <v>4</v>
      </c>
      <c r="G398" s="40" t="s">
        <v>5</v>
      </c>
    </row>
    <row r="399" spans="1:7">
      <c r="A399" s="35">
        <v>44956</v>
      </c>
      <c r="B399" s="36">
        <v>0.4872960648148148</v>
      </c>
      <c r="C399" s="37" t="s">
        <v>20</v>
      </c>
      <c r="D399" s="34">
        <v>21</v>
      </c>
      <c r="E399" s="38">
        <v>140.37</v>
      </c>
      <c r="F399" s="39" t="s">
        <v>4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20</v>
      </c>
      <c r="D400" s="34">
        <v>30</v>
      </c>
      <c r="E400" s="38">
        <v>140.37</v>
      </c>
      <c r="F400" s="39" t="s">
        <v>4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20</v>
      </c>
      <c r="D401" s="34">
        <v>90</v>
      </c>
      <c r="E401" s="38">
        <v>140.37</v>
      </c>
      <c r="F401" s="39" t="s">
        <v>4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20</v>
      </c>
      <c r="D402" s="34">
        <v>59</v>
      </c>
      <c r="E402" s="38">
        <v>140.37</v>
      </c>
      <c r="F402" s="39" t="s">
        <v>4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20</v>
      </c>
      <c r="D403" s="34">
        <v>100</v>
      </c>
      <c r="E403" s="38">
        <v>140.37</v>
      </c>
      <c r="F403" s="39" t="s">
        <v>4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20</v>
      </c>
      <c r="D404" s="34">
        <v>12</v>
      </c>
      <c r="E404" s="38">
        <v>140.31</v>
      </c>
      <c r="F404" s="39" t="s">
        <v>4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20</v>
      </c>
      <c r="D405" s="34">
        <v>12</v>
      </c>
      <c r="E405" s="38">
        <v>140.31</v>
      </c>
      <c r="F405" s="39" t="s">
        <v>4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20</v>
      </c>
      <c r="D406" s="34">
        <v>12</v>
      </c>
      <c r="E406" s="38">
        <v>140.32</v>
      </c>
      <c r="F406" s="39" t="s">
        <v>4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20</v>
      </c>
      <c r="D407" s="34">
        <v>13</v>
      </c>
      <c r="E407" s="38">
        <v>140.31</v>
      </c>
      <c r="F407" s="39" t="s">
        <v>4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20</v>
      </c>
      <c r="D408" s="34">
        <v>44</v>
      </c>
      <c r="E408" s="38">
        <v>140.31</v>
      </c>
      <c r="F408" s="39" t="s">
        <v>4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20</v>
      </c>
      <c r="D409" s="34">
        <v>44</v>
      </c>
      <c r="E409" s="38">
        <v>140.32</v>
      </c>
      <c r="F409" s="39" t="s">
        <v>4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20</v>
      </c>
      <c r="D410" s="34">
        <v>44</v>
      </c>
      <c r="E410" s="38">
        <v>140.32</v>
      </c>
      <c r="F410" s="39" t="s">
        <v>4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20</v>
      </c>
      <c r="D411" s="34">
        <v>19</v>
      </c>
      <c r="E411" s="38">
        <v>140.31</v>
      </c>
      <c r="F411" s="39" t="s">
        <v>4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20</v>
      </c>
      <c r="D412" s="34">
        <v>100</v>
      </c>
      <c r="E412" s="38">
        <v>140.33000000000001</v>
      </c>
      <c r="F412" s="39" t="s">
        <v>4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20</v>
      </c>
      <c r="D413" s="34">
        <v>100</v>
      </c>
      <c r="E413" s="38">
        <v>140.33000000000001</v>
      </c>
      <c r="F413" s="39" t="s">
        <v>4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20</v>
      </c>
      <c r="D414" s="34">
        <v>200</v>
      </c>
      <c r="E414" s="38">
        <v>140.33000000000001</v>
      </c>
      <c r="F414" s="39" t="s">
        <v>4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20</v>
      </c>
      <c r="D415" s="34">
        <v>100</v>
      </c>
      <c r="E415" s="38">
        <v>140.36000000000001</v>
      </c>
      <c r="F415" s="39" t="s">
        <v>4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20</v>
      </c>
      <c r="D416" s="34">
        <v>100</v>
      </c>
      <c r="E416" s="38">
        <v>140.37</v>
      </c>
      <c r="F416" s="39" t="s">
        <v>4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20</v>
      </c>
      <c r="D417" s="34">
        <v>100</v>
      </c>
      <c r="E417" s="38">
        <v>140.37</v>
      </c>
      <c r="F417" s="39" t="s">
        <v>4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20</v>
      </c>
      <c r="D418" s="34">
        <v>13</v>
      </c>
      <c r="E418" s="38">
        <v>140.59</v>
      </c>
      <c r="F418" s="39" t="s">
        <v>4</v>
      </c>
      <c r="G418" s="40" t="s">
        <v>5</v>
      </c>
    </row>
    <row r="419" spans="1:7">
      <c r="A419" s="35">
        <v>44956</v>
      </c>
      <c r="B419" s="36">
        <v>0.49624525462962965</v>
      </c>
      <c r="C419" s="37" t="s">
        <v>20</v>
      </c>
      <c r="D419" s="34">
        <v>30</v>
      </c>
      <c r="E419" s="38">
        <v>140.59</v>
      </c>
      <c r="F419" s="39" t="s">
        <v>4</v>
      </c>
      <c r="G419" s="40" t="s">
        <v>5</v>
      </c>
    </row>
    <row r="420" spans="1:7">
      <c r="A420" s="35">
        <v>44956</v>
      </c>
      <c r="B420" s="36">
        <v>0.49624525462962965</v>
      </c>
      <c r="C420" s="37" t="s">
        <v>20</v>
      </c>
      <c r="D420" s="34">
        <v>57</v>
      </c>
      <c r="E420" s="38">
        <v>140.59</v>
      </c>
      <c r="F420" s="39" t="s">
        <v>4</v>
      </c>
      <c r="G420" s="40" t="s">
        <v>5</v>
      </c>
    </row>
    <row r="421" spans="1:7">
      <c r="A421" s="35">
        <v>44956</v>
      </c>
      <c r="B421" s="36">
        <v>0.49626319444444444</v>
      </c>
      <c r="C421" s="37" t="s">
        <v>20</v>
      </c>
      <c r="D421" s="34">
        <v>12</v>
      </c>
      <c r="E421" s="38">
        <v>140.51</v>
      </c>
      <c r="F421" s="39" t="s">
        <v>4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20</v>
      </c>
      <c r="D422" s="34">
        <v>15</v>
      </c>
      <c r="E422" s="38">
        <v>140.51</v>
      </c>
      <c r="F422" s="39" t="s">
        <v>4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20</v>
      </c>
      <c r="D423" s="34">
        <v>15</v>
      </c>
      <c r="E423" s="38">
        <v>140.51</v>
      </c>
      <c r="F423" s="39" t="s">
        <v>4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20</v>
      </c>
      <c r="D424" s="34">
        <v>21</v>
      </c>
      <c r="E424" s="38">
        <v>140.51</v>
      </c>
      <c r="F424" s="39" t="s">
        <v>4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20</v>
      </c>
      <c r="D425" s="34">
        <v>24</v>
      </c>
      <c r="E425" s="38">
        <v>140.51</v>
      </c>
      <c r="F425" s="39" t="s">
        <v>4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20</v>
      </c>
      <c r="D426" s="34">
        <v>27</v>
      </c>
      <c r="E426" s="38">
        <v>140.51</v>
      </c>
      <c r="F426" s="39" t="s">
        <v>4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20</v>
      </c>
      <c r="D427" s="34">
        <v>43</v>
      </c>
      <c r="E427" s="38">
        <v>140.51</v>
      </c>
      <c r="F427" s="39" t="s">
        <v>4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20</v>
      </c>
      <c r="D428" s="34">
        <v>64</v>
      </c>
      <c r="E428" s="38">
        <v>140.51</v>
      </c>
      <c r="F428" s="39" t="s">
        <v>4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20</v>
      </c>
      <c r="D429" s="34">
        <v>79</v>
      </c>
      <c r="E429" s="38">
        <v>140.51</v>
      </c>
      <c r="F429" s="39" t="s">
        <v>4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20</v>
      </c>
      <c r="D430" s="34">
        <v>100</v>
      </c>
      <c r="E430" s="38">
        <v>140.6</v>
      </c>
      <c r="F430" s="39" t="s">
        <v>4</v>
      </c>
      <c r="G430" s="40" t="s">
        <v>5</v>
      </c>
    </row>
    <row r="431" spans="1:7">
      <c r="A431" s="35">
        <v>44956</v>
      </c>
      <c r="B431" s="36">
        <v>0.49959236111111116</v>
      </c>
      <c r="C431" s="37" t="s">
        <v>20</v>
      </c>
      <c r="D431" s="34">
        <v>100</v>
      </c>
      <c r="E431" s="38">
        <v>140.62</v>
      </c>
      <c r="F431" s="39" t="s">
        <v>4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20</v>
      </c>
      <c r="D432" s="34">
        <v>3</v>
      </c>
      <c r="E432" s="38">
        <v>140.77000000000001</v>
      </c>
      <c r="F432" s="39" t="s">
        <v>4</v>
      </c>
      <c r="G432" s="40" t="s">
        <v>5</v>
      </c>
    </row>
    <row r="433" spans="1:7">
      <c r="A433" s="35">
        <v>44956</v>
      </c>
      <c r="B433" s="36">
        <v>0.50425335648148151</v>
      </c>
      <c r="C433" s="37" t="s">
        <v>20</v>
      </c>
      <c r="D433" s="34">
        <v>35</v>
      </c>
      <c r="E433" s="38">
        <v>140.77000000000001</v>
      </c>
      <c r="F433" s="39" t="s">
        <v>4</v>
      </c>
      <c r="G433" s="40" t="s">
        <v>5</v>
      </c>
    </row>
    <row r="434" spans="1:7">
      <c r="A434" s="35">
        <v>44956</v>
      </c>
      <c r="B434" s="36">
        <v>0.50425335648148151</v>
      </c>
      <c r="C434" s="37" t="s">
        <v>20</v>
      </c>
      <c r="D434" s="34">
        <v>44</v>
      </c>
      <c r="E434" s="38">
        <v>140.74</v>
      </c>
      <c r="F434" s="39" t="s">
        <v>4</v>
      </c>
      <c r="G434" s="40" t="s">
        <v>5</v>
      </c>
    </row>
    <row r="435" spans="1:7">
      <c r="A435" s="35">
        <v>44956</v>
      </c>
      <c r="B435" s="36">
        <v>0.50425335648148151</v>
      </c>
      <c r="C435" s="37" t="s">
        <v>20</v>
      </c>
      <c r="D435" s="34">
        <v>56</v>
      </c>
      <c r="E435" s="38">
        <v>140.74</v>
      </c>
      <c r="F435" s="39" t="s">
        <v>4</v>
      </c>
      <c r="G435" s="40" t="s">
        <v>5</v>
      </c>
    </row>
    <row r="436" spans="1:7">
      <c r="A436" s="35">
        <v>44956</v>
      </c>
      <c r="B436" s="36">
        <v>0.50425335648148151</v>
      </c>
      <c r="C436" s="37" t="s">
        <v>20</v>
      </c>
      <c r="D436" s="34">
        <v>62</v>
      </c>
      <c r="E436" s="38">
        <v>140.77000000000001</v>
      </c>
      <c r="F436" s="39" t="s">
        <v>4</v>
      </c>
      <c r="G436" s="40" t="s">
        <v>5</v>
      </c>
    </row>
    <row r="437" spans="1:7">
      <c r="A437" s="35">
        <v>44956</v>
      </c>
      <c r="B437" s="36">
        <v>0.50425335648148151</v>
      </c>
      <c r="C437" s="37" t="s">
        <v>20</v>
      </c>
      <c r="D437" s="34">
        <v>100</v>
      </c>
      <c r="E437" s="38">
        <v>140.74</v>
      </c>
      <c r="F437" s="39" t="s">
        <v>4</v>
      </c>
      <c r="G437" s="40" t="s">
        <v>5</v>
      </c>
    </row>
    <row r="438" spans="1:7">
      <c r="A438" s="35">
        <v>44956</v>
      </c>
      <c r="B438" s="36">
        <v>0.50425335648148151</v>
      </c>
      <c r="C438" s="37" t="s">
        <v>20</v>
      </c>
      <c r="D438" s="34">
        <v>10</v>
      </c>
      <c r="E438" s="38">
        <v>140.78</v>
      </c>
      <c r="F438" s="39" t="s">
        <v>4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20</v>
      </c>
      <c r="D439" s="34">
        <v>90</v>
      </c>
      <c r="E439" s="38">
        <v>140.78</v>
      </c>
      <c r="F439" s="39" t="s">
        <v>4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20</v>
      </c>
      <c r="D440" s="34">
        <v>100</v>
      </c>
      <c r="E440" s="38">
        <v>140.78</v>
      </c>
      <c r="F440" s="39" t="s">
        <v>4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20</v>
      </c>
      <c r="D441" s="34">
        <v>39</v>
      </c>
      <c r="E441" s="38">
        <v>140.69</v>
      </c>
      <c r="F441" s="39" t="s">
        <v>4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20</v>
      </c>
      <c r="D442" s="34">
        <v>39</v>
      </c>
      <c r="E442" s="38">
        <v>140.69</v>
      </c>
      <c r="F442" s="39" t="s">
        <v>4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20</v>
      </c>
      <c r="D443" s="34">
        <v>61</v>
      </c>
      <c r="E443" s="38">
        <v>140.69</v>
      </c>
      <c r="F443" s="39" t="s">
        <v>4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20</v>
      </c>
      <c r="D444" s="34">
        <v>61</v>
      </c>
      <c r="E444" s="38">
        <v>140.69</v>
      </c>
      <c r="F444" s="39" t="s">
        <v>4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20</v>
      </c>
      <c r="D445" s="34">
        <v>100</v>
      </c>
      <c r="E445" s="38">
        <v>140.71</v>
      </c>
      <c r="F445" s="39" t="s">
        <v>4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20</v>
      </c>
      <c r="D446" s="34">
        <v>2</v>
      </c>
      <c r="E446" s="38">
        <v>140.66</v>
      </c>
      <c r="F446" s="39" t="s">
        <v>4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20</v>
      </c>
      <c r="D447" s="34">
        <v>98</v>
      </c>
      <c r="E447" s="38">
        <v>140.66</v>
      </c>
      <c r="F447" s="39" t="s">
        <v>4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20</v>
      </c>
      <c r="D448" s="34">
        <v>100</v>
      </c>
      <c r="E448" s="38">
        <v>140.66</v>
      </c>
      <c r="F448" s="39" t="s">
        <v>4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20</v>
      </c>
      <c r="D449" s="34">
        <v>100</v>
      </c>
      <c r="E449" s="38">
        <v>140.65</v>
      </c>
      <c r="F449" s="39" t="s">
        <v>4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20</v>
      </c>
      <c r="D450" s="34">
        <v>100</v>
      </c>
      <c r="E450" s="38">
        <v>140.65</v>
      </c>
      <c r="F450" s="39" t="s">
        <v>4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20</v>
      </c>
      <c r="D451" s="34">
        <v>100</v>
      </c>
      <c r="E451" s="38">
        <v>140.63</v>
      </c>
      <c r="F451" s="39" t="s">
        <v>4</v>
      </c>
      <c r="G451" s="40" t="s">
        <v>5</v>
      </c>
    </row>
    <row r="452" spans="1:7">
      <c r="A452" s="35">
        <v>44956</v>
      </c>
      <c r="B452" s="36">
        <v>0.5055408564814815</v>
      </c>
      <c r="C452" s="37" t="s">
        <v>20</v>
      </c>
      <c r="D452" s="34">
        <v>92</v>
      </c>
      <c r="E452" s="38">
        <v>140.63999999999999</v>
      </c>
      <c r="F452" s="39" t="s">
        <v>4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20</v>
      </c>
      <c r="D453" s="34">
        <v>108</v>
      </c>
      <c r="E453" s="38">
        <v>140.63999999999999</v>
      </c>
      <c r="F453" s="39" t="s">
        <v>4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20</v>
      </c>
      <c r="D454" s="34">
        <v>200</v>
      </c>
      <c r="E454" s="38">
        <v>140.27000000000001</v>
      </c>
      <c r="F454" s="39" t="s">
        <v>4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20</v>
      </c>
      <c r="D455" s="34">
        <v>36</v>
      </c>
      <c r="E455" s="38">
        <v>140.11000000000001</v>
      </c>
      <c r="F455" s="39" t="s">
        <v>4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20</v>
      </c>
      <c r="D456" s="34">
        <v>64</v>
      </c>
      <c r="E456" s="38">
        <v>140.11000000000001</v>
      </c>
      <c r="F456" s="39" t="s">
        <v>4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20</v>
      </c>
      <c r="D457" s="34">
        <v>35</v>
      </c>
      <c r="E457" s="38">
        <v>140.1</v>
      </c>
      <c r="F457" s="39" t="s">
        <v>4</v>
      </c>
      <c r="G457" s="40" t="s">
        <v>5</v>
      </c>
    </row>
    <row r="458" spans="1:7">
      <c r="A458" s="35">
        <v>44956</v>
      </c>
      <c r="B458" s="36">
        <v>0.51225925925925919</v>
      </c>
      <c r="C458" s="37" t="s">
        <v>20</v>
      </c>
      <c r="D458" s="34">
        <v>65</v>
      </c>
      <c r="E458" s="38">
        <v>140.1</v>
      </c>
      <c r="F458" s="39" t="s">
        <v>4</v>
      </c>
      <c r="G458" s="40" t="s">
        <v>5</v>
      </c>
    </row>
    <row r="459" spans="1:7">
      <c r="A459" s="35">
        <v>44956</v>
      </c>
      <c r="B459" s="36">
        <v>0.51225925925925919</v>
      </c>
      <c r="C459" s="37" t="s">
        <v>20</v>
      </c>
      <c r="D459" s="34">
        <v>4</v>
      </c>
      <c r="E459" s="38">
        <v>140.11000000000001</v>
      </c>
      <c r="F459" s="39" t="s">
        <v>4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20</v>
      </c>
      <c r="D460" s="34">
        <v>96</v>
      </c>
      <c r="E460" s="38">
        <v>140.11000000000001</v>
      </c>
      <c r="F460" s="39" t="s">
        <v>4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20</v>
      </c>
      <c r="D461" s="34">
        <v>100</v>
      </c>
      <c r="E461" s="38">
        <v>140.11000000000001</v>
      </c>
      <c r="F461" s="39" t="s">
        <v>4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20</v>
      </c>
      <c r="D462" s="34">
        <v>44</v>
      </c>
      <c r="E462" s="38">
        <v>140.02000000000001</v>
      </c>
      <c r="F462" s="39" t="s">
        <v>4</v>
      </c>
      <c r="G462" s="40" t="s">
        <v>5</v>
      </c>
    </row>
    <row r="463" spans="1:7">
      <c r="A463" s="35">
        <v>44956</v>
      </c>
      <c r="B463" s="36">
        <v>0.51429189814814824</v>
      </c>
      <c r="C463" s="37" t="s">
        <v>20</v>
      </c>
      <c r="D463" s="34">
        <v>56</v>
      </c>
      <c r="E463" s="38">
        <v>140.02000000000001</v>
      </c>
      <c r="F463" s="39" t="s">
        <v>4</v>
      </c>
      <c r="G463" s="40" t="s">
        <v>5</v>
      </c>
    </row>
    <row r="464" spans="1:7">
      <c r="A464" s="35">
        <v>44956</v>
      </c>
      <c r="B464" s="36">
        <v>0.51429189814814824</v>
      </c>
      <c r="C464" s="37" t="s">
        <v>20</v>
      </c>
      <c r="D464" s="34">
        <v>10</v>
      </c>
      <c r="E464" s="38">
        <v>140.03</v>
      </c>
      <c r="F464" s="39" t="s">
        <v>4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20</v>
      </c>
      <c r="D465" s="34">
        <v>10</v>
      </c>
      <c r="E465" s="38">
        <v>140.03</v>
      </c>
      <c r="F465" s="39" t="s">
        <v>4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20</v>
      </c>
      <c r="D466" s="34">
        <v>10</v>
      </c>
      <c r="E466" s="38">
        <v>140.03</v>
      </c>
      <c r="F466" s="39" t="s">
        <v>4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20</v>
      </c>
      <c r="D467" s="34">
        <v>10</v>
      </c>
      <c r="E467" s="38">
        <v>140.03</v>
      </c>
      <c r="F467" s="39" t="s">
        <v>4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20</v>
      </c>
      <c r="D468" s="34">
        <v>10</v>
      </c>
      <c r="E468" s="38">
        <v>140.03</v>
      </c>
      <c r="F468" s="39" t="s">
        <v>4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20</v>
      </c>
      <c r="D469" s="34">
        <v>15</v>
      </c>
      <c r="E469" s="38">
        <v>140.03</v>
      </c>
      <c r="F469" s="39" t="s">
        <v>4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20</v>
      </c>
      <c r="D470" s="34">
        <v>100</v>
      </c>
      <c r="E470" s="38">
        <v>140.03</v>
      </c>
      <c r="F470" s="39" t="s">
        <v>4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20</v>
      </c>
      <c r="D471" s="34">
        <v>100</v>
      </c>
      <c r="E471" s="38">
        <v>140.03</v>
      </c>
      <c r="F471" s="39" t="s">
        <v>4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20</v>
      </c>
      <c r="D472" s="34">
        <v>5</v>
      </c>
      <c r="E472" s="38">
        <v>140.03</v>
      </c>
      <c r="F472" s="39" t="s">
        <v>4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20</v>
      </c>
      <c r="D473" s="34">
        <v>30</v>
      </c>
      <c r="E473" s="38">
        <v>140.03</v>
      </c>
      <c r="F473" s="39" t="s">
        <v>4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20</v>
      </c>
      <c r="D474" s="34">
        <v>100</v>
      </c>
      <c r="E474" s="38">
        <v>140.16</v>
      </c>
      <c r="F474" s="39" t="s">
        <v>4</v>
      </c>
      <c r="G474" s="40" t="s">
        <v>5</v>
      </c>
    </row>
    <row r="475" spans="1:7">
      <c r="A475" s="35">
        <v>44956</v>
      </c>
      <c r="B475" s="36">
        <v>0.51609895833333341</v>
      </c>
      <c r="C475" s="37" t="s">
        <v>20</v>
      </c>
      <c r="D475" s="34">
        <v>100</v>
      </c>
      <c r="E475" s="38">
        <v>140.1</v>
      </c>
      <c r="F475" s="39" t="s">
        <v>4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20</v>
      </c>
      <c r="D476" s="34">
        <v>10</v>
      </c>
      <c r="E476" s="38">
        <v>140.1</v>
      </c>
      <c r="F476" s="39" t="s">
        <v>4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20</v>
      </c>
      <c r="D477" s="34">
        <v>100</v>
      </c>
      <c r="E477" s="38">
        <v>140.1</v>
      </c>
      <c r="F477" s="39" t="s">
        <v>4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20</v>
      </c>
      <c r="D478" s="34">
        <v>40</v>
      </c>
      <c r="E478" s="38">
        <v>140.1</v>
      </c>
      <c r="F478" s="39" t="s">
        <v>4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20</v>
      </c>
      <c r="D479" s="34">
        <v>60</v>
      </c>
      <c r="E479" s="38">
        <v>140.1</v>
      </c>
      <c r="F479" s="39" t="s">
        <v>4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20</v>
      </c>
      <c r="D480" s="34">
        <v>90</v>
      </c>
      <c r="E480" s="38">
        <v>140.1</v>
      </c>
      <c r="F480" s="39" t="s">
        <v>4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20</v>
      </c>
      <c r="D481" s="34">
        <v>30</v>
      </c>
      <c r="E481" s="38">
        <v>140.21</v>
      </c>
      <c r="F481" s="39" t="s">
        <v>4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20</v>
      </c>
      <c r="D482" s="34">
        <v>43</v>
      </c>
      <c r="E482" s="38">
        <v>140.21</v>
      </c>
      <c r="F482" s="39" t="s">
        <v>4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20</v>
      </c>
      <c r="D483" s="34">
        <v>57</v>
      </c>
      <c r="E483" s="38">
        <v>140.21</v>
      </c>
      <c r="F483" s="39" t="s">
        <v>4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20</v>
      </c>
      <c r="D484" s="34">
        <v>70</v>
      </c>
      <c r="E484" s="38">
        <v>140.21</v>
      </c>
      <c r="F484" s="39" t="s">
        <v>4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20</v>
      </c>
      <c r="D485" s="34">
        <v>100</v>
      </c>
      <c r="E485" s="38">
        <v>140.21</v>
      </c>
      <c r="F485" s="39" t="s">
        <v>4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20</v>
      </c>
      <c r="D486" s="34">
        <v>8</v>
      </c>
      <c r="E486" s="38">
        <v>140.13999999999999</v>
      </c>
      <c r="F486" s="39" t="s">
        <v>4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20</v>
      </c>
      <c r="D487" s="34">
        <v>33</v>
      </c>
      <c r="E487" s="38">
        <v>140.13999999999999</v>
      </c>
      <c r="F487" s="39" t="s">
        <v>4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20</v>
      </c>
      <c r="D488" s="34">
        <v>71</v>
      </c>
      <c r="E488" s="38">
        <v>140.13999999999999</v>
      </c>
      <c r="F488" s="39" t="s">
        <v>4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20</v>
      </c>
      <c r="D489" s="34">
        <v>88</v>
      </c>
      <c r="E489" s="38">
        <v>140.13999999999999</v>
      </c>
      <c r="F489" s="39" t="s">
        <v>4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20</v>
      </c>
      <c r="D490" s="34">
        <v>7</v>
      </c>
      <c r="E490" s="38">
        <v>140.15</v>
      </c>
      <c r="F490" s="39" t="s">
        <v>4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20</v>
      </c>
      <c r="D491" s="34">
        <v>4</v>
      </c>
      <c r="E491" s="38">
        <v>140.15</v>
      </c>
      <c r="F491" s="39" t="s">
        <v>4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20</v>
      </c>
      <c r="D492" s="34">
        <v>30</v>
      </c>
      <c r="E492" s="38">
        <v>140.15</v>
      </c>
      <c r="F492" s="39" t="s">
        <v>4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20</v>
      </c>
      <c r="D493" s="34">
        <v>59</v>
      </c>
      <c r="E493" s="38">
        <v>140.15</v>
      </c>
      <c r="F493" s="39" t="s">
        <v>4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20</v>
      </c>
      <c r="D494" s="34">
        <v>40</v>
      </c>
      <c r="E494" s="38">
        <v>140.09</v>
      </c>
      <c r="F494" s="39" t="s">
        <v>4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20</v>
      </c>
      <c r="D495" s="34">
        <v>60</v>
      </c>
      <c r="E495" s="38">
        <v>140.09</v>
      </c>
      <c r="F495" s="39" t="s">
        <v>4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20</v>
      </c>
      <c r="D496" s="34">
        <v>100</v>
      </c>
      <c r="E496" s="38">
        <v>140.09</v>
      </c>
      <c r="F496" s="39" t="s">
        <v>4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20</v>
      </c>
      <c r="D497" s="34">
        <v>100</v>
      </c>
      <c r="E497" s="38">
        <v>140.19999999999999</v>
      </c>
      <c r="F497" s="39" t="s">
        <v>4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20</v>
      </c>
      <c r="D498" s="34">
        <v>2</v>
      </c>
      <c r="E498" s="38">
        <v>140.38</v>
      </c>
      <c r="F498" s="39" t="s">
        <v>4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20</v>
      </c>
      <c r="D499" s="34">
        <v>13</v>
      </c>
      <c r="E499" s="38">
        <v>140.41</v>
      </c>
      <c r="F499" s="39" t="s">
        <v>4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20</v>
      </c>
      <c r="D500" s="34">
        <v>45</v>
      </c>
      <c r="E500" s="38">
        <v>140.38999999999999</v>
      </c>
      <c r="F500" s="39" t="s">
        <v>4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20</v>
      </c>
      <c r="D501" s="34">
        <v>45</v>
      </c>
      <c r="E501" s="38">
        <v>140.4</v>
      </c>
      <c r="F501" s="39" t="s">
        <v>4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20</v>
      </c>
      <c r="D502" s="34">
        <v>55</v>
      </c>
      <c r="E502" s="38">
        <v>140.38999999999999</v>
      </c>
      <c r="F502" s="39" t="s">
        <v>4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20</v>
      </c>
      <c r="D503" s="34">
        <v>87</v>
      </c>
      <c r="E503" s="38">
        <v>140.41</v>
      </c>
      <c r="F503" s="39" t="s">
        <v>4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20</v>
      </c>
      <c r="D504" s="34">
        <v>98</v>
      </c>
      <c r="E504" s="38">
        <v>140.38</v>
      </c>
      <c r="F504" s="39" t="s">
        <v>4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20</v>
      </c>
      <c r="D505" s="34">
        <v>100</v>
      </c>
      <c r="E505" s="38">
        <v>140.4</v>
      </c>
      <c r="F505" s="39" t="s">
        <v>4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20</v>
      </c>
      <c r="D506" s="34">
        <v>155</v>
      </c>
      <c r="E506" s="38">
        <v>140.4</v>
      </c>
      <c r="F506" s="39" t="s">
        <v>4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20</v>
      </c>
      <c r="D507" s="34">
        <v>11</v>
      </c>
      <c r="E507" s="38">
        <v>140.36000000000001</v>
      </c>
      <c r="F507" s="39" t="s">
        <v>4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20</v>
      </c>
      <c r="D508" s="34">
        <v>89</v>
      </c>
      <c r="E508" s="38">
        <v>140.36000000000001</v>
      </c>
      <c r="F508" s="39" t="s">
        <v>4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20</v>
      </c>
      <c r="D509" s="34">
        <v>45</v>
      </c>
      <c r="E509" s="38">
        <v>140.36000000000001</v>
      </c>
      <c r="F509" s="39" t="s">
        <v>4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20</v>
      </c>
      <c r="D510" s="34">
        <v>55</v>
      </c>
      <c r="E510" s="38">
        <v>140.36000000000001</v>
      </c>
      <c r="F510" s="39" t="s">
        <v>4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20</v>
      </c>
      <c r="D511" s="34">
        <v>55</v>
      </c>
      <c r="E511" s="38">
        <v>140.36000000000001</v>
      </c>
      <c r="F511" s="39" t="s">
        <v>4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20</v>
      </c>
      <c r="D512" s="34">
        <v>1</v>
      </c>
      <c r="E512" s="38">
        <v>140.35</v>
      </c>
      <c r="F512" s="39" t="s">
        <v>4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20</v>
      </c>
      <c r="D513" s="34">
        <v>49</v>
      </c>
      <c r="E513" s="38">
        <v>140.35</v>
      </c>
      <c r="F513" s="39" t="s">
        <v>4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20</v>
      </c>
      <c r="D514" s="34">
        <v>52</v>
      </c>
      <c r="E514" s="38">
        <v>140.35</v>
      </c>
      <c r="F514" s="39" t="s">
        <v>4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20</v>
      </c>
      <c r="D515" s="34">
        <v>99</v>
      </c>
      <c r="E515" s="38">
        <v>140.35</v>
      </c>
      <c r="F515" s="39" t="s">
        <v>4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20</v>
      </c>
      <c r="D516" s="34">
        <v>3</v>
      </c>
      <c r="E516" s="38">
        <v>140.35</v>
      </c>
      <c r="F516" s="39" t="s">
        <v>4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20</v>
      </c>
      <c r="D517" s="34">
        <v>11</v>
      </c>
      <c r="E517" s="38">
        <v>140.35</v>
      </c>
      <c r="F517" s="39" t="s">
        <v>4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20</v>
      </c>
      <c r="D518" s="34">
        <v>34</v>
      </c>
      <c r="E518" s="38">
        <v>140.35</v>
      </c>
      <c r="F518" s="39" t="s">
        <v>4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20</v>
      </c>
      <c r="D519" s="34">
        <v>52</v>
      </c>
      <c r="E519" s="38">
        <v>140.35</v>
      </c>
      <c r="F519" s="39" t="s">
        <v>4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20</v>
      </c>
      <c r="D520" s="34">
        <v>99</v>
      </c>
      <c r="E520" s="38">
        <v>140.35</v>
      </c>
      <c r="F520" s="39" t="s">
        <v>4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20</v>
      </c>
      <c r="D521" s="34">
        <v>100</v>
      </c>
      <c r="E521" s="38">
        <v>140.35</v>
      </c>
      <c r="F521" s="39" t="s">
        <v>4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20</v>
      </c>
      <c r="D522" s="34">
        <v>100</v>
      </c>
      <c r="E522" s="38">
        <v>140.36000000000001</v>
      </c>
      <c r="F522" s="39" t="s">
        <v>4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20</v>
      </c>
      <c r="D523" s="34">
        <v>100</v>
      </c>
      <c r="E523" s="38">
        <v>140.35</v>
      </c>
      <c r="F523" s="39" t="s">
        <v>4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20</v>
      </c>
      <c r="D524" s="34">
        <v>48</v>
      </c>
      <c r="E524" s="38">
        <v>140.34</v>
      </c>
      <c r="F524" s="39" t="s">
        <v>4</v>
      </c>
      <c r="G524" s="40" t="s">
        <v>5</v>
      </c>
    </row>
    <row r="525" spans="1:7">
      <c r="A525" s="35">
        <v>44956</v>
      </c>
      <c r="B525" s="36">
        <v>0.53115115740740748</v>
      </c>
      <c r="C525" s="37" t="s">
        <v>20</v>
      </c>
      <c r="D525" s="34">
        <v>52</v>
      </c>
      <c r="E525" s="38">
        <v>140.34</v>
      </c>
      <c r="F525" s="39" t="s">
        <v>4</v>
      </c>
      <c r="G525" s="40" t="s">
        <v>5</v>
      </c>
    </row>
    <row r="526" spans="1:7">
      <c r="A526" s="35">
        <v>44956</v>
      </c>
      <c r="B526" s="36">
        <v>0.53115115740740748</v>
      </c>
      <c r="C526" s="37" t="s">
        <v>20</v>
      </c>
      <c r="D526" s="34">
        <v>99</v>
      </c>
      <c r="E526" s="38">
        <v>140.36000000000001</v>
      </c>
      <c r="F526" s="39" t="s">
        <v>4</v>
      </c>
      <c r="G526" s="40" t="s">
        <v>5</v>
      </c>
    </row>
    <row r="527" spans="1:7">
      <c r="A527" s="35">
        <v>44956</v>
      </c>
      <c r="B527" s="36">
        <v>0.53115115740740748</v>
      </c>
      <c r="C527" s="37" t="s">
        <v>20</v>
      </c>
      <c r="D527" s="34">
        <v>100</v>
      </c>
      <c r="E527" s="38">
        <v>140.34</v>
      </c>
      <c r="F527" s="39" t="s">
        <v>4</v>
      </c>
      <c r="G527" s="40" t="s">
        <v>5</v>
      </c>
    </row>
    <row r="528" spans="1:7">
      <c r="A528" s="35">
        <v>44956</v>
      </c>
      <c r="B528" s="36">
        <v>0.53115115740740748</v>
      </c>
      <c r="C528" s="37" t="s">
        <v>20</v>
      </c>
      <c r="D528" s="34">
        <v>100</v>
      </c>
      <c r="E528" s="38">
        <v>140.36000000000001</v>
      </c>
      <c r="F528" s="39" t="s">
        <v>4</v>
      </c>
      <c r="G528" s="40" t="s">
        <v>5</v>
      </c>
    </row>
    <row r="529" spans="1:7">
      <c r="A529" s="35">
        <v>44956</v>
      </c>
      <c r="B529" s="36">
        <v>0.53115115740740748</v>
      </c>
      <c r="C529" s="37" t="s">
        <v>20</v>
      </c>
      <c r="D529" s="34">
        <v>4</v>
      </c>
      <c r="E529" s="38">
        <v>140.46</v>
      </c>
      <c r="F529" s="39" t="s">
        <v>4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20</v>
      </c>
      <c r="D530" s="34">
        <v>41</v>
      </c>
      <c r="E530" s="38">
        <v>140.46</v>
      </c>
      <c r="F530" s="39" t="s">
        <v>4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20</v>
      </c>
      <c r="D531" s="34">
        <v>55</v>
      </c>
      <c r="E531" s="38">
        <v>140.46</v>
      </c>
      <c r="F531" s="39" t="s">
        <v>4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20</v>
      </c>
      <c r="D532" s="34">
        <v>100</v>
      </c>
      <c r="E532" s="38">
        <v>140.46</v>
      </c>
      <c r="F532" s="39" t="s">
        <v>4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20</v>
      </c>
      <c r="D533" s="34">
        <v>1</v>
      </c>
      <c r="E533" s="38">
        <v>140.35</v>
      </c>
      <c r="F533" s="39" t="s">
        <v>4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20</v>
      </c>
      <c r="D534" s="34">
        <v>100</v>
      </c>
      <c r="E534" s="38">
        <v>140.35</v>
      </c>
      <c r="F534" s="39" t="s">
        <v>4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20</v>
      </c>
      <c r="D535" s="34">
        <v>100</v>
      </c>
      <c r="E535" s="38">
        <v>140.33000000000001</v>
      </c>
      <c r="F535" s="39" t="s">
        <v>4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20</v>
      </c>
      <c r="D536" s="34">
        <v>18</v>
      </c>
      <c r="E536" s="38">
        <v>140.31</v>
      </c>
      <c r="F536" s="39" t="s">
        <v>4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20</v>
      </c>
      <c r="D537" s="34">
        <v>100</v>
      </c>
      <c r="E537" s="38">
        <v>140.30000000000001</v>
      </c>
      <c r="F537" s="39" t="s">
        <v>4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20</v>
      </c>
      <c r="D538" s="34">
        <v>100</v>
      </c>
      <c r="E538" s="38">
        <v>140.31</v>
      </c>
      <c r="F538" s="39" t="s">
        <v>4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20</v>
      </c>
      <c r="D539" s="34">
        <v>182</v>
      </c>
      <c r="E539" s="38">
        <v>140.31</v>
      </c>
      <c r="F539" s="39" t="s">
        <v>4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20</v>
      </c>
      <c r="D540" s="34">
        <v>34</v>
      </c>
      <c r="E540" s="38">
        <v>140.19</v>
      </c>
      <c r="F540" s="39" t="s">
        <v>4</v>
      </c>
      <c r="G540" s="40" t="s">
        <v>6</v>
      </c>
    </row>
    <row r="541" spans="1:7">
      <c r="A541" s="35">
        <v>44956</v>
      </c>
      <c r="B541" s="36">
        <v>0.53394317129629632</v>
      </c>
      <c r="C541" s="37" t="s">
        <v>20</v>
      </c>
      <c r="D541" s="34">
        <v>66</v>
      </c>
      <c r="E541" s="38">
        <v>140.19</v>
      </c>
      <c r="F541" s="39" t="s">
        <v>4</v>
      </c>
      <c r="G541" s="40" t="s">
        <v>6</v>
      </c>
    </row>
    <row r="542" spans="1:7">
      <c r="A542" s="35">
        <v>44956</v>
      </c>
      <c r="B542" s="36">
        <v>0.53394317129629632</v>
      </c>
      <c r="C542" s="37" t="s">
        <v>20</v>
      </c>
      <c r="D542" s="34">
        <v>95</v>
      </c>
      <c r="E542" s="38">
        <v>140.19999999999999</v>
      </c>
      <c r="F542" s="39" t="s">
        <v>4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20</v>
      </c>
      <c r="D543" s="34">
        <v>5</v>
      </c>
      <c r="E543" s="38">
        <v>140.19999999999999</v>
      </c>
      <c r="F543" s="39" t="s">
        <v>4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20</v>
      </c>
      <c r="D544" s="34">
        <v>100</v>
      </c>
      <c r="E544" s="38">
        <v>140.19999999999999</v>
      </c>
      <c r="F544" s="39" t="s">
        <v>4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20</v>
      </c>
      <c r="D545" s="34">
        <v>12</v>
      </c>
      <c r="E545" s="38">
        <v>140.19999999999999</v>
      </c>
      <c r="F545" s="39" t="s">
        <v>4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20</v>
      </c>
      <c r="D546" s="34">
        <v>44</v>
      </c>
      <c r="E546" s="38">
        <v>140.19999999999999</v>
      </c>
      <c r="F546" s="39" t="s">
        <v>4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20</v>
      </c>
      <c r="D547" s="34">
        <v>44</v>
      </c>
      <c r="E547" s="38">
        <v>140.19999999999999</v>
      </c>
      <c r="F547" s="39" t="s">
        <v>4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20</v>
      </c>
      <c r="D548" s="34">
        <v>100</v>
      </c>
      <c r="E548" s="38">
        <v>140.19999999999999</v>
      </c>
      <c r="F548" s="39" t="s">
        <v>4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20</v>
      </c>
      <c r="D549" s="34">
        <v>17</v>
      </c>
      <c r="E549" s="38">
        <v>140.19</v>
      </c>
      <c r="F549" s="39" t="s">
        <v>4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20</v>
      </c>
      <c r="D550" s="34">
        <v>19</v>
      </c>
      <c r="E550" s="38">
        <v>140.19</v>
      </c>
      <c r="F550" s="39" t="s">
        <v>4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20</v>
      </c>
      <c r="D551" s="34">
        <v>30</v>
      </c>
      <c r="E551" s="38">
        <v>140.19</v>
      </c>
      <c r="F551" s="39" t="s">
        <v>4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20</v>
      </c>
      <c r="D552" s="34">
        <v>34</v>
      </c>
      <c r="E552" s="38">
        <v>140.19</v>
      </c>
      <c r="F552" s="39" t="s">
        <v>4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20</v>
      </c>
      <c r="D553" s="34">
        <v>5</v>
      </c>
      <c r="E553" s="38">
        <v>140.04</v>
      </c>
      <c r="F553" s="39" t="s">
        <v>4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20</v>
      </c>
      <c r="D554" s="34">
        <v>4</v>
      </c>
      <c r="E554" s="38">
        <v>140.1</v>
      </c>
      <c r="F554" s="39" t="s">
        <v>4</v>
      </c>
      <c r="G554" s="40" t="s">
        <v>5</v>
      </c>
    </row>
    <row r="555" spans="1:7">
      <c r="A555" s="35">
        <v>44956</v>
      </c>
      <c r="B555" s="36">
        <v>0.53985486111111114</v>
      </c>
      <c r="C555" s="37" t="s">
        <v>20</v>
      </c>
      <c r="D555" s="34">
        <v>100</v>
      </c>
      <c r="E555" s="38">
        <v>140.1</v>
      </c>
      <c r="F555" s="39" t="s">
        <v>4</v>
      </c>
      <c r="G555" s="40" t="s">
        <v>5</v>
      </c>
    </row>
    <row r="556" spans="1:7">
      <c r="A556" s="35">
        <v>44956</v>
      </c>
      <c r="B556" s="36">
        <v>0.53985520833333334</v>
      </c>
      <c r="C556" s="37" t="s">
        <v>20</v>
      </c>
      <c r="D556" s="34">
        <v>96</v>
      </c>
      <c r="E556" s="38">
        <v>140.1</v>
      </c>
      <c r="F556" s="39" t="s">
        <v>4</v>
      </c>
      <c r="G556" s="40" t="s">
        <v>5</v>
      </c>
    </row>
    <row r="557" spans="1:7">
      <c r="A557" s="35">
        <v>44956</v>
      </c>
      <c r="B557" s="36">
        <v>0.53988113425925932</v>
      </c>
      <c r="C557" s="37" t="s">
        <v>20</v>
      </c>
      <c r="D557" s="34">
        <v>6</v>
      </c>
      <c r="E557" s="38">
        <v>140.04</v>
      </c>
      <c r="F557" s="39" t="s">
        <v>4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20</v>
      </c>
      <c r="D558" s="34">
        <v>20</v>
      </c>
      <c r="E558" s="38">
        <v>140.04</v>
      </c>
      <c r="F558" s="39" t="s">
        <v>4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20</v>
      </c>
      <c r="D559" s="34">
        <v>95</v>
      </c>
      <c r="E559" s="38">
        <v>140.04</v>
      </c>
      <c r="F559" s="39" t="s">
        <v>4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20</v>
      </c>
      <c r="D560" s="34">
        <v>9</v>
      </c>
      <c r="E560" s="38">
        <v>140.04</v>
      </c>
      <c r="F560" s="39" t="s">
        <v>4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20</v>
      </c>
      <c r="D561" s="34">
        <v>70</v>
      </c>
      <c r="E561" s="38">
        <v>140.04</v>
      </c>
      <c r="F561" s="39" t="s">
        <v>4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20</v>
      </c>
      <c r="D562" s="34">
        <v>90</v>
      </c>
      <c r="E562" s="38">
        <v>139.93</v>
      </c>
      <c r="F562" s="39" t="s">
        <v>4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20</v>
      </c>
      <c r="D563" s="34">
        <v>2</v>
      </c>
      <c r="E563" s="38">
        <v>139.93</v>
      </c>
      <c r="F563" s="39" t="s">
        <v>4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20</v>
      </c>
      <c r="D564" s="34">
        <v>3</v>
      </c>
      <c r="E564" s="38">
        <v>139.93</v>
      </c>
      <c r="F564" s="39" t="s">
        <v>4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20</v>
      </c>
      <c r="D565" s="34">
        <v>4</v>
      </c>
      <c r="E565" s="38">
        <v>139.93</v>
      </c>
      <c r="F565" s="39" t="s">
        <v>4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20</v>
      </c>
      <c r="D566" s="34">
        <v>6</v>
      </c>
      <c r="E566" s="38">
        <v>139.93</v>
      </c>
      <c r="F566" s="39" t="s">
        <v>4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20</v>
      </c>
      <c r="D567" s="34">
        <v>10</v>
      </c>
      <c r="E567" s="38">
        <v>139.93</v>
      </c>
      <c r="F567" s="39" t="s">
        <v>4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20</v>
      </c>
      <c r="D568" s="34">
        <v>15</v>
      </c>
      <c r="E568" s="38">
        <v>139.93</v>
      </c>
      <c r="F568" s="39" t="s">
        <v>4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20</v>
      </c>
      <c r="D569" s="34">
        <v>62</v>
      </c>
      <c r="E569" s="38">
        <v>139.93</v>
      </c>
      <c r="F569" s="39" t="s">
        <v>4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20</v>
      </c>
      <c r="D570" s="34">
        <v>85</v>
      </c>
      <c r="E570" s="38">
        <v>139.93</v>
      </c>
      <c r="F570" s="39" t="s">
        <v>4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20</v>
      </c>
      <c r="D571" s="34">
        <v>100</v>
      </c>
      <c r="E571" s="38">
        <v>140.1</v>
      </c>
      <c r="F571" s="39" t="s">
        <v>4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20</v>
      </c>
      <c r="D572" s="34">
        <v>16</v>
      </c>
      <c r="E572" s="38">
        <v>140.1</v>
      </c>
      <c r="F572" s="39" t="s">
        <v>4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20</v>
      </c>
      <c r="D573" s="34">
        <v>84</v>
      </c>
      <c r="E573" s="38">
        <v>140.1</v>
      </c>
      <c r="F573" s="39" t="s">
        <v>4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20</v>
      </c>
      <c r="D574" s="34">
        <v>100</v>
      </c>
      <c r="E574" s="38">
        <v>140.1</v>
      </c>
      <c r="F574" s="39" t="s">
        <v>4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20</v>
      </c>
      <c r="D575" s="34">
        <v>18</v>
      </c>
      <c r="E575" s="38">
        <v>140.03</v>
      </c>
      <c r="F575" s="39" t="s">
        <v>4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20</v>
      </c>
      <c r="D576" s="34">
        <v>82</v>
      </c>
      <c r="E576" s="38">
        <v>140.03</v>
      </c>
      <c r="F576" s="39" t="s">
        <v>4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20</v>
      </c>
      <c r="D577" s="34">
        <v>36</v>
      </c>
      <c r="E577" s="38">
        <v>139.97</v>
      </c>
      <c r="F577" s="39" t="s">
        <v>4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20</v>
      </c>
      <c r="D578" s="34">
        <v>3</v>
      </c>
      <c r="E578" s="38">
        <v>139.97</v>
      </c>
      <c r="F578" s="39" t="s">
        <v>4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20</v>
      </c>
      <c r="D579" s="34">
        <v>2</v>
      </c>
      <c r="E579" s="38">
        <v>139.97</v>
      </c>
      <c r="F579" s="39" t="s">
        <v>4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20</v>
      </c>
      <c r="D580" s="34">
        <v>10</v>
      </c>
      <c r="E580" s="38">
        <v>139.97</v>
      </c>
      <c r="F580" s="39" t="s">
        <v>4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20</v>
      </c>
      <c r="D581" s="34">
        <v>3</v>
      </c>
      <c r="E581" s="38">
        <v>139.97</v>
      </c>
      <c r="F581" s="39" t="s">
        <v>4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20</v>
      </c>
      <c r="D582" s="34">
        <v>2</v>
      </c>
      <c r="E582" s="38">
        <v>139.97</v>
      </c>
      <c r="F582" s="39" t="s">
        <v>4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20</v>
      </c>
      <c r="D583" s="34">
        <v>44</v>
      </c>
      <c r="E583" s="38">
        <v>139.97</v>
      </c>
      <c r="F583" s="39" t="s">
        <v>4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20</v>
      </c>
      <c r="D584" s="34">
        <v>100</v>
      </c>
      <c r="E584" s="38">
        <v>139.97</v>
      </c>
      <c r="F584" s="39" t="s">
        <v>4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20</v>
      </c>
      <c r="D585" s="34">
        <v>145</v>
      </c>
      <c r="E585" s="38">
        <v>139.97</v>
      </c>
      <c r="F585" s="39" t="s">
        <v>4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20</v>
      </c>
      <c r="D586" s="34">
        <v>32</v>
      </c>
      <c r="E586" s="38">
        <v>139.96</v>
      </c>
      <c r="F586" s="39" t="s">
        <v>4</v>
      </c>
      <c r="G586" s="40" t="s">
        <v>5</v>
      </c>
    </row>
    <row r="587" spans="1:7">
      <c r="A587" s="35">
        <v>44956</v>
      </c>
      <c r="B587" s="36">
        <v>0.54199965277777773</v>
      </c>
      <c r="C587" s="37" t="s">
        <v>20</v>
      </c>
      <c r="D587" s="34">
        <v>68</v>
      </c>
      <c r="E587" s="38">
        <v>139.96</v>
      </c>
      <c r="F587" s="39" t="s">
        <v>4</v>
      </c>
      <c r="G587" s="40" t="s">
        <v>5</v>
      </c>
    </row>
    <row r="588" spans="1:7">
      <c r="A588" s="35">
        <v>44956</v>
      </c>
      <c r="B588" s="36">
        <v>0.54199965277777773</v>
      </c>
      <c r="C588" s="37" t="s">
        <v>20</v>
      </c>
      <c r="D588" s="34">
        <v>55</v>
      </c>
      <c r="E588" s="38">
        <v>139.97</v>
      </c>
      <c r="F588" s="39" t="s">
        <v>4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20</v>
      </c>
      <c r="D589" s="34">
        <v>2</v>
      </c>
      <c r="E589" s="38">
        <v>140.13</v>
      </c>
      <c r="F589" s="39" t="s">
        <v>4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20</v>
      </c>
      <c r="D590" s="34">
        <v>2</v>
      </c>
      <c r="E590" s="38">
        <v>140.13</v>
      </c>
      <c r="F590" s="39" t="s">
        <v>4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20</v>
      </c>
      <c r="D591" s="34">
        <v>30</v>
      </c>
      <c r="E591" s="38">
        <v>140.13</v>
      </c>
      <c r="F591" s="39" t="s">
        <v>4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20</v>
      </c>
      <c r="D592" s="34">
        <v>34</v>
      </c>
      <c r="E592" s="38">
        <v>140.13</v>
      </c>
      <c r="F592" s="39" t="s">
        <v>4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20</v>
      </c>
      <c r="D593" s="34">
        <v>32</v>
      </c>
      <c r="E593" s="38">
        <v>140.13</v>
      </c>
      <c r="F593" s="39" t="s">
        <v>4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20</v>
      </c>
      <c r="D594" s="34">
        <v>3</v>
      </c>
      <c r="E594" s="38">
        <v>140.16</v>
      </c>
      <c r="F594" s="39" t="s">
        <v>4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20</v>
      </c>
      <c r="D595" s="34">
        <v>97</v>
      </c>
      <c r="E595" s="38">
        <v>140.16</v>
      </c>
      <c r="F595" s="39" t="s">
        <v>4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20</v>
      </c>
      <c r="D596" s="34">
        <v>100</v>
      </c>
      <c r="E596" s="38">
        <v>140.16</v>
      </c>
      <c r="F596" s="39" t="s">
        <v>4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20</v>
      </c>
      <c r="D597" s="34">
        <v>15</v>
      </c>
      <c r="E597" s="38">
        <v>140.30000000000001</v>
      </c>
      <c r="F597" s="39" t="s">
        <v>4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20</v>
      </c>
      <c r="D598" s="34">
        <v>85</v>
      </c>
      <c r="E598" s="38">
        <v>140.30000000000001</v>
      </c>
      <c r="F598" s="39" t="s">
        <v>4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20</v>
      </c>
      <c r="D599" s="34">
        <v>14</v>
      </c>
      <c r="E599" s="38">
        <v>140.29</v>
      </c>
      <c r="F599" s="39" t="s">
        <v>4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20</v>
      </c>
      <c r="D600" s="34">
        <v>15</v>
      </c>
      <c r="E600" s="38">
        <v>140.29</v>
      </c>
      <c r="F600" s="39" t="s">
        <v>4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20</v>
      </c>
      <c r="D601" s="34">
        <v>15</v>
      </c>
      <c r="E601" s="38">
        <v>140.29</v>
      </c>
      <c r="F601" s="39" t="s">
        <v>4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20</v>
      </c>
      <c r="D602" s="34">
        <v>85</v>
      </c>
      <c r="E602" s="38">
        <v>140.29</v>
      </c>
      <c r="F602" s="39" t="s">
        <v>4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20</v>
      </c>
      <c r="D603" s="34">
        <v>85</v>
      </c>
      <c r="E603" s="38">
        <v>140.29</v>
      </c>
      <c r="F603" s="39" t="s">
        <v>4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20</v>
      </c>
      <c r="D604" s="34">
        <v>85</v>
      </c>
      <c r="E604" s="38">
        <v>140.30000000000001</v>
      </c>
      <c r="F604" s="39" t="s">
        <v>4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20</v>
      </c>
      <c r="D605" s="34">
        <v>86</v>
      </c>
      <c r="E605" s="38">
        <v>140.29</v>
      </c>
      <c r="F605" s="39" t="s">
        <v>4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20</v>
      </c>
      <c r="D606" s="34">
        <v>100</v>
      </c>
      <c r="E606" s="38">
        <v>140.28</v>
      </c>
      <c r="F606" s="39" t="s">
        <v>4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20</v>
      </c>
      <c r="D607" s="34">
        <v>100</v>
      </c>
      <c r="E607" s="38">
        <v>140.30000000000001</v>
      </c>
      <c r="F607" s="39" t="s">
        <v>4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20</v>
      </c>
      <c r="D608" s="34">
        <v>100</v>
      </c>
      <c r="E608" s="38">
        <v>140.30000000000001</v>
      </c>
      <c r="F608" s="39" t="s">
        <v>4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20</v>
      </c>
      <c r="D609" s="34">
        <v>115</v>
      </c>
      <c r="E609" s="38">
        <v>140.30000000000001</v>
      </c>
      <c r="F609" s="39" t="s">
        <v>4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20</v>
      </c>
      <c r="D610" s="34">
        <v>200</v>
      </c>
      <c r="E610" s="38">
        <v>140.30000000000001</v>
      </c>
      <c r="F610" s="39" t="s">
        <v>4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20</v>
      </c>
      <c r="D611" s="34">
        <v>100</v>
      </c>
      <c r="E611" s="38">
        <v>140.55000000000001</v>
      </c>
      <c r="F611" s="39" t="s">
        <v>4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20</v>
      </c>
      <c r="D612" s="34">
        <v>100</v>
      </c>
      <c r="E612" s="38">
        <v>140.44999999999999</v>
      </c>
      <c r="F612" s="39" t="s">
        <v>4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20</v>
      </c>
      <c r="D613" s="34">
        <v>100</v>
      </c>
      <c r="E613" s="38">
        <v>140.46</v>
      </c>
      <c r="F613" s="39" t="s">
        <v>4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20</v>
      </c>
      <c r="D614" s="34">
        <v>100</v>
      </c>
      <c r="E614" s="38">
        <v>140.44999999999999</v>
      </c>
      <c r="F614" s="39" t="s">
        <v>4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20</v>
      </c>
      <c r="D615" s="34">
        <v>100</v>
      </c>
      <c r="E615" s="38">
        <v>140.44999999999999</v>
      </c>
      <c r="F615" s="39" t="s">
        <v>4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20</v>
      </c>
      <c r="D616" s="34">
        <v>21</v>
      </c>
      <c r="E616" s="38">
        <v>140.36000000000001</v>
      </c>
      <c r="F616" s="39" t="s">
        <v>4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20</v>
      </c>
      <c r="D617" s="34">
        <v>179</v>
      </c>
      <c r="E617" s="38">
        <v>140.36000000000001</v>
      </c>
      <c r="F617" s="39" t="s">
        <v>4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20</v>
      </c>
      <c r="D618" s="34">
        <v>14</v>
      </c>
      <c r="E618" s="38">
        <v>140.35</v>
      </c>
      <c r="F618" s="39" t="s">
        <v>4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20</v>
      </c>
      <c r="D619" s="34">
        <v>86</v>
      </c>
      <c r="E619" s="38">
        <v>140.35</v>
      </c>
      <c r="F619" s="39" t="s">
        <v>4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20</v>
      </c>
      <c r="D620" s="34">
        <v>3</v>
      </c>
      <c r="E620" s="38">
        <v>140.5</v>
      </c>
      <c r="F620" s="39" t="s">
        <v>4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20</v>
      </c>
      <c r="D621" s="34">
        <v>28</v>
      </c>
      <c r="E621" s="38">
        <v>140.5</v>
      </c>
      <c r="F621" s="39" t="s">
        <v>4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20</v>
      </c>
      <c r="D622" s="34">
        <v>61</v>
      </c>
      <c r="E622" s="38">
        <v>140.5</v>
      </c>
      <c r="F622" s="39" t="s">
        <v>4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20</v>
      </c>
      <c r="D623" s="34">
        <v>97</v>
      </c>
      <c r="E623" s="38">
        <v>140.5</v>
      </c>
      <c r="F623" s="39" t="s">
        <v>4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20</v>
      </c>
      <c r="D624" s="34">
        <v>100</v>
      </c>
      <c r="E624" s="38">
        <v>140.5</v>
      </c>
      <c r="F624" s="39" t="s">
        <v>4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20</v>
      </c>
      <c r="D625" s="34">
        <v>100</v>
      </c>
      <c r="E625" s="38">
        <v>140.49</v>
      </c>
      <c r="F625" s="39" t="s">
        <v>4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20</v>
      </c>
      <c r="D626" s="34">
        <v>11</v>
      </c>
      <c r="E626" s="38">
        <v>140.5</v>
      </c>
      <c r="F626" s="39" t="s">
        <v>4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20</v>
      </c>
      <c r="D627" s="34">
        <v>37</v>
      </c>
      <c r="E627" s="38">
        <v>140.47999999999999</v>
      </c>
      <c r="F627" s="39" t="s">
        <v>4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20</v>
      </c>
      <c r="D628" s="34">
        <v>63</v>
      </c>
      <c r="E628" s="38">
        <v>140.47999999999999</v>
      </c>
      <c r="F628" s="39" t="s">
        <v>4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20</v>
      </c>
      <c r="D629" s="34">
        <v>7</v>
      </c>
      <c r="E629" s="38">
        <v>140.47999999999999</v>
      </c>
      <c r="F629" s="39" t="s">
        <v>4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20</v>
      </c>
      <c r="D630" s="34">
        <v>10</v>
      </c>
      <c r="E630" s="38">
        <v>140.47999999999999</v>
      </c>
      <c r="F630" s="39" t="s">
        <v>4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20</v>
      </c>
      <c r="D631" s="34">
        <v>12</v>
      </c>
      <c r="E631" s="38">
        <v>140.47999999999999</v>
      </c>
      <c r="F631" s="39" t="s">
        <v>4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20</v>
      </c>
      <c r="D632" s="34">
        <v>28</v>
      </c>
      <c r="E632" s="38">
        <v>140.47999999999999</v>
      </c>
      <c r="F632" s="39" t="s">
        <v>4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20</v>
      </c>
      <c r="D633" s="34">
        <v>43</v>
      </c>
      <c r="E633" s="38">
        <v>140.47999999999999</v>
      </c>
      <c r="F633" s="39" t="s">
        <v>4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20</v>
      </c>
      <c r="D634" s="34">
        <v>200</v>
      </c>
      <c r="E634" s="38">
        <v>140.47999999999999</v>
      </c>
      <c r="F634" s="39" t="s">
        <v>4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20</v>
      </c>
      <c r="D635" s="34">
        <v>8</v>
      </c>
      <c r="E635" s="38">
        <v>140.37</v>
      </c>
      <c r="F635" s="39" t="s">
        <v>4</v>
      </c>
      <c r="G635" s="40" t="s">
        <v>5</v>
      </c>
    </row>
    <row r="636" spans="1:7">
      <c r="A636" s="35">
        <v>44956</v>
      </c>
      <c r="B636" s="36">
        <v>0.55927037037037042</v>
      </c>
      <c r="C636" s="37" t="s">
        <v>20</v>
      </c>
      <c r="D636" s="34">
        <v>92</v>
      </c>
      <c r="E636" s="38">
        <v>140.37</v>
      </c>
      <c r="F636" s="39" t="s">
        <v>4</v>
      </c>
      <c r="G636" s="40" t="s">
        <v>5</v>
      </c>
    </row>
    <row r="637" spans="1:7">
      <c r="A637" s="35">
        <v>44956</v>
      </c>
      <c r="B637" s="36">
        <v>0.55927037037037042</v>
      </c>
      <c r="C637" s="37" t="s">
        <v>20</v>
      </c>
      <c r="D637" s="34">
        <v>1</v>
      </c>
      <c r="E637" s="38">
        <v>140.36000000000001</v>
      </c>
      <c r="F637" s="39" t="s">
        <v>4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20</v>
      </c>
      <c r="D638" s="34">
        <v>99</v>
      </c>
      <c r="E638" s="38">
        <v>140.36000000000001</v>
      </c>
      <c r="F638" s="39" t="s">
        <v>4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20</v>
      </c>
      <c r="D639" s="34">
        <v>100</v>
      </c>
      <c r="E639" s="38">
        <v>140.36000000000001</v>
      </c>
      <c r="F639" s="39" t="s">
        <v>4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20</v>
      </c>
      <c r="D640" s="34">
        <v>1</v>
      </c>
      <c r="E640" s="38">
        <v>140.37</v>
      </c>
      <c r="F640" s="39" t="s">
        <v>4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20</v>
      </c>
      <c r="D641" s="34">
        <v>99</v>
      </c>
      <c r="E641" s="38">
        <v>140.37</v>
      </c>
      <c r="F641" s="39" t="s">
        <v>4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20</v>
      </c>
      <c r="D642" s="34">
        <v>100</v>
      </c>
      <c r="E642" s="38">
        <v>140.37</v>
      </c>
      <c r="F642" s="39" t="s">
        <v>4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20</v>
      </c>
      <c r="D643" s="34">
        <v>100</v>
      </c>
      <c r="E643" s="38">
        <v>140.34</v>
      </c>
      <c r="F643" s="39" t="s">
        <v>4</v>
      </c>
      <c r="G643" s="40" t="s">
        <v>5</v>
      </c>
    </row>
    <row r="644" spans="1:7">
      <c r="A644" s="35">
        <v>44956</v>
      </c>
      <c r="B644" s="36">
        <v>0.56257384259259258</v>
      </c>
      <c r="C644" s="37" t="s">
        <v>20</v>
      </c>
      <c r="D644" s="34">
        <v>80</v>
      </c>
      <c r="E644" s="38">
        <v>140.35</v>
      </c>
      <c r="F644" s="39" t="s">
        <v>4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20</v>
      </c>
      <c r="D645" s="34">
        <v>20</v>
      </c>
      <c r="E645" s="38">
        <v>140.35</v>
      </c>
      <c r="F645" s="39" t="s">
        <v>4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20</v>
      </c>
      <c r="D646" s="34">
        <v>100</v>
      </c>
      <c r="E646" s="38">
        <v>140.35</v>
      </c>
      <c r="F646" s="39" t="s">
        <v>4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20</v>
      </c>
      <c r="D647" s="34">
        <v>57</v>
      </c>
      <c r="E647" s="38">
        <v>140.36000000000001</v>
      </c>
      <c r="F647" s="39" t="s">
        <v>4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20</v>
      </c>
      <c r="D648" s="34">
        <v>43</v>
      </c>
      <c r="E648" s="38">
        <v>140.36000000000001</v>
      </c>
      <c r="F648" s="39" t="s">
        <v>4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20</v>
      </c>
      <c r="D649" s="34">
        <v>100</v>
      </c>
      <c r="E649" s="38">
        <v>140.36000000000001</v>
      </c>
      <c r="F649" s="39" t="s">
        <v>4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20</v>
      </c>
      <c r="D650" s="34">
        <v>100</v>
      </c>
      <c r="E650" s="38">
        <v>140.03</v>
      </c>
      <c r="F650" s="39" t="s">
        <v>4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20</v>
      </c>
      <c r="D651" s="34">
        <v>100</v>
      </c>
      <c r="E651" s="38">
        <v>140.03</v>
      </c>
      <c r="F651" s="39" t="s">
        <v>4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20</v>
      </c>
      <c r="D652" s="34">
        <v>100</v>
      </c>
      <c r="E652" s="38">
        <v>140.03</v>
      </c>
      <c r="F652" s="39" t="s">
        <v>4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20</v>
      </c>
      <c r="D653" s="34">
        <v>100</v>
      </c>
      <c r="E653" s="38">
        <v>140.1</v>
      </c>
      <c r="F653" s="39" t="s">
        <v>4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20</v>
      </c>
      <c r="D654" s="34">
        <v>11</v>
      </c>
      <c r="E654" s="38">
        <v>140.01</v>
      </c>
      <c r="F654" s="39" t="s">
        <v>4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20</v>
      </c>
      <c r="D655" s="34">
        <v>33</v>
      </c>
      <c r="E655" s="38">
        <v>140.01</v>
      </c>
      <c r="F655" s="39" t="s">
        <v>4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20</v>
      </c>
      <c r="D656" s="34">
        <v>44</v>
      </c>
      <c r="E656" s="38">
        <v>140.01</v>
      </c>
      <c r="F656" s="39" t="s">
        <v>4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20</v>
      </c>
      <c r="D657" s="34">
        <v>37</v>
      </c>
      <c r="E657" s="38">
        <v>140.02000000000001</v>
      </c>
      <c r="F657" s="39" t="s">
        <v>4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20</v>
      </c>
      <c r="D658" s="34">
        <v>63</v>
      </c>
      <c r="E658" s="38">
        <v>140.02000000000001</v>
      </c>
      <c r="F658" s="39" t="s">
        <v>4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20</v>
      </c>
      <c r="D659" s="34">
        <v>2</v>
      </c>
      <c r="E659" s="38">
        <v>140.01</v>
      </c>
      <c r="F659" s="39" t="s">
        <v>4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20</v>
      </c>
      <c r="D660" s="34">
        <v>6</v>
      </c>
      <c r="E660" s="38">
        <v>140.01</v>
      </c>
      <c r="F660" s="39" t="s">
        <v>4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20</v>
      </c>
      <c r="D661" s="34">
        <v>21</v>
      </c>
      <c r="E661" s="38">
        <v>140.01</v>
      </c>
      <c r="F661" s="39" t="s">
        <v>4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20</v>
      </c>
      <c r="D662" s="34">
        <v>43</v>
      </c>
      <c r="E662" s="38">
        <v>139.97</v>
      </c>
      <c r="F662" s="39" t="s">
        <v>4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20</v>
      </c>
      <c r="D663" s="34">
        <v>1</v>
      </c>
      <c r="E663" s="38">
        <v>139.97999999999999</v>
      </c>
      <c r="F663" s="39" t="s">
        <v>4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20</v>
      </c>
      <c r="D664" s="34">
        <v>99</v>
      </c>
      <c r="E664" s="38">
        <v>139.97999999999999</v>
      </c>
      <c r="F664" s="39" t="s">
        <v>4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20</v>
      </c>
      <c r="D665" s="34">
        <v>100</v>
      </c>
      <c r="E665" s="38">
        <v>139.97999999999999</v>
      </c>
      <c r="F665" s="39" t="s">
        <v>4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20</v>
      </c>
      <c r="D666" s="34">
        <v>100</v>
      </c>
      <c r="E666" s="38">
        <v>139.97999999999999</v>
      </c>
      <c r="F666" s="39" t="s">
        <v>4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20</v>
      </c>
      <c r="D667" s="34">
        <v>1</v>
      </c>
      <c r="E667" s="38">
        <v>139.97</v>
      </c>
      <c r="F667" s="39" t="s">
        <v>4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20</v>
      </c>
      <c r="D668" s="34">
        <v>100</v>
      </c>
      <c r="E668" s="38">
        <v>139.97</v>
      </c>
      <c r="F668" s="39" t="s">
        <v>4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20</v>
      </c>
      <c r="D669" s="34">
        <v>100</v>
      </c>
      <c r="E669" s="38">
        <v>139.97</v>
      </c>
      <c r="F669" s="39" t="s">
        <v>4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20</v>
      </c>
      <c r="D670" s="34">
        <v>42</v>
      </c>
      <c r="E670" s="38">
        <v>139.97</v>
      </c>
      <c r="F670" s="39" t="s">
        <v>4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20</v>
      </c>
      <c r="D671" s="34">
        <v>58</v>
      </c>
      <c r="E671" s="38">
        <v>139.97</v>
      </c>
      <c r="F671" s="39" t="s">
        <v>4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20</v>
      </c>
      <c r="D672" s="34">
        <v>100</v>
      </c>
      <c r="E672" s="38">
        <v>140.1</v>
      </c>
      <c r="F672" s="39" t="s">
        <v>4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20</v>
      </c>
      <c r="D673" s="34">
        <v>100</v>
      </c>
      <c r="E673" s="38">
        <v>140.02000000000001</v>
      </c>
      <c r="F673" s="39" t="s">
        <v>4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20</v>
      </c>
      <c r="D674" s="34">
        <v>100</v>
      </c>
      <c r="E674" s="38">
        <v>140.02000000000001</v>
      </c>
      <c r="F674" s="39" t="s">
        <v>4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20</v>
      </c>
      <c r="D675" s="34">
        <v>20</v>
      </c>
      <c r="E675" s="38">
        <v>140.11000000000001</v>
      </c>
      <c r="F675" s="39" t="s">
        <v>4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20</v>
      </c>
      <c r="D676" s="34">
        <v>80</v>
      </c>
      <c r="E676" s="38">
        <v>140.11000000000001</v>
      </c>
      <c r="F676" s="39" t="s">
        <v>4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20</v>
      </c>
      <c r="D677" s="34">
        <v>100</v>
      </c>
      <c r="E677" s="38">
        <v>140.05000000000001</v>
      </c>
      <c r="F677" s="39" t="s">
        <v>4</v>
      </c>
      <c r="G677" s="40" t="s">
        <v>5</v>
      </c>
    </row>
    <row r="678" spans="1:7">
      <c r="A678" s="35">
        <v>44956</v>
      </c>
      <c r="B678" s="36">
        <v>0.5924170138888889</v>
      </c>
      <c r="C678" s="37" t="s">
        <v>20</v>
      </c>
      <c r="D678" s="34">
        <v>18</v>
      </c>
      <c r="E678" s="38">
        <v>140.02000000000001</v>
      </c>
      <c r="F678" s="39" t="s">
        <v>4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20</v>
      </c>
      <c r="D679" s="34">
        <v>1</v>
      </c>
      <c r="E679" s="38">
        <v>140.02000000000001</v>
      </c>
      <c r="F679" s="39" t="s">
        <v>4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20</v>
      </c>
      <c r="D680" s="34">
        <v>2</v>
      </c>
      <c r="E680" s="38">
        <v>140.02000000000001</v>
      </c>
      <c r="F680" s="39" t="s">
        <v>4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20</v>
      </c>
      <c r="D681" s="34">
        <v>4</v>
      </c>
      <c r="E681" s="38">
        <v>140.02000000000001</v>
      </c>
      <c r="F681" s="39" t="s">
        <v>4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20</v>
      </c>
      <c r="D682" s="34">
        <v>4</v>
      </c>
      <c r="E682" s="38">
        <v>140.02000000000001</v>
      </c>
      <c r="F682" s="39" t="s">
        <v>4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20</v>
      </c>
      <c r="D683" s="34">
        <v>34</v>
      </c>
      <c r="E683" s="38">
        <v>140.02000000000001</v>
      </c>
      <c r="F683" s="39" t="s">
        <v>4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20</v>
      </c>
      <c r="D684" s="34">
        <v>100</v>
      </c>
      <c r="E684" s="38">
        <v>140.02000000000001</v>
      </c>
      <c r="F684" s="39" t="s">
        <v>4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20</v>
      </c>
      <c r="D685" s="34">
        <v>100</v>
      </c>
      <c r="E685" s="38">
        <v>140</v>
      </c>
      <c r="F685" s="39" t="s">
        <v>4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20</v>
      </c>
      <c r="D686" s="34">
        <v>100</v>
      </c>
      <c r="E686" s="38">
        <v>140</v>
      </c>
      <c r="F686" s="39" t="s">
        <v>4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20</v>
      </c>
      <c r="D687" s="34">
        <v>200</v>
      </c>
      <c r="E687" s="38">
        <v>140</v>
      </c>
      <c r="F687" s="39" t="s">
        <v>4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20</v>
      </c>
      <c r="D688" s="34">
        <v>100</v>
      </c>
      <c r="E688" s="38">
        <v>139.99</v>
      </c>
      <c r="F688" s="39" t="s">
        <v>4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20</v>
      </c>
      <c r="D689" s="34">
        <v>100</v>
      </c>
      <c r="E689" s="38">
        <v>140</v>
      </c>
      <c r="F689" s="39" t="s">
        <v>4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20</v>
      </c>
      <c r="D690" s="34">
        <v>100</v>
      </c>
      <c r="E690" s="38">
        <v>140.05000000000001</v>
      </c>
      <c r="F690" s="39" t="s">
        <v>4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20</v>
      </c>
      <c r="D691" s="34">
        <v>34</v>
      </c>
      <c r="E691" s="38">
        <v>140.05000000000001</v>
      </c>
      <c r="F691" s="39" t="s">
        <v>4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20</v>
      </c>
      <c r="D692" s="34">
        <v>66</v>
      </c>
      <c r="E692" s="38">
        <v>140.05000000000001</v>
      </c>
      <c r="F692" s="39" t="s">
        <v>4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20</v>
      </c>
      <c r="D693" s="34">
        <v>1</v>
      </c>
      <c r="E693" s="38">
        <v>140.02000000000001</v>
      </c>
      <c r="F693" s="39" t="s">
        <v>4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20</v>
      </c>
      <c r="D694" s="34">
        <v>99</v>
      </c>
      <c r="E694" s="38">
        <v>140.02000000000001</v>
      </c>
      <c r="F694" s="39" t="s">
        <v>4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20</v>
      </c>
      <c r="D695" s="34">
        <v>100</v>
      </c>
      <c r="E695" s="38">
        <v>140.1</v>
      </c>
      <c r="F695" s="39" t="s">
        <v>4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20</v>
      </c>
      <c r="D696" s="34">
        <v>100</v>
      </c>
      <c r="E696" s="38">
        <v>140.06</v>
      </c>
      <c r="F696" s="39" t="s">
        <v>4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20</v>
      </c>
      <c r="D697" s="34">
        <v>100</v>
      </c>
      <c r="E697" s="38">
        <v>140.04</v>
      </c>
      <c r="F697" s="39" t="s">
        <v>4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20</v>
      </c>
      <c r="D698" s="34">
        <v>12</v>
      </c>
      <c r="E698" s="38">
        <v>140.01</v>
      </c>
      <c r="F698" s="39" t="s">
        <v>4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20</v>
      </c>
      <c r="D699" s="34">
        <v>12</v>
      </c>
      <c r="E699" s="38">
        <v>140.01</v>
      </c>
      <c r="F699" s="39" t="s">
        <v>4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20</v>
      </c>
      <c r="D700" s="34">
        <v>34</v>
      </c>
      <c r="E700" s="38">
        <v>140.01</v>
      </c>
      <c r="F700" s="39" t="s">
        <v>4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20</v>
      </c>
      <c r="D701" s="34">
        <v>42</v>
      </c>
      <c r="E701" s="38">
        <v>140.01</v>
      </c>
      <c r="F701" s="39" t="s">
        <v>4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20</v>
      </c>
      <c r="D702" s="34">
        <v>12</v>
      </c>
      <c r="E702" s="38">
        <v>140.01</v>
      </c>
      <c r="F702" s="39" t="s">
        <v>4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20</v>
      </c>
      <c r="D703" s="34">
        <v>12</v>
      </c>
      <c r="E703" s="38">
        <v>140.01</v>
      </c>
      <c r="F703" s="39" t="s">
        <v>4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20</v>
      </c>
      <c r="D704" s="34">
        <v>200</v>
      </c>
      <c r="E704" s="38">
        <v>140.01</v>
      </c>
      <c r="F704" s="39" t="s">
        <v>4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20</v>
      </c>
      <c r="D705" s="34">
        <v>34</v>
      </c>
      <c r="E705" s="38">
        <v>140.01</v>
      </c>
      <c r="F705" s="39" t="s">
        <v>4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20</v>
      </c>
      <c r="D706" s="34">
        <v>42</v>
      </c>
      <c r="E706" s="38">
        <v>140.01</v>
      </c>
      <c r="F706" s="39" t="s">
        <v>4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20</v>
      </c>
      <c r="D707" s="34">
        <v>16</v>
      </c>
      <c r="E707" s="38">
        <v>139.9</v>
      </c>
      <c r="F707" s="39" t="s">
        <v>4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20</v>
      </c>
      <c r="D708" s="34">
        <v>83</v>
      </c>
      <c r="E708" s="38">
        <v>139.9</v>
      </c>
      <c r="F708" s="39" t="s">
        <v>4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20</v>
      </c>
      <c r="D709" s="34">
        <v>84</v>
      </c>
      <c r="E709" s="38">
        <v>139.9</v>
      </c>
      <c r="F709" s="39" t="s">
        <v>4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20</v>
      </c>
      <c r="D710" s="34">
        <v>1</v>
      </c>
      <c r="E710" s="38">
        <v>139.9</v>
      </c>
      <c r="F710" s="39" t="s">
        <v>4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20</v>
      </c>
      <c r="D711" s="34">
        <v>16</v>
      </c>
      <c r="E711" s="38">
        <v>139.9</v>
      </c>
      <c r="F711" s="39" t="s">
        <v>4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20</v>
      </c>
      <c r="D712" s="34">
        <v>30</v>
      </c>
      <c r="E712" s="38">
        <v>140.02000000000001</v>
      </c>
      <c r="F712" s="39" t="s">
        <v>4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20</v>
      </c>
      <c r="D713" s="34">
        <v>70</v>
      </c>
      <c r="E713" s="38">
        <v>140.02000000000001</v>
      </c>
      <c r="F713" s="39" t="s">
        <v>4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20</v>
      </c>
      <c r="D714" s="34">
        <v>100</v>
      </c>
      <c r="E714" s="38">
        <v>140.02000000000001</v>
      </c>
      <c r="F714" s="39" t="s">
        <v>4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20</v>
      </c>
      <c r="D715" s="34">
        <v>100</v>
      </c>
      <c r="E715" s="38">
        <v>139.97</v>
      </c>
      <c r="F715" s="39" t="s">
        <v>4</v>
      </c>
      <c r="G715" s="40" t="s">
        <v>5</v>
      </c>
    </row>
    <row r="716" spans="1:7">
      <c r="A716" s="35">
        <v>44956</v>
      </c>
      <c r="B716" s="36">
        <v>0.60835196759259258</v>
      </c>
      <c r="C716" s="37" t="s">
        <v>20</v>
      </c>
      <c r="D716" s="34">
        <v>100</v>
      </c>
      <c r="E716" s="38">
        <v>139.97</v>
      </c>
      <c r="F716" s="39" t="s">
        <v>4</v>
      </c>
      <c r="G716" s="40" t="s">
        <v>5</v>
      </c>
    </row>
    <row r="717" spans="1:7">
      <c r="A717" s="35">
        <v>44956</v>
      </c>
      <c r="B717" s="36">
        <v>0.60835196759259258</v>
      </c>
      <c r="C717" s="37" t="s">
        <v>20</v>
      </c>
      <c r="D717" s="34">
        <v>57</v>
      </c>
      <c r="E717" s="38">
        <v>139.94</v>
      </c>
      <c r="F717" s="39" t="s">
        <v>4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20</v>
      </c>
      <c r="D718" s="34">
        <v>100</v>
      </c>
      <c r="E718" s="38">
        <v>139.94999999999999</v>
      </c>
      <c r="F718" s="39" t="s">
        <v>4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20</v>
      </c>
      <c r="D719" s="34">
        <v>100</v>
      </c>
      <c r="E719" s="38">
        <v>139.96</v>
      </c>
      <c r="F719" s="39" t="s">
        <v>4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20</v>
      </c>
      <c r="D720" s="34">
        <v>100</v>
      </c>
      <c r="E720" s="38">
        <v>139.96</v>
      </c>
      <c r="F720" s="39" t="s">
        <v>4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20</v>
      </c>
      <c r="D721" s="34">
        <v>43</v>
      </c>
      <c r="E721" s="38">
        <v>139.94</v>
      </c>
      <c r="F721" s="39" t="s">
        <v>4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20</v>
      </c>
      <c r="D722" s="34">
        <v>100</v>
      </c>
      <c r="E722" s="38">
        <v>139.94</v>
      </c>
      <c r="F722" s="39" t="s">
        <v>4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20</v>
      </c>
      <c r="D723" s="34">
        <v>1</v>
      </c>
      <c r="E723" s="38">
        <v>139.91999999999999</v>
      </c>
      <c r="F723" s="39" t="s">
        <v>4</v>
      </c>
      <c r="G723" s="40" t="s">
        <v>5</v>
      </c>
    </row>
    <row r="724" spans="1:7">
      <c r="A724" s="35">
        <v>44956</v>
      </c>
      <c r="B724" s="36">
        <v>0.60876446759259273</v>
      </c>
      <c r="C724" s="37" t="s">
        <v>20</v>
      </c>
      <c r="D724" s="34">
        <v>8</v>
      </c>
      <c r="E724" s="38">
        <v>139.91999999999999</v>
      </c>
      <c r="F724" s="39" t="s">
        <v>4</v>
      </c>
      <c r="G724" s="40" t="s">
        <v>5</v>
      </c>
    </row>
    <row r="725" spans="1:7">
      <c r="A725" s="35">
        <v>44956</v>
      </c>
      <c r="B725" s="36">
        <v>0.60876446759259273</v>
      </c>
      <c r="C725" s="37" t="s">
        <v>20</v>
      </c>
      <c r="D725" s="34">
        <v>48</v>
      </c>
      <c r="E725" s="38">
        <v>139.91999999999999</v>
      </c>
      <c r="F725" s="39" t="s">
        <v>4</v>
      </c>
      <c r="G725" s="40" t="s">
        <v>5</v>
      </c>
    </row>
    <row r="726" spans="1:7">
      <c r="A726" s="35">
        <v>44956</v>
      </c>
      <c r="B726" s="36">
        <v>0.60876446759259273</v>
      </c>
      <c r="C726" s="37" t="s">
        <v>20</v>
      </c>
      <c r="D726" s="34">
        <v>200</v>
      </c>
      <c r="E726" s="38">
        <v>139.91</v>
      </c>
      <c r="F726" s="39" t="s">
        <v>4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20</v>
      </c>
      <c r="D727" s="34">
        <v>4</v>
      </c>
      <c r="E727" s="38">
        <v>139.9</v>
      </c>
      <c r="F727" s="39" t="s">
        <v>4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20</v>
      </c>
      <c r="D728" s="34">
        <v>4</v>
      </c>
      <c r="E728" s="38">
        <v>139.9</v>
      </c>
      <c r="F728" s="39" t="s">
        <v>4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20</v>
      </c>
      <c r="D729" s="34">
        <v>12</v>
      </c>
      <c r="E729" s="38">
        <v>139.9</v>
      </c>
      <c r="F729" s="39" t="s">
        <v>4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20</v>
      </c>
      <c r="D730" s="34">
        <v>80</v>
      </c>
      <c r="E730" s="38">
        <v>139.9</v>
      </c>
      <c r="F730" s="39" t="s">
        <v>4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20</v>
      </c>
      <c r="D731" s="34">
        <v>100</v>
      </c>
      <c r="E731" s="38">
        <v>139.88999999999999</v>
      </c>
      <c r="F731" s="39" t="s">
        <v>4</v>
      </c>
      <c r="G731" s="40" t="s">
        <v>5</v>
      </c>
    </row>
    <row r="732" spans="1:7">
      <c r="A732" s="35">
        <v>44956</v>
      </c>
      <c r="B732" s="36">
        <v>0.61160300925925926</v>
      </c>
      <c r="C732" s="37" t="s">
        <v>20</v>
      </c>
      <c r="D732" s="34">
        <v>100</v>
      </c>
      <c r="E732" s="38">
        <v>139.9</v>
      </c>
      <c r="F732" s="39" t="s">
        <v>4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20</v>
      </c>
      <c r="D733" s="34">
        <v>200</v>
      </c>
      <c r="E733" s="38">
        <v>139.9</v>
      </c>
      <c r="F733" s="39" t="s">
        <v>4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20</v>
      </c>
      <c r="D734" s="34">
        <v>1</v>
      </c>
      <c r="E734" s="38">
        <v>139.65</v>
      </c>
      <c r="F734" s="39" t="s">
        <v>4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20</v>
      </c>
      <c r="D735" s="34">
        <v>8</v>
      </c>
      <c r="E735" s="38">
        <v>139.65</v>
      </c>
      <c r="F735" s="39" t="s">
        <v>4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20</v>
      </c>
      <c r="D736" s="34">
        <v>22</v>
      </c>
      <c r="E736" s="38">
        <v>139.65</v>
      </c>
      <c r="F736" s="39" t="s">
        <v>4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20</v>
      </c>
      <c r="D737" s="34">
        <v>26</v>
      </c>
      <c r="E737" s="38">
        <v>139.65</v>
      </c>
      <c r="F737" s="39" t="s">
        <v>4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20</v>
      </c>
      <c r="D738" s="34">
        <v>73</v>
      </c>
      <c r="E738" s="38">
        <v>139.65</v>
      </c>
      <c r="F738" s="39" t="s">
        <v>4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20</v>
      </c>
      <c r="D739" s="34">
        <v>1</v>
      </c>
      <c r="E739" s="38">
        <v>139.65</v>
      </c>
      <c r="F739" s="39" t="s">
        <v>4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20</v>
      </c>
      <c r="D740" s="34">
        <v>78</v>
      </c>
      <c r="E740" s="38">
        <v>139.65</v>
      </c>
      <c r="F740" s="39" t="s">
        <v>4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20</v>
      </c>
      <c r="D741" s="34">
        <v>91</v>
      </c>
      <c r="E741" s="38">
        <v>139.65</v>
      </c>
      <c r="F741" s="39" t="s">
        <v>4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20</v>
      </c>
      <c r="D742" s="34">
        <v>100</v>
      </c>
      <c r="E742" s="38">
        <v>139.69</v>
      </c>
      <c r="F742" s="39" t="s">
        <v>4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20</v>
      </c>
      <c r="D743" s="34">
        <v>36</v>
      </c>
      <c r="E743" s="38">
        <v>139.69</v>
      </c>
      <c r="F743" s="39" t="s">
        <v>4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20</v>
      </c>
      <c r="D744" s="34">
        <v>64</v>
      </c>
      <c r="E744" s="38">
        <v>139.69</v>
      </c>
      <c r="F744" s="39" t="s">
        <v>4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20</v>
      </c>
      <c r="D745" s="34">
        <v>9</v>
      </c>
      <c r="E745" s="38">
        <v>139.69999999999999</v>
      </c>
      <c r="F745" s="39" t="s">
        <v>4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20</v>
      </c>
      <c r="D746" s="34">
        <v>77</v>
      </c>
      <c r="E746" s="38">
        <v>139.69999999999999</v>
      </c>
      <c r="F746" s="39" t="s">
        <v>4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20</v>
      </c>
      <c r="D747" s="34">
        <v>100</v>
      </c>
      <c r="E747" s="38">
        <v>139.69999999999999</v>
      </c>
      <c r="F747" s="39" t="s">
        <v>4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20</v>
      </c>
      <c r="D748" s="34">
        <v>100</v>
      </c>
      <c r="E748" s="38">
        <v>139.69999999999999</v>
      </c>
      <c r="F748" s="39" t="s">
        <v>4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20</v>
      </c>
      <c r="D749" s="34">
        <v>114</v>
      </c>
      <c r="E749" s="38">
        <v>139.69999999999999</v>
      </c>
      <c r="F749" s="39" t="s">
        <v>4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20</v>
      </c>
      <c r="D750" s="34">
        <v>11</v>
      </c>
      <c r="E750" s="38">
        <v>139.68</v>
      </c>
      <c r="F750" s="39" t="s">
        <v>4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20</v>
      </c>
      <c r="D751" s="34">
        <v>89</v>
      </c>
      <c r="E751" s="38">
        <v>139.68</v>
      </c>
      <c r="F751" s="39" t="s">
        <v>4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20</v>
      </c>
      <c r="D752" s="34">
        <v>12</v>
      </c>
      <c r="E752" s="38">
        <v>139.53</v>
      </c>
      <c r="F752" s="39" t="s">
        <v>4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20</v>
      </c>
      <c r="D753" s="34">
        <v>88</v>
      </c>
      <c r="E753" s="38">
        <v>139.53</v>
      </c>
      <c r="F753" s="39" t="s">
        <v>4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20</v>
      </c>
      <c r="D754" s="34">
        <v>2</v>
      </c>
      <c r="E754" s="38">
        <v>139.53</v>
      </c>
      <c r="F754" s="39" t="s">
        <v>4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20</v>
      </c>
      <c r="D755" s="34">
        <v>2</v>
      </c>
      <c r="E755" s="38">
        <v>139.53</v>
      </c>
      <c r="F755" s="39" t="s">
        <v>4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20</v>
      </c>
      <c r="D756" s="34">
        <v>5</v>
      </c>
      <c r="E756" s="38">
        <v>139.53</v>
      </c>
      <c r="F756" s="39" t="s">
        <v>4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20</v>
      </c>
      <c r="D757" s="34">
        <v>2</v>
      </c>
      <c r="E757" s="38">
        <v>139.53</v>
      </c>
      <c r="F757" s="39" t="s">
        <v>4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20</v>
      </c>
      <c r="D758" s="34">
        <v>2</v>
      </c>
      <c r="E758" s="38">
        <v>139.53</v>
      </c>
      <c r="F758" s="39" t="s">
        <v>4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20</v>
      </c>
      <c r="D759" s="34">
        <v>7</v>
      </c>
      <c r="E759" s="38">
        <v>139.53</v>
      </c>
      <c r="F759" s="39" t="s">
        <v>4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20</v>
      </c>
      <c r="D760" s="34">
        <v>2</v>
      </c>
      <c r="E760" s="38">
        <v>139.53</v>
      </c>
      <c r="F760" s="39" t="s">
        <v>4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20</v>
      </c>
      <c r="D761" s="34">
        <v>2</v>
      </c>
      <c r="E761" s="38">
        <v>139.53</v>
      </c>
      <c r="F761" s="39" t="s">
        <v>4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20</v>
      </c>
      <c r="D762" s="34">
        <v>4</v>
      </c>
      <c r="E762" s="38">
        <v>139.53</v>
      </c>
      <c r="F762" s="39" t="s">
        <v>4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20</v>
      </c>
      <c r="D763" s="34">
        <v>10</v>
      </c>
      <c r="E763" s="38">
        <v>139.53</v>
      </c>
      <c r="F763" s="39" t="s">
        <v>4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20</v>
      </c>
      <c r="D764" s="34">
        <v>90</v>
      </c>
      <c r="E764" s="38">
        <v>139.53</v>
      </c>
      <c r="F764" s="39" t="s">
        <v>4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20</v>
      </c>
      <c r="D765" s="34">
        <v>28</v>
      </c>
      <c r="E765" s="38">
        <v>139.53</v>
      </c>
      <c r="F765" s="39" t="s">
        <v>4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20</v>
      </c>
      <c r="D766" s="34">
        <v>72</v>
      </c>
      <c r="E766" s="38">
        <v>139.53</v>
      </c>
      <c r="F766" s="39" t="s">
        <v>4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20</v>
      </c>
      <c r="D767" s="34">
        <v>100</v>
      </c>
      <c r="E767" s="38">
        <v>139.53</v>
      </c>
      <c r="F767" s="39" t="s">
        <v>4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20</v>
      </c>
      <c r="D768" s="34">
        <v>14</v>
      </c>
      <c r="E768" s="38">
        <v>139.44999999999999</v>
      </c>
      <c r="F768" s="39" t="s">
        <v>4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20</v>
      </c>
      <c r="D769" s="34">
        <v>12</v>
      </c>
      <c r="E769" s="38">
        <v>139.44999999999999</v>
      </c>
      <c r="F769" s="39" t="s">
        <v>4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20</v>
      </c>
      <c r="D770" s="34">
        <v>2</v>
      </c>
      <c r="E770" s="38">
        <v>139.44999999999999</v>
      </c>
      <c r="F770" s="39" t="s">
        <v>4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20</v>
      </c>
      <c r="D771" s="34">
        <v>2</v>
      </c>
      <c r="E771" s="38">
        <v>139.44999999999999</v>
      </c>
      <c r="F771" s="39" t="s">
        <v>4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20</v>
      </c>
      <c r="D772" s="34">
        <v>2</v>
      </c>
      <c r="E772" s="38">
        <v>139.44999999999999</v>
      </c>
      <c r="F772" s="39" t="s">
        <v>4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20</v>
      </c>
      <c r="D773" s="34">
        <v>2</v>
      </c>
      <c r="E773" s="38">
        <v>139.44999999999999</v>
      </c>
      <c r="F773" s="39" t="s">
        <v>4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20</v>
      </c>
      <c r="D774" s="34">
        <v>3</v>
      </c>
      <c r="E774" s="38">
        <v>139.44999999999999</v>
      </c>
      <c r="F774" s="39" t="s">
        <v>4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20</v>
      </c>
      <c r="D775" s="34">
        <v>2</v>
      </c>
      <c r="E775" s="38">
        <v>139.44999999999999</v>
      </c>
      <c r="F775" s="39" t="s">
        <v>4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20</v>
      </c>
      <c r="D776" s="34">
        <v>3</v>
      </c>
      <c r="E776" s="38">
        <v>139.44999999999999</v>
      </c>
      <c r="F776" s="39" t="s">
        <v>4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20</v>
      </c>
      <c r="D777" s="34">
        <v>2</v>
      </c>
      <c r="E777" s="38">
        <v>139.44999999999999</v>
      </c>
      <c r="F777" s="39" t="s">
        <v>4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20</v>
      </c>
      <c r="D778" s="34">
        <v>4</v>
      </c>
      <c r="E778" s="38">
        <v>139.44999999999999</v>
      </c>
      <c r="F778" s="39" t="s">
        <v>4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20</v>
      </c>
      <c r="D779" s="34">
        <v>14</v>
      </c>
      <c r="E779" s="38">
        <v>139.44999999999999</v>
      </c>
      <c r="F779" s="39" t="s">
        <v>4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20</v>
      </c>
      <c r="D780" s="34">
        <v>9</v>
      </c>
      <c r="E780" s="38">
        <v>139.44999999999999</v>
      </c>
      <c r="F780" s="39" t="s">
        <v>4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20</v>
      </c>
      <c r="D781" s="34">
        <v>15</v>
      </c>
      <c r="E781" s="38">
        <v>139.72</v>
      </c>
      <c r="F781" s="39" t="s">
        <v>4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20</v>
      </c>
      <c r="D782" s="34">
        <v>15</v>
      </c>
      <c r="E782" s="38">
        <v>139.72</v>
      </c>
      <c r="F782" s="39" t="s">
        <v>4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20</v>
      </c>
      <c r="D783" s="34">
        <v>30</v>
      </c>
      <c r="E783" s="38">
        <v>139.72</v>
      </c>
      <c r="F783" s="39" t="s">
        <v>4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20</v>
      </c>
      <c r="D784" s="34">
        <v>70</v>
      </c>
      <c r="E784" s="38">
        <v>139.72</v>
      </c>
      <c r="F784" s="39" t="s">
        <v>4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20</v>
      </c>
      <c r="D785" s="34">
        <v>70</v>
      </c>
      <c r="E785" s="38">
        <v>139.72</v>
      </c>
      <c r="F785" s="39" t="s">
        <v>4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20</v>
      </c>
      <c r="D786" s="34">
        <v>100</v>
      </c>
      <c r="E786" s="38">
        <v>139.72</v>
      </c>
      <c r="F786" s="39" t="s">
        <v>4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20</v>
      </c>
      <c r="D787" s="34">
        <v>100</v>
      </c>
      <c r="E787" s="38">
        <v>139.72</v>
      </c>
      <c r="F787" s="39" t="s">
        <v>4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20</v>
      </c>
      <c r="D788" s="34">
        <v>100</v>
      </c>
      <c r="E788" s="38">
        <v>139.72</v>
      </c>
      <c r="F788" s="39" t="s">
        <v>4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20</v>
      </c>
      <c r="D789" s="34">
        <v>100</v>
      </c>
      <c r="E789" s="38">
        <v>139.69999999999999</v>
      </c>
      <c r="F789" s="39" t="s">
        <v>4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20</v>
      </c>
      <c r="D790" s="34">
        <v>100</v>
      </c>
      <c r="E790" s="38">
        <v>139.61000000000001</v>
      </c>
      <c r="F790" s="39" t="s">
        <v>4</v>
      </c>
      <c r="G790" s="40" t="s">
        <v>5</v>
      </c>
    </row>
    <row r="791" spans="1:7">
      <c r="A791" s="35">
        <v>44956</v>
      </c>
      <c r="B791" s="36">
        <v>0.62103877314814815</v>
      </c>
      <c r="C791" s="37" t="s">
        <v>20</v>
      </c>
      <c r="D791" s="34">
        <v>3</v>
      </c>
      <c r="E791" s="38">
        <v>139.63999999999999</v>
      </c>
      <c r="F791" s="39" t="s">
        <v>4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20</v>
      </c>
      <c r="D792" s="34">
        <v>7</v>
      </c>
      <c r="E792" s="38">
        <v>139.63999999999999</v>
      </c>
      <c r="F792" s="39" t="s">
        <v>4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20</v>
      </c>
      <c r="D793" s="34">
        <v>90</v>
      </c>
      <c r="E793" s="38">
        <v>139.63999999999999</v>
      </c>
      <c r="F793" s="39" t="s">
        <v>4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20</v>
      </c>
      <c r="D794" s="34">
        <v>100</v>
      </c>
      <c r="E794" s="38">
        <v>139.99</v>
      </c>
      <c r="F794" s="39" t="s">
        <v>4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20</v>
      </c>
      <c r="D795" s="34">
        <v>100</v>
      </c>
      <c r="E795" s="38">
        <v>140</v>
      </c>
      <c r="F795" s="39" t="s">
        <v>4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20</v>
      </c>
      <c r="D796" s="34">
        <v>100</v>
      </c>
      <c r="E796" s="38">
        <v>140.02000000000001</v>
      </c>
      <c r="F796" s="39" t="s">
        <v>4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20</v>
      </c>
      <c r="D797" s="34">
        <v>100</v>
      </c>
      <c r="E797" s="38">
        <v>139.97999999999999</v>
      </c>
      <c r="F797" s="39" t="s">
        <v>4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20</v>
      </c>
      <c r="D798" s="34">
        <v>100</v>
      </c>
      <c r="E798" s="38">
        <v>139.97999999999999</v>
      </c>
      <c r="F798" s="39" t="s">
        <v>4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20</v>
      </c>
      <c r="D799" s="34">
        <v>14</v>
      </c>
      <c r="E799" s="38">
        <v>140.41</v>
      </c>
      <c r="F799" s="39" t="s">
        <v>4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20</v>
      </c>
      <c r="D800" s="34">
        <v>86</v>
      </c>
      <c r="E800" s="38">
        <v>140.41</v>
      </c>
      <c r="F800" s="39" t="s">
        <v>4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20</v>
      </c>
      <c r="D801" s="34">
        <v>5</v>
      </c>
      <c r="E801" s="38">
        <v>140.41</v>
      </c>
      <c r="F801" s="39" t="s">
        <v>4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20</v>
      </c>
      <c r="D802" s="34">
        <v>23</v>
      </c>
      <c r="E802" s="38">
        <v>140.41</v>
      </c>
      <c r="F802" s="39" t="s">
        <v>4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20</v>
      </c>
      <c r="D803" s="34">
        <v>26</v>
      </c>
      <c r="E803" s="38">
        <v>140.41</v>
      </c>
      <c r="F803" s="39" t="s">
        <v>4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20</v>
      </c>
      <c r="D804" s="34">
        <v>30</v>
      </c>
      <c r="E804" s="38">
        <v>140.41</v>
      </c>
      <c r="F804" s="39" t="s">
        <v>4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20</v>
      </c>
      <c r="D805" s="34">
        <v>44</v>
      </c>
      <c r="E805" s="38">
        <v>140.41</v>
      </c>
      <c r="F805" s="39" t="s">
        <v>4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20</v>
      </c>
      <c r="D806" s="34">
        <v>77</v>
      </c>
      <c r="E806" s="38">
        <v>140.41</v>
      </c>
      <c r="F806" s="39" t="s">
        <v>4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20</v>
      </c>
      <c r="D807" s="34">
        <v>95</v>
      </c>
      <c r="E807" s="38">
        <v>140.41</v>
      </c>
      <c r="F807" s="39" t="s">
        <v>4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20</v>
      </c>
      <c r="D808" s="34">
        <v>100</v>
      </c>
      <c r="E808" s="38">
        <v>140.41</v>
      </c>
      <c r="F808" s="39" t="s">
        <v>4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20</v>
      </c>
      <c r="D809" s="34">
        <v>100</v>
      </c>
      <c r="E809" s="38">
        <v>140.41</v>
      </c>
      <c r="F809" s="39" t="s">
        <v>4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20</v>
      </c>
      <c r="D810" s="34">
        <v>3</v>
      </c>
      <c r="E810" s="38">
        <v>140.38999999999999</v>
      </c>
      <c r="F810" s="39" t="s">
        <v>4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20</v>
      </c>
      <c r="D811" s="34">
        <v>5</v>
      </c>
      <c r="E811" s="38">
        <v>140.38999999999999</v>
      </c>
      <c r="F811" s="39" t="s">
        <v>4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20</v>
      </c>
      <c r="D812" s="34">
        <v>5</v>
      </c>
      <c r="E812" s="38">
        <v>140.4</v>
      </c>
      <c r="F812" s="39" t="s">
        <v>4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20</v>
      </c>
      <c r="D813" s="34">
        <v>92</v>
      </c>
      <c r="E813" s="38">
        <v>140.38999999999999</v>
      </c>
      <c r="F813" s="39" t="s">
        <v>4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20</v>
      </c>
      <c r="D814" s="34">
        <v>95</v>
      </c>
      <c r="E814" s="38">
        <v>140.4</v>
      </c>
      <c r="F814" s="39" t="s">
        <v>4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20</v>
      </c>
      <c r="D815" s="34">
        <v>100</v>
      </c>
      <c r="E815" s="38">
        <v>140.4</v>
      </c>
      <c r="F815" s="39" t="s">
        <v>4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20</v>
      </c>
      <c r="D816" s="34">
        <v>70</v>
      </c>
      <c r="E816" s="38">
        <v>140.36000000000001</v>
      </c>
      <c r="F816" s="39" t="s">
        <v>4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20</v>
      </c>
      <c r="D817" s="34">
        <v>100</v>
      </c>
      <c r="E817" s="38">
        <v>140.36000000000001</v>
      </c>
      <c r="F817" s="39" t="s">
        <v>4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20</v>
      </c>
      <c r="D818" s="34">
        <v>6</v>
      </c>
      <c r="E818" s="38">
        <v>140.36000000000001</v>
      </c>
      <c r="F818" s="39" t="s">
        <v>4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20</v>
      </c>
      <c r="D819" s="34">
        <v>24</v>
      </c>
      <c r="E819" s="38">
        <v>140.36000000000001</v>
      </c>
      <c r="F819" s="39" t="s">
        <v>4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20</v>
      </c>
      <c r="D820" s="34">
        <v>3</v>
      </c>
      <c r="E820" s="38">
        <v>140.22</v>
      </c>
      <c r="F820" s="39" t="s">
        <v>4</v>
      </c>
      <c r="G820" s="40" t="s">
        <v>5</v>
      </c>
    </row>
    <row r="821" spans="1:7">
      <c r="A821" s="35">
        <v>44956</v>
      </c>
      <c r="B821" s="36">
        <v>0.63110879629629624</v>
      </c>
      <c r="C821" s="37" t="s">
        <v>20</v>
      </c>
      <c r="D821" s="34">
        <v>31</v>
      </c>
      <c r="E821" s="38">
        <v>140.22</v>
      </c>
      <c r="F821" s="39" t="s">
        <v>4</v>
      </c>
      <c r="G821" s="40" t="s">
        <v>5</v>
      </c>
    </row>
    <row r="822" spans="1:7">
      <c r="A822" s="35">
        <v>44956</v>
      </c>
      <c r="B822" s="36">
        <v>0.63110879629629624</v>
      </c>
      <c r="C822" s="37" t="s">
        <v>20</v>
      </c>
      <c r="D822" s="34">
        <v>66</v>
      </c>
      <c r="E822" s="38">
        <v>140.22</v>
      </c>
      <c r="F822" s="39" t="s">
        <v>4</v>
      </c>
      <c r="G822" s="40" t="s">
        <v>5</v>
      </c>
    </row>
    <row r="823" spans="1:7">
      <c r="A823" s="35">
        <v>44956</v>
      </c>
      <c r="B823" s="36">
        <v>0.63110879629629624</v>
      </c>
      <c r="C823" s="37" t="s">
        <v>20</v>
      </c>
      <c r="D823" s="34">
        <v>4</v>
      </c>
      <c r="E823" s="38">
        <v>140.22999999999999</v>
      </c>
      <c r="F823" s="39" t="s">
        <v>4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20</v>
      </c>
      <c r="D824" s="34">
        <v>27</v>
      </c>
      <c r="E824" s="38">
        <v>140.22999999999999</v>
      </c>
      <c r="F824" s="39" t="s">
        <v>4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20</v>
      </c>
      <c r="D825" s="34">
        <v>69</v>
      </c>
      <c r="E825" s="38">
        <v>140.22999999999999</v>
      </c>
      <c r="F825" s="39" t="s">
        <v>4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20</v>
      </c>
      <c r="D826" s="34">
        <v>100</v>
      </c>
      <c r="E826" s="38">
        <v>140.21</v>
      </c>
      <c r="F826" s="39" t="s">
        <v>4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20</v>
      </c>
      <c r="D827" s="34">
        <v>100</v>
      </c>
      <c r="E827" s="38">
        <v>140.21</v>
      </c>
      <c r="F827" s="39" t="s">
        <v>4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20</v>
      </c>
      <c r="D828" s="34">
        <v>100</v>
      </c>
      <c r="E828" s="38">
        <v>140.19999999999999</v>
      </c>
      <c r="F828" s="39" t="s">
        <v>4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20</v>
      </c>
      <c r="D829" s="34">
        <v>100</v>
      </c>
      <c r="E829" s="38">
        <v>140.26</v>
      </c>
      <c r="F829" s="39" t="s">
        <v>4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20</v>
      </c>
      <c r="D830" s="34">
        <v>16</v>
      </c>
      <c r="E830" s="38">
        <v>140.22999999999999</v>
      </c>
      <c r="F830" s="39" t="s">
        <v>4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20</v>
      </c>
      <c r="D831" s="34">
        <v>84</v>
      </c>
      <c r="E831" s="38">
        <v>140.22999999999999</v>
      </c>
      <c r="F831" s="39" t="s">
        <v>4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20</v>
      </c>
      <c r="D832" s="34">
        <v>4</v>
      </c>
      <c r="E832" s="38">
        <v>140.22999999999999</v>
      </c>
      <c r="F832" s="39" t="s">
        <v>4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20</v>
      </c>
      <c r="D833" s="34">
        <v>16</v>
      </c>
      <c r="E833" s="38">
        <v>140.22999999999999</v>
      </c>
      <c r="F833" s="39" t="s">
        <v>4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20</v>
      </c>
      <c r="D834" s="34">
        <v>22</v>
      </c>
      <c r="E834" s="38">
        <v>140.22999999999999</v>
      </c>
      <c r="F834" s="39" t="s">
        <v>4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20</v>
      </c>
      <c r="D835" s="34">
        <v>78</v>
      </c>
      <c r="E835" s="38">
        <v>140.22999999999999</v>
      </c>
      <c r="F835" s="39" t="s">
        <v>4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20</v>
      </c>
      <c r="D836" s="34">
        <v>80</v>
      </c>
      <c r="E836" s="38">
        <v>140.22999999999999</v>
      </c>
      <c r="F836" s="39" t="s">
        <v>4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20</v>
      </c>
      <c r="D837" s="34">
        <v>6</v>
      </c>
      <c r="E837" s="38">
        <v>140.22</v>
      </c>
      <c r="F837" s="39" t="s">
        <v>4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20</v>
      </c>
      <c r="D838" s="34">
        <v>10</v>
      </c>
      <c r="E838" s="38">
        <v>140.22</v>
      </c>
      <c r="F838" s="39" t="s">
        <v>4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20</v>
      </c>
      <c r="D839" s="34">
        <v>10</v>
      </c>
      <c r="E839" s="38">
        <v>140.22</v>
      </c>
      <c r="F839" s="39" t="s">
        <v>4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20</v>
      </c>
      <c r="D840" s="34">
        <v>10</v>
      </c>
      <c r="E840" s="38">
        <v>140.22</v>
      </c>
      <c r="F840" s="39" t="s">
        <v>4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20</v>
      </c>
      <c r="D841" s="34">
        <v>64</v>
      </c>
      <c r="E841" s="38">
        <v>140.22</v>
      </c>
      <c r="F841" s="39" t="s">
        <v>4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20</v>
      </c>
      <c r="D842" s="34">
        <v>47</v>
      </c>
      <c r="E842" s="38">
        <v>140.32</v>
      </c>
      <c r="F842" s="39" t="s">
        <v>4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20</v>
      </c>
      <c r="D843" s="34">
        <v>53</v>
      </c>
      <c r="E843" s="38">
        <v>140.32</v>
      </c>
      <c r="F843" s="39" t="s">
        <v>4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20</v>
      </c>
      <c r="D844" s="34">
        <v>9</v>
      </c>
      <c r="E844" s="38">
        <v>140.36000000000001</v>
      </c>
      <c r="F844" s="39" t="s">
        <v>4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20</v>
      </c>
      <c r="D845" s="34">
        <v>91</v>
      </c>
      <c r="E845" s="38">
        <v>140.36000000000001</v>
      </c>
      <c r="F845" s="39" t="s">
        <v>4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20</v>
      </c>
      <c r="D846" s="34">
        <v>26</v>
      </c>
      <c r="E846" s="38">
        <v>140.31</v>
      </c>
      <c r="F846" s="39" t="s">
        <v>4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20</v>
      </c>
      <c r="D847" s="34">
        <v>2</v>
      </c>
      <c r="E847" s="38">
        <v>140.31</v>
      </c>
      <c r="F847" s="39" t="s">
        <v>4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20</v>
      </c>
      <c r="D848" s="34">
        <v>26</v>
      </c>
      <c r="E848" s="38">
        <v>140.31</v>
      </c>
      <c r="F848" s="39" t="s">
        <v>4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20</v>
      </c>
      <c r="D849" s="34">
        <v>74</v>
      </c>
      <c r="E849" s="38">
        <v>140.31</v>
      </c>
      <c r="F849" s="39" t="s">
        <v>4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20</v>
      </c>
      <c r="D850" s="34">
        <v>100</v>
      </c>
      <c r="E850" s="38">
        <v>140.31</v>
      </c>
      <c r="F850" s="39" t="s">
        <v>4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20</v>
      </c>
      <c r="D851" s="34">
        <v>22</v>
      </c>
      <c r="E851" s="38">
        <v>140.31</v>
      </c>
      <c r="F851" s="39" t="s">
        <v>4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20</v>
      </c>
      <c r="D852" s="34">
        <v>50</v>
      </c>
      <c r="E852" s="38">
        <v>140.31</v>
      </c>
      <c r="F852" s="39" t="s">
        <v>4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20</v>
      </c>
      <c r="D853" s="34">
        <v>100</v>
      </c>
      <c r="E853" s="38">
        <v>140.28</v>
      </c>
      <c r="F853" s="39" t="s">
        <v>4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20</v>
      </c>
      <c r="D854" s="34">
        <v>95</v>
      </c>
      <c r="E854" s="38">
        <v>140.24</v>
      </c>
      <c r="F854" s="39" t="s">
        <v>4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20</v>
      </c>
      <c r="D855" s="34">
        <v>5</v>
      </c>
      <c r="E855" s="38">
        <v>140.24</v>
      </c>
      <c r="F855" s="39" t="s">
        <v>4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20</v>
      </c>
      <c r="D856" s="34">
        <v>84</v>
      </c>
      <c r="E856" s="38">
        <v>140.24</v>
      </c>
      <c r="F856" s="39" t="s">
        <v>4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20</v>
      </c>
      <c r="D857" s="34">
        <v>7</v>
      </c>
      <c r="E857" s="38">
        <v>140.24</v>
      </c>
      <c r="F857" s="39" t="s">
        <v>4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20</v>
      </c>
      <c r="D858" s="34">
        <v>2</v>
      </c>
      <c r="E858" s="38">
        <v>140.24</v>
      </c>
      <c r="F858" s="39" t="s">
        <v>4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20</v>
      </c>
      <c r="D859" s="34">
        <v>1</v>
      </c>
      <c r="E859" s="38">
        <v>140.24</v>
      </c>
      <c r="F859" s="39" t="s">
        <v>4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20</v>
      </c>
      <c r="D860" s="34">
        <v>18</v>
      </c>
      <c r="E860" s="38">
        <v>140.24</v>
      </c>
      <c r="F860" s="39" t="s">
        <v>4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20</v>
      </c>
      <c r="D861" s="34">
        <v>82</v>
      </c>
      <c r="E861" s="38">
        <v>140.24</v>
      </c>
      <c r="F861" s="39" t="s">
        <v>4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20</v>
      </c>
      <c r="D862" s="34">
        <v>6</v>
      </c>
      <c r="E862" s="38">
        <v>140.24</v>
      </c>
      <c r="F862" s="39" t="s">
        <v>4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20</v>
      </c>
      <c r="D863" s="34">
        <v>100</v>
      </c>
      <c r="E863" s="38">
        <v>140.36000000000001</v>
      </c>
      <c r="F863" s="39" t="s">
        <v>4</v>
      </c>
      <c r="G863" s="40" t="s">
        <v>5</v>
      </c>
    </row>
    <row r="864" spans="1:7">
      <c r="A864" s="35">
        <v>44956</v>
      </c>
      <c r="B864" s="36">
        <v>0.64583425925925919</v>
      </c>
      <c r="C864" s="37" t="s">
        <v>20</v>
      </c>
      <c r="D864" s="34">
        <v>100</v>
      </c>
      <c r="E864" s="38">
        <v>140.36000000000001</v>
      </c>
      <c r="F864" s="39" t="s">
        <v>4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20</v>
      </c>
      <c r="D865" s="34">
        <v>29</v>
      </c>
      <c r="E865" s="38">
        <v>140.71</v>
      </c>
      <c r="F865" s="39" t="s">
        <v>4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20</v>
      </c>
      <c r="D866" s="34">
        <v>46</v>
      </c>
      <c r="E866" s="38">
        <v>140.71</v>
      </c>
      <c r="F866" s="39" t="s">
        <v>4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20</v>
      </c>
      <c r="D867" s="34">
        <v>100</v>
      </c>
      <c r="E867" s="38">
        <v>140.71</v>
      </c>
      <c r="F867" s="39" t="s">
        <v>4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20</v>
      </c>
      <c r="D868" s="34">
        <v>25</v>
      </c>
      <c r="E868" s="38">
        <v>140.71</v>
      </c>
      <c r="F868" s="39" t="s">
        <v>4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20</v>
      </c>
      <c r="D869" s="34">
        <v>25</v>
      </c>
      <c r="E869" s="38">
        <v>140.71</v>
      </c>
      <c r="F869" s="39" t="s">
        <v>4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20</v>
      </c>
      <c r="D870" s="34">
        <v>75</v>
      </c>
      <c r="E870" s="38">
        <v>140.71</v>
      </c>
      <c r="F870" s="39" t="s">
        <v>4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20</v>
      </c>
      <c r="D871" s="34">
        <v>3</v>
      </c>
      <c r="E871" s="38">
        <v>140.69</v>
      </c>
      <c r="F871" s="39" t="s">
        <v>4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20</v>
      </c>
      <c r="D872" s="34">
        <v>100</v>
      </c>
      <c r="E872" s="38">
        <v>140.69</v>
      </c>
      <c r="F872" s="39" t="s">
        <v>4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20</v>
      </c>
      <c r="D873" s="34">
        <v>197</v>
      </c>
      <c r="E873" s="38">
        <v>140.69</v>
      </c>
      <c r="F873" s="39" t="s">
        <v>4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20</v>
      </c>
      <c r="D874" s="34">
        <v>10</v>
      </c>
      <c r="E874" s="38">
        <v>140.68</v>
      </c>
      <c r="F874" s="39" t="s">
        <v>4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20</v>
      </c>
      <c r="D875" s="34">
        <v>90</v>
      </c>
      <c r="E875" s="38">
        <v>140.68</v>
      </c>
      <c r="F875" s="39" t="s">
        <v>4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20</v>
      </c>
      <c r="D876" s="34">
        <v>77</v>
      </c>
      <c r="E876" s="38">
        <v>140.62</v>
      </c>
      <c r="F876" s="39" t="s">
        <v>4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20</v>
      </c>
      <c r="D877" s="34">
        <v>23</v>
      </c>
      <c r="E877" s="38">
        <v>140.62</v>
      </c>
      <c r="F877" s="39" t="s">
        <v>4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20</v>
      </c>
      <c r="D878" s="34">
        <v>100</v>
      </c>
      <c r="E878" s="38">
        <v>140.76</v>
      </c>
      <c r="F878" s="39" t="s">
        <v>4</v>
      </c>
      <c r="G878" s="40" t="s">
        <v>5</v>
      </c>
    </row>
    <row r="879" spans="1:7">
      <c r="A879" s="35">
        <v>44956</v>
      </c>
      <c r="B879" s="36">
        <v>0.65382569444444449</v>
      </c>
      <c r="C879" s="37" t="s">
        <v>20</v>
      </c>
      <c r="D879" s="34">
        <v>10</v>
      </c>
      <c r="E879" s="38">
        <v>140.72999999999999</v>
      </c>
      <c r="F879" s="39" t="s">
        <v>4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20</v>
      </c>
      <c r="D880" s="34">
        <v>90</v>
      </c>
      <c r="E880" s="38">
        <v>140.72999999999999</v>
      </c>
      <c r="F880" s="39" t="s">
        <v>4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20</v>
      </c>
      <c r="D881" s="34">
        <v>100</v>
      </c>
      <c r="E881" s="38">
        <v>140.72999999999999</v>
      </c>
      <c r="F881" s="39" t="s">
        <v>4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20</v>
      </c>
      <c r="D882" s="34">
        <v>15</v>
      </c>
      <c r="E882" s="38">
        <v>140.72999999999999</v>
      </c>
      <c r="F882" s="39" t="s">
        <v>4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20</v>
      </c>
      <c r="D883" s="34">
        <v>85</v>
      </c>
      <c r="E883" s="38">
        <v>140.72999999999999</v>
      </c>
      <c r="F883" s="39" t="s">
        <v>4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20</v>
      </c>
      <c r="D884" s="34">
        <v>100</v>
      </c>
      <c r="E884" s="38">
        <v>140.72999999999999</v>
      </c>
      <c r="F884" s="39" t="s">
        <v>4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20</v>
      </c>
      <c r="D885" s="34">
        <v>100</v>
      </c>
      <c r="E885" s="38">
        <v>140.77000000000001</v>
      </c>
      <c r="F885" s="39" t="s">
        <v>4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20</v>
      </c>
      <c r="D886" s="34">
        <v>100</v>
      </c>
      <c r="E886" s="38">
        <v>140.77000000000001</v>
      </c>
      <c r="F886" s="39" t="s">
        <v>4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20</v>
      </c>
      <c r="D887" s="34">
        <v>100</v>
      </c>
      <c r="E887" s="38">
        <v>140.76</v>
      </c>
      <c r="F887" s="39" t="s">
        <v>4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20</v>
      </c>
      <c r="D888" s="34">
        <v>34</v>
      </c>
      <c r="E888" s="38">
        <v>140.74</v>
      </c>
      <c r="F888" s="39" t="s">
        <v>4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20</v>
      </c>
      <c r="D889" s="34">
        <v>66</v>
      </c>
      <c r="E889" s="38">
        <v>140.74</v>
      </c>
      <c r="F889" s="39" t="s">
        <v>4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20</v>
      </c>
      <c r="D890" s="34">
        <v>100</v>
      </c>
      <c r="E890" s="38">
        <v>140.74</v>
      </c>
      <c r="F890" s="39" t="s">
        <v>4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20</v>
      </c>
      <c r="D891" s="34">
        <v>16</v>
      </c>
      <c r="E891" s="38">
        <v>140.74</v>
      </c>
      <c r="F891" s="39" t="s">
        <v>4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20</v>
      </c>
      <c r="D892" s="34">
        <v>84</v>
      </c>
      <c r="E892" s="38">
        <v>140.74</v>
      </c>
      <c r="F892" s="39" t="s">
        <v>4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20</v>
      </c>
      <c r="D893" s="34">
        <v>100</v>
      </c>
      <c r="E893" s="38">
        <v>140.74</v>
      </c>
      <c r="F893" s="39" t="s">
        <v>4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20</v>
      </c>
      <c r="D894" s="34">
        <v>100</v>
      </c>
      <c r="E894" s="38">
        <v>140.74</v>
      </c>
      <c r="F894" s="39" t="s">
        <v>4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20</v>
      </c>
      <c r="D895" s="34">
        <v>5</v>
      </c>
      <c r="E895" s="38">
        <v>140.71</v>
      </c>
      <c r="F895" s="39" t="s">
        <v>4</v>
      </c>
      <c r="G895" s="40" t="s">
        <v>5</v>
      </c>
    </row>
    <row r="896" spans="1:7">
      <c r="A896" s="35">
        <v>44956</v>
      </c>
      <c r="B896" s="36">
        <v>0.65678472222222228</v>
      </c>
      <c r="C896" s="37" t="s">
        <v>20</v>
      </c>
      <c r="D896" s="34">
        <v>5</v>
      </c>
      <c r="E896" s="38">
        <v>140.71</v>
      </c>
      <c r="F896" s="39" t="s">
        <v>4</v>
      </c>
      <c r="G896" s="40" t="s">
        <v>5</v>
      </c>
    </row>
    <row r="897" spans="1:7">
      <c r="A897" s="35">
        <v>44956</v>
      </c>
      <c r="B897" s="36">
        <v>0.65678472222222228</v>
      </c>
      <c r="C897" s="37" t="s">
        <v>20</v>
      </c>
      <c r="D897" s="34">
        <v>95</v>
      </c>
      <c r="E897" s="38">
        <v>140.71</v>
      </c>
      <c r="F897" s="39" t="s">
        <v>4</v>
      </c>
      <c r="G897" s="40" t="s">
        <v>5</v>
      </c>
    </row>
    <row r="898" spans="1:7">
      <c r="A898" s="35">
        <v>44956</v>
      </c>
      <c r="B898" s="36">
        <v>0.65678472222222228</v>
      </c>
      <c r="C898" s="37" t="s">
        <v>20</v>
      </c>
      <c r="D898" s="34">
        <v>95</v>
      </c>
      <c r="E898" s="38">
        <v>140.71</v>
      </c>
      <c r="F898" s="39" t="s">
        <v>4</v>
      </c>
      <c r="G898" s="40" t="s">
        <v>5</v>
      </c>
    </row>
    <row r="899" spans="1:7">
      <c r="A899" s="35">
        <v>44956</v>
      </c>
      <c r="B899" s="36">
        <v>0.65678483796296294</v>
      </c>
      <c r="C899" s="37" t="s">
        <v>20</v>
      </c>
      <c r="D899" s="34">
        <v>9</v>
      </c>
      <c r="E899" s="38">
        <v>140.69</v>
      </c>
      <c r="F899" s="39" t="s">
        <v>4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20</v>
      </c>
      <c r="D900" s="34">
        <v>13</v>
      </c>
      <c r="E900" s="38">
        <v>140.69999999999999</v>
      </c>
      <c r="F900" s="39" t="s">
        <v>4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20</v>
      </c>
      <c r="D901" s="34">
        <v>39</v>
      </c>
      <c r="E901" s="38">
        <v>140.69</v>
      </c>
      <c r="F901" s="39" t="s">
        <v>4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20</v>
      </c>
      <c r="D902" s="34">
        <v>52</v>
      </c>
      <c r="E902" s="38">
        <v>140.69</v>
      </c>
      <c r="F902" s="39" t="s">
        <v>4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20</v>
      </c>
      <c r="D903" s="34">
        <v>87</v>
      </c>
      <c r="E903" s="38">
        <v>140.69999999999999</v>
      </c>
      <c r="F903" s="39" t="s">
        <v>4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20</v>
      </c>
      <c r="D904" s="34">
        <v>1</v>
      </c>
      <c r="E904" s="38">
        <v>140.65</v>
      </c>
      <c r="F904" s="39" t="s">
        <v>4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20</v>
      </c>
      <c r="D905" s="34">
        <v>6</v>
      </c>
      <c r="E905" s="38">
        <v>140.63</v>
      </c>
      <c r="F905" s="39" t="s">
        <v>4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20</v>
      </c>
      <c r="D906" s="34">
        <v>40</v>
      </c>
      <c r="E906" s="38">
        <v>140.65</v>
      </c>
      <c r="F906" s="39" t="s">
        <v>4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20</v>
      </c>
      <c r="D907" s="34">
        <v>59</v>
      </c>
      <c r="E907" s="38">
        <v>140.65</v>
      </c>
      <c r="F907" s="39" t="s">
        <v>4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20</v>
      </c>
      <c r="D908" s="34">
        <v>1</v>
      </c>
      <c r="E908" s="38">
        <v>140.63</v>
      </c>
      <c r="F908" s="39" t="s">
        <v>4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20</v>
      </c>
      <c r="D909" s="34">
        <v>13</v>
      </c>
      <c r="E909" s="38">
        <v>140.63</v>
      </c>
      <c r="F909" s="39" t="s">
        <v>4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20</v>
      </c>
      <c r="D910" s="34">
        <v>80</v>
      </c>
      <c r="E910" s="38">
        <v>140.63</v>
      </c>
      <c r="F910" s="39" t="s">
        <v>4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20</v>
      </c>
      <c r="D911" s="34">
        <v>100</v>
      </c>
      <c r="E911" s="38">
        <v>140.62</v>
      </c>
      <c r="F911" s="39" t="s">
        <v>4</v>
      </c>
      <c r="G911" s="40" t="s">
        <v>5</v>
      </c>
    </row>
    <row r="912" spans="1:7">
      <c r="A912" s="35">
        <v>44956</v>
      </c>
      <c r="B912" s="36">
        <v>0.65840289351851866</v>
      </c>
      <c r="C912" s="37" t="s">
        <v>20</v>
      </c>
      <c r="D912" s="34">
        <v>10</v>
      </c>
      <c r="E912" s="38">
        <v>140.58000000000001</v>
      </c>
      <c r="F912" s="39" t="s">
        <v>4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20</v>
      </c>
      <c r="D913" s="34">
        <v>20</v>
      </c>
      <c r="E913" s="38">
        <v>140.58000000000001</v>
      </c>
      <c r="F913" s="39" t="s">
        <v>4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20</v>
      </c>
      <c r="D914" s="34">
        <v>20</v>
      </c>
      <c r="E914" s="38">
        <v>140.58000000000001</v>
      </c>
      <c r="F914" s="39" t="s">
        <v>4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20</v>
      </c>
      <c r="D915" s="34">
        <v>39</v>
      </c>
      <c r="E915" s="38">
        <v>140.58000000000001</v>
      </c>
      <c r="F915" s="39" t="s">
        <v>4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20</v>
      </c>
      <c r="D916" s="34">
        <v>41</v>
      </c>
      <c r="E916" s="38">
        <v>140.58000000000001</v>
      </c>
      <c r="F916" s="39" t="s">
        <v>4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20</v>
      </c>
      <c r="D917" s="34">
        <v>70</v>
      </c>
      <c r="E917" s="38">
        <v>140.58000000000001</v>
      </c>
      <c r="F917" s="39" t="s">
        <v>4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20</v>
      </c>
      <c r="D918" s="34">
        <v>100</v>
      </c>
      <c r="E918" s="38">
        <v>140.58000000000001</v>
      </c>
      <c r="F918" s="39" t="s">
        <v>4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20</v>
      </c>
      <c r="D919" s="34">
        <v>92</v>
      </c>
      <c r="E919" s="38">
        <v>140.57</v>
      </c>
      <c r="F919" s="39" t="s">
        <v>4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20</v>
      </c>
      <c r="D920" s="34">
        <v>8</v>
      </c>
      <c r="E920" s="38">
        <v>140.57</v>
      </c>
      <c r="F920" s="39" t="s">
        <v>4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20</v>
      </c>
      <c r="D921" s="34">
        <v>84</v>
      </c>
      <c r="E921" s="38">
        <v>140.56</v>
      </c>
      <c r="F921" s="39" t="s">
        <v>4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20</v>
      </c>
      <c r="D922" s="34">
        <v>100</v>
      </c>
      <c r="E922" s="38">
        <v>140.56</v>
      </c>
      <c r="F922" s="39" t="s">
        <v>4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20</v>
      </c>
      <c r="D923" s="34">
        <v>16</v>
      </c>
      <c r="E923" s="38">
        <v>140.56</v>
      </c>
      <c r="F923" s="39" t="s">
        <v>4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20</v>
      </c>
      <c r="D924" s="34">
        <v>100</v>
      </c>
      <c r="E924" s="38">
        <v>140.55000000000001</v>
      </c>
      <c r="F924" s="39" t="s">
        <v>4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20</v>
      </c>
      <c r="D925" s="34">
        <v>13</v>
      </c>
      <c r="E925" s="38">
        <v>140.55000000000001</v>
      </c>
      <c r="F925" s="39" t="s">
        <v>4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20</v>
      </c>
      <c r="D926" s="34">
        <v>87</v>
      </c>
      <c r="E926" s="38">
        <v>140.55000000000001</v>
      </c>
      <c r="F926" s="39" t="s">
        <v>4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20</v>
      </c>
      <c r="D927" s="34">
        <v>100</v>
      </c>
      <c r="E927" s="38">
        <v>140.65</v>
      </c>
      <c r="F927" s="39" t="s">
        <v>4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20</v>
      </c>
      <c r="D928" s="34">
        <v>100</v>
      </c>
      <c r="E928" s="38">
        <v>140.65</v>
      </c>
      <c r="F928" s="39" t="s">
        <v>4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20</v>
      </c>
      <c r="D929" s="34">
        <v>350</v>
      </c>
      <c r="E929" s="38">
        <v>140.65</v>
      </c>
      <c r="F929" s="39" t="s">
        <v>4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20</v>
      </c>
      <c r="D930" s="34">
        <v>100</v>
      </c>
      <c r="E930" s="38">
        <v>140.65</v>
      </c>
      <c r="F930" s="39" t="s">
        <v>4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20</v>
      </c>
      <c r="D931" s="34">
        <v>100</v>
      </c>
      <c r="E931" s="38">
        <v>140.59</v>
      </c>
      <c r="F931" s="39" t="s">
        <v>4</v>
      </c>
      <c r="G931" s="40" t="s">
        <v>5</v>
      </c>
    </row>
    <row r="932" spans="1:7">
      <c r="A932" s="35">
        <v>44956</v>
      </c>
      <c r="B932" s="36">
        <v>0.65934988425925933</v>
      </c>
      <c r="C932" s="37" t="s">
        <v>20</v>
      </c>
      <c r="D932" s="34">
        <v>100</v>
      </c>
      <c r="E932" s="38">
        <v>140.55000000000001</v>
      </c>
      <c r="F932" s="39" t="s">
        <v>4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20</v>
      </c>
      <c r="D933" s="34">
        <v>100</v>
      </c>
      <c r="E933" s="38">
        <v>140.6</v>
      </c>
      <c r="F933" s="39" t="s">
        <v>4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8251-36CF-4564-80E9-F26F6CCD4C1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44953</v>
      </c>
      <c r="B5" s="36">
        <v>0.39596412037037043</v>
      </c>
      <c r="C5" s="37" t="s">
        <v>20</v>
      </c>
      <c r="D5" s="34">
        <v>20</v>
      </c>
      <c r="E5" s="38">
        <v>141.80000000000001</v>
      </c>
      <c r="F5" s="39" t="s">
        <v>4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20</v>
      </c>
      <c r="D6" s="34">
        <v>80</v>
      </c>
      <c r="E6" s="38">
        <v>141.80000000000001</v>
      </c>
      <c r="F6" s="39" t="s">
        <v>4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20</v>
      </c>
      <c r="D7" s="34">
        <v>100</v>
      </c>
      <c r="E7" s="38">
        <v>141.82</v>
      </c>
      <c r="F7" s="39" t="s">
        <v>4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20</v>
      </c>
      <c r="D8" s="34">
        <v>100</v>
      </c>
      <c r="E8" s="38">
        <v>142.59</v>
      </c>
      <c r="F8" s="39" t="s">
        <v>4</v>
      </c>
      <c r="G8" s="40" t="s">
        <v>5</v>
      </c>
    </row>
    <row r="9" spans="1:7">
      <c r="A9" s="35">
        <v>44953</v>
      </c>
      <c r="B9" s="36">
        <v>0.39758472222222219</v>
      </c>
      <c r="C9" s="37" t="s">
        <v>20</v>
      </c>
      <c r="D9" s="34">
        <v>100</v>
      </c>
      <c r="E9" s="38">
        <v>142.57</v>
      </c>
      <c r="F9" s="39" t="s">
        <v>4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20</v>
      </c>
      <c r="D10" s="34">
        <v>8</v>
      </c>
      <c r="E10" s="38">
        <v>142.21</v>
      </c>
      <c r="F10" s="39" t="s">
        <v>4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20</v>
      </c>
      <c r="D11" s="34">
        <v>92</v>
      </c>
      <c r="E11" s="38">
        <v>142.21</v>
      </c>
      <c r="F11" s="39" t="s">
        <v>4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20</v>
      </c>
      <c r="D12" s="34">
        <v>100</v>
      </c>
      <c r="E12" s="38">
        <v>142.16</v>
      </c>
      <c r="F12" s="39" t="s">
        <v>4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20</v>
      </c>
      <c r="D13" s="34">
        <v>44</v>
      </c>
      <c r="E13" s="38">
        <v>141.87</v>
      </c>
      <c r="F13" s="39" t="s">
        <v>4</v>
      </c>
      <c r="G13" s="40" t="s">
        <v>5</v>
      </c>
    </row>
    <row r="14" spans="1:7">
      <c r="A14" s="35">
        <v>44953</v>
      </c>
      <c r="B14" s="36">
        <v>0.39941944444444455</v>
      </c>
      <c r="C14" s="37" t="s">
        <v>20</v>
      </c>
      <c r="D14" s="34">
        <v>56</v>
      </c>
      <c r="E14" s="38">
        <v>141.87</v>
      </c>
      <c r="F14" s="39" t="s">
        <v>4</v>
      </c>
      <c r="G14" s="40" t="s">
        <v>5</v>
      </c>
    </row>
    <row r="15" spans="1:7">
      <c r="A15" s="35">
        <v>44953</v>
      </c>
      <c r="B15" s="36">
        <v>0.39941944444444455</v>
      </c>
      <c r="C15" s="37" t="s">
        <v>20</v>
      </c>
      <c r="D15" s="34">
        <v>14</v>
      </c>
      <c r="E15" s="38">
        <v>141.85</v>
      </c>
      <c r="F15" s="39" t="s">
        <v>4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20</v>
      </c>
      <c r="D16" s="34">
        <v>14</v>
      </c>
      <c r="E16" s="38">
        <v>141.85</v>
      </c>
      <c r="F16" s="39" t="s">
        <v>4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20</v>
      </c>
      <c r="D17" s="34">
        <v>86</v>
      </c>
      <c r="E17" s="38">
        <v>141.85</v>
      </c>
      <c r="F17" s="39" t="s">
        <v>4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20</v>
      </c>
      <c r="D18" s="34">
        <v>86</v>
      </c>
      <c r="E18" s="38">
        <v>141.85</v>
      </c>
      <c r="F18" s="39" t="s">
        <v>4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20</v>
      </c>
      <c r="D19" s="34">
        <v>16</v>
      </c>
      <c r="E19" s="38">
        <v>141.76</v>
      </c>
      <c r="F19" s="39" t="s">
        <v>4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20</v>
      </c>
      <c r="D20" s="34">
        <v>33</v>
      </c>
      <c r="E20" s="38">
        <v>141.74</v>
      </c>
      <c r="F20" s="39" t="s">
        <v>4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20</v>
      </c>
      <c r="D21" s="34">
        <v>42</v>
      </c>
      <c r="E21" s="38">
        <v>141.75</v>
      </c>
      <c r="F21" s="39" t="s">
        <v>4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20</v>
      </c>
      <c r="D22" s="34">
        <v>75</v>
      </c>
      <c r="E22" s="38">
        <v>141.74</v>
      </c>
      <c r="F22" s="39" t="s">
        <v>4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20</v>
      </c>
      <c r="D23" s="34">
        <v>84</v>
      </c>
      <c r="E23" s="38">
        <v>141.76</v>
      </c>
      <c r="F23" s="39" t="s">
        <v>4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20</v>
      </c>
      <c r="D24" s="34">
        <v>158</v>
      </c>
      <c r="E24" s="38">
        <v>141.75</v>
      </c>
      <c r="F24" s="39" t="s">
        <v>4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20</v>
      </c>
      <c r="D25" s="34">
        <v>8</v>
      </c>
      <c r="E25" s="38">
        <v>141.74</v>
      </c>
      <c r="F25" s="39" t="s">
        <v>4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20</v>
      </c>
      <c r="D26" s="34">
        <v>92</v>
      </c>
      <c r="E26" s="38">
        <v>141.74</v>
      </c>
      <c r="F26" s="39" t="s">
        <v>4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20</v>
      </c>
      <c r="D27" s="34">
        <v>75</v>
      </c>
      <c r="E27" s="38">
        <v>141.72999999999999</v>
      </c>
      <c r="F27" s="39" t="s">
        <v>4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20</v>
      </c>
      <c r="D28" s="34">
        <v>1</v>
      </c>
      <c r="E28" s="38">
        <v>142.47</v>
      </c>
      <c r="F28" s="39" t="s">
        <v>4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20</v>
      </c>
      <c r="D29" s="34">
        <v>1</v>
      </c>
      <c r="E29" s="38">
        <v>142.47</v>
      </c>
      <c r="F29" s="39" t="s">
        <v>4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20</v>
      </c>
      <c r="D30" s="34">
        <v>3</v>
      </c>
      <c r="E30" s="38">
        <v>142.46</v>
      </c>
      <c r="F30" s="39" t="s">
        <v>4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20</v>
      </c>
      <c r="D31" s="34">
        <v>16</v>
      </c>
      <c r="E31" s="38">
        <v>142.47</v>
      </c>
      <c r="F31" s="39" t="s">
        <v>4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20</v>
      </c>
      <c r="D32" s="34">
        <v>16</v>
      </c>
      <c r="E32" s="38">
        <v>142.47999999999999</v>
      </c>
      <c r="F32" s="39" t="s">
        <v>4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20</v>
      </c>
      <c r="D33" s="34">
        <v>16</v>
      </c>
      <c r="E33" s="38">
        <v>142.47999999999999</v>
      </c>
      <c r="F33" s="39" t="s">
        <v>4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20</v>
      </c>
      <c r="D34" s="34">
        <v>22</v>
      </c>
      <c r="E34" s="38">
        <v>142.47</v>
      </c>
      <c r="F34" s="39" t="s">
        <v>4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20</v>
      </c>
      <c r="D35" s="34">
        <v>22</v>
      </c>
      <c r="E35" s="38">
        <v>142.47</v>
      </c>
      <c r="F35" s="39" t="s">
        <v>4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20</v>
      </c>
      <c r="D36" s="34">
        <v>23</v>
      </c>
      <c r="E36" s="38">
        <v>142.46</v>
      </c>
      <c r="F36" s="39" t="s">
        <v>4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20</v>
      </c>
      <c r="D37" s="34">
        <v>23</v>
      </c>
      <c r="E37" s="38">
        <v>142.46</v>
      </c>
      <c r="F37" s="39" t="s">
        <v>4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20</v>
      </c>
      <c r="D38" s="34">
        <v>23</v>
      </c>
      <c r="E38" s="38">
        <v>142.47</v>
      </c>
      <c r="F38" s="39" t="s">
        <v>4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20</v>
      </c>
      <c r="D39" s="34">
        <v>25</v>
      </c>
      <c r="E39" s="38">
        <v>142.47999999999999</v>
      </c>
      <c r="F39" s="39" t="s">
        <v>4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20</v>
      </c>
      <c r="D40" s="34">
        <v>59</v>
      </c>
      <c r="E40" s="38">
        <v>142.47999999999999</v>
      </c>
      <c r="F40" s="39" t="s">
        <v>4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20</v>
      </c>
      <c r="D41" s="34">
        <v>76</v>
      </c>
      <c r="E41" s="38">
        <v>142.47</v>
      </c>
      <c r="F41" s="39" t="s">
        <v>4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20</v>
      </c>
      <c r="D42" s="34">
        <v>77</v>
      </c>
      <c r="E42" s="38">
        <v>142.46</v>
      </c>
      <c r="F42" s="39" t="s">
        <v>4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20</v>
      </c>
      <c r="D43" s="34">
        <v>77</v>
      </c>
      <c r="E43" s="38">
        <v>142.46</v>
      </c>
      <c r="F43" s="39" t="s">
        <v>4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20</v>
      </c>
      <c r="D44" s="34">
        <v>77</v>
      </c>
      <c r="E44" s="38">
        <v>142.47</v>
      </c>
      <c r="F44" s="39" t="s">
        <v>4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20</v>
      </c>
      <c r="D45" s="34">
        <v>78</v>
      </c>
      <c r="E45" s="38">
        <v>142.47</v>
      </c>
      <c r="F45" s="39" t="s">
        <v>4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20</v>
      </c>
      <c r="D46" s="34">
        <v>84</v>
      </c>
      <c r="E46" s="38">
        <v>142.47</v>
      </c>
      <c r="F46" s="39" t="s">
        <v>4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20</v>
      </c>
      <c r="D47" s="34">
        <v>84</v>
      </c>
      <c r="E47" s="38">
        <v>142.47999999999999</v>
      </c>
      <c r="F47" s="39" t="s">
        <v>4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20</v>
      </c>
      <c r="D48" s="34">
        <v>97</v>
      </c>
      <c r="E48" s="38">
        <v>142.46</v>
      </c>
      <c r="F48" s="39" t="s">
        <v>4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20</v>
      </c>
      <c r="D49" s="34">
        <v>100</v>
      </c>
      <c r="E49" s="38">
        <v>142.46</v>
      </c>
      <c r="F49" s="39" t="s">
        <v>4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20</v>
      </c>
      <c r="D50" s="34">
        <v>100</v>
      </c>
      <c r="E50" s="38">
        <v>142.47999999999999</v>
      </c>
      <c r="F50" s="39" t="s">
        <v>4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20</v>
      </c>
      <c r="D51" s="34">
        <v>100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20</v>
      </c>
      <c r="D52" s="34">
        <v>100</v>
      </c>
      <c r="E52" s="38">
        <v>142.72</v>
      </c>
      <c r="F52" s="39" t="s">
        <v>4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20</v>
      </c>
      <c r="D53" s="34">
        <v>1</v>
      </c>
      <c r="E53" s="38">
        <v>142.61000000000001</v>
      </c>
      <c r="F53" s="39" t="s">
        <v>4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20</v>
      </c>
      <c r="D54" s="34">
        <v>99</v>
      </c>
      <c r="E54" s="38">
        <v>142.61000000000001</v>
      </c>
      <c r="F54" s="39" t="s">
        <v>4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20</v>
      </c>
      <c r="D55" s="34">
        <v>32</v>
      </c>
      <c r="E55" s="38">
        <v>142.62</v>
      </c>
      <c r="F55" s="39" t="s">
        <v>4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20</v>
      </c>
      <c r="D56" s="34">
        <v>32</v>
      </c>
      <c r="E56" s="38">
        <v>142.62</v>
      </c>
      <c r="F56" s="39" t="s">
        <v>4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20</v>
      </c>
      <c r="D57" s="34">
        <v>68</v>
      </c>
      <c r="E57" s="38">
        <v>142.62</v>
      </c>
      <c r="F57" s="39" t="s">
        <v>4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20</v>
      </c>
      <c r="D58" s="34">
        <v>1</v>
      </c>
      <c r="E58" s="38">
        <v>142.6</v>
      </c>
      <c r="F58" s="39" t="s">
        <v>4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20</v>
      </c>
      <c r="D59" s="34">
        <v>1</v>
      </c>
      <c r="E59" s="38">
        <v>142.61000000000001</v>
      </c>
      <c r="F59" s="39" t="s">
        <v>4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20</v>
      </c>
      <c r="D60" s="34">
        <v>1</v>
      </c>
      <c r="E60" s="38">
        <v>142.61000000000001</v>
      </c>
      <c r="F60" s="39" t="s">
        <v>4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20</v>
      </c>
      <c r="D61" s="34">
        <v>68</v>
      </c>
      <c r="E61" s="38">
        <v>142.62</v>
      </c>
      <c r="F61" s="39" t="s">
        <v>4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20</v>
      </c>
      <c r="D62" s="34">
        <v>99</v>
      </c>
      <c r="E62" s="38">
        <v>142.6</v>
      </c>
      <c r="F62" s="39" t="s">
        <v>4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20</v>
      </c>
      <c r="D63" s="34">
        <v>99</v>
      </c>
      <c r="E63" s="38">
        <v>142.61000000000001</v>
      </c>
      <c r="F63" s="39" t="s">
        <v>4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20</v>
      </c>
      <c r="D64" s="34">
        <v>99</v>
      </c>
      <c r="E64" s="38">
        <v>142.61000000000001</v>
      </c>
      <c r="F64" s="39" t="s">
        <v>4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20</v>
      </c>
      <c r="D65" s="34">
        <v>100</v>
      </c>
      <c r="E65" s="38">
        <v>142.59</v>
      </c>
      <c r="F65" s="39" t="s">
        <v>4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20</v>
      </c>
      <c r="D66" s="34">
        <v>100</v>
      </c>
      <c r="E66" s="38">
        <v>142.59</v>
      </c>
      <c r="F66" s="39" t="s">
        <v>4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20</v>
      </c>
      <c r="D67" s="34">
        <v>100</v>
      </c>
      <c r="E67" s="38">
        <v>142.57</v>
      </c>
      <c r="F67" s="39" t="s">
        <v>4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20</v>
      </c>
      <c r="D68" s="34">
        <v>100</v>
      </c>
      <c r="E68" s="38">
        <v>142.57</v>
      </c>
      <c r="F68" s="39" t="s">
        <v>4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20</v>
      </c>
      <c r="D69" s="34">
        <v>200</v>
      </c>
      <c r="E69" s="38">
        <v>142.58000000000001</v>
      </c>
      <c r="F69" s="39" t="s">
        <v>4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20</v>
      </c>
      <c r="D70" s="34">
        <v>100</v>
      </c>
      <c r="E70" s="38">
        <v>142.65</v>
      </c>
      <c r="F70" s="39" t="s">
        <v>4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20</v>
      </c>
      <c r="D71" s="34">
        <v>100</v>
      </c>
      <c r="E71" s="38">
        <v>142.65</v>
      </c>
      <c r="F71" s="39" t="s">
        <v>4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20</v>
      </c>
      <c r="D72" s="34">
        <v>82</v>
      </c>
      <c r="E72" s="38">
        <v>142.55000000000001</v>
      </c>
      <c r="F72" s="39" t="s">
        <v>4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20</v>
      </c>
      <c r="D73" s="34">
        <v>3</v>
      </c>
      <c r="E73" s="38">
        <v>142.53</v>
      </c>
      <c r="F73" s="39" t="s">
        <v>4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20</v>
      </c>
      <c r="D74" s="34">
        <v>18</v>
      </c>
      <c r="E74" s="38">
        <v>142.55000000000001</v>
      </c>
      <c r="F74" s="39" t="s">
        <v>4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20</v>
      </c>
      <c r="D75" s="34">
        <v>18</v>
      </c>
      <c r="E75" s="38">
        <v>142.55000000000001</v>
      </c>
      <c r="F75" s="39" t="s">
        <v>4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20</v>
      </c>
      <c r="D76" s="34">
        <v>82</v>
      </c>
      <c r="E76" s="38">
        <v>142.55000000000001</v>
      </c>
      <c r="F76" s="39" t="s">
        <v>4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20</v>
      </c>
      <c r="D77" s="34">
        <v>100</v>
      </c>
      <c r="E77" s="38">
        <v>142.49</v>
      </c>
      <c r="F77" s="39" t="s">
        <v>4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20</v>
      </c>
      <c r="D78" s="34">
        <v>76</v>
      </c>
      <c r="E78" s="38">
        <v>142.49</v>
      </c>
      <c r="F78" s="39" t="s">
        <v>4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20</v>
      </c>
      <c r="D79" s="34">
        <v>24</v>
      </c>
      <c r="E79" s="38">
        <v>142.49</v>
      </c>
      <c r="F79" s="39" t="s">
        <v>4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20</v>
      </c>
      <c r="D80" s="34">
        <v>100</v>
      </c>
      <c r="E80" s="38">
        <v>142.47</v>
      </c>
      <c r="F80" s="39" t="s">
        <v>4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20</v>
      </c>
      <c r="D81" s="34">
        <v>100</v>
      </c>
      <c r="E81" s="38">
        <v>142.47</v>
      </c>
      <c r="F81" s="39" t="s">
        <v>4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20</v>
      </c>
      <c r="D82" s="34">
        <v>9</v>
      </c>
      <c r="E82" s="38">
        <v>142.46</v>
      </c>
      <c r="F82" s="39" t="s">
        <v>4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20</v>
      </c>
      <c r="D83" s="34">
        <v>100</v>
      </c>
      <c r="E83" s="38">
        <v>142.80000000000001</v>
      </c>
      <c r="F83" s="39" t="s">
        <v>4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20</v>
      </c>
      <c r="D84" s="34">
        <v>100</v>
      </c>
      <c r="E84" s="38">
        <v>142.80000000000001</v>
      </c>
      <c r="F84" s="39" t="s">
        <v>4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20</v>
      </c>
      <c r="D85" s="34">
        <v>2</v>
      </c>
      <c r="E85" s="38">
        <v>142.81</v>
      </c>
      <c r="F85" s="39" t="s">
        <v>4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20</v>
      </c>
      <c r="D86" s="34">
        <v>96</v>
      </c>
      <c r="E86" s="38">
        <v>142.79</v>
      </c>
      <c r="F86" s="39" t="s">
        <v>4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20</v>
      </c>
      <c r="D87" s="34">
        <v>98</v>
      </c>
      <c r="E87" s="38">
        <v>142.81</v>
      </c>
      <c r="F87" s="39" t="s">
        <v>4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20</v>
      </c>
      <c r="D88" s="34">
        <v>4</v>
      </c>
      <c r="E88" s="38">
        <v>142.79</v>
      </c>
      <c r="F88" s="39" t="s">
        <v>4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20</v>
      </c>
      <c r="D89" s="34">
        <v>100</v>
      </c>
      <c r="E89" s="38">
        <v>143.33000000000001</v>
      </c>
      <c r="F89" s="39" t="s">
        <v>4</v>
      </c>
      <c r="G89" s="40" t="s">
        <v>6</v>
      </c>
    </row>
    <row r="90" spans="1:7">
      <c r="A90" s="35">
        <v>44953</v>
      </c>
      <c r="B90" s="36">
        <v>0.42260914351851853</v>
      </c>
      <c r="C90" s="37" t="s">
        <v>20</v>
      </c>
      <c r="D90" s="34">
        <v>100</v>
      </c>
      <c r="E90" s="38">
        <v>143.35</v>
      </c>
      <c r="F90" s="39" t="s">
        <v>4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20</v>
      </c>
      <c r="D91" s="34">
        <v>100</v>
      </c>
      <c r="E91" s="38">
        <v>143.35</v>
      </c>
      <c r="F91" s="39" t="s">
        <v>4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20</v>
      </c>
      <c r="D92" s="34">
        <v>34</v>
      </c>
      <c r="E92" s="38">
        <v>143.34</v>
      </c>
      <c r="F92" s="39" t="s">
        <v>4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20</v>
      </c>
      <c r="D93" s="34">
        <v>100</v>
      </c>
      <c r="E93" s="38">
        <v>143.34</v>
      </c>
      <c r="F93" s="39" t="s">
        <v>4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20</v>
      </c>
      <c r="D94" s="34">
        <v>100</v>
      </c>
      <c r="E94" s="38">
        <v>143.35</v>
      </c>
      <c r="F94" s="39" t="s">
        <v>4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20</v>
      </c>
      <c r="D95" s="34">
        <v>34</v>
      </c>
      <c r="E95" s="38">
        <v>143.36000000000001</v>
      </c>
      <c r="F95" s="39" t="s">
        <v>4</v>
      </c>
      <c r="G95" s="40" t="s">
        <v>5</v>
      </c>
    </row>
    <row r="96" spans="1:7">
      <c r="A96" s="35">
        <v>44953</v>
      </c>
      <c r="B96" s="36">
        <v>0.42315902777777781</v>
      </c>
      <c r="C96" s="37" t="s">
        <v>20</v>
      </c>
      <c r="D96" s="34">
        <v>10</v>
      </c>
      <c r="E96" s="38">
        <v>143.33000000000001</v>
      </c>
      <c r="F96" s="39" t="s">
        <v>4</v>
      </c>
      <c r="G96" s="40" t="s">
        <v>6</v>
      </c>
    </row>
    <row r="97" spans="1:7">
      <c r="A97" s="35">
        <v>44953</v>
      </c>
      <c r="B97" s="36">
        <v>0.42315902777777781</v>
      </c>
      <c r="C97" s="37" t="s">
        <v>20</v>
      </c>
      <c r="D97" s="34">
        <v>16</v>
      </c>
      <c r="E97" s="38">
        <v>143.33000000000001</v>
      </c>
      <c r="F97" s="39" t="s">
        <v>4</v>
      </c>
      <c r="G97" s="40" t="s">
        <v>6</v>
      </c>
    </row>
    <row r="98" spans="1:7">
      <c r="A98" s="35">
        <v>44953</v>
      </c>
      <c r="B98" s="36">
        <v>0.42315902777777781</v>
      </c>
      <c r="C98" s="37" t="s">
        <v>20</v>
      </c>
      <c r="D98" s="34">
        <v>4</v>
      </c>
      <c r="E98" s="38">
        <v>143.33000000000001</v>
      </c>
      <c r="F98" s="39" t="s">
        <v>4</v>
      </c>
      <c r="G98" s="40" t="s">
        <v>6</v>
      </c>
    </row>
    <row r="99" spans="1:7">
      <c r="A99" s="35">
        <v>44953</v>
      </c>
      <c r="B99" s="36">
        <v>0.42315902777777781</v>
      </c>
      <c r="C99" s="37" t="s">
        <v>20</v>
      </c>
      <c r="D99" s="34">
        <v>70</v>
      </c>
      <c r="E99" s="38">
        <v>143.33000000000001</v>
      </c>
      <c r="F99" s="39" t="s">
        <v>4</v>
      </c>
      <c r="G99" s="40" t="s">
        <v>6</v>
      </c>
    </row>
    <row r="100" spans="1:7">
      <c r="A100" s="35">
        <v>44953</v>
      </c>
      <c r="B100" s="36">
        <v>0.42315902777777781</v>
      </c>
      <c r="C100" s="37" t="s">
        <v>20</v>
      </c>
      <c r="D100" s="34">
        <v>100</v>
      </c>
      <c r="E100" s="38">
        <v>143.35</v>
      </c>
      <c r="F100" s="39" t="s">
        <v>4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20</v>
      </c>
      <c r="D101" s="34">
        <v>34</v>
      </c>
      <c r="E101" s="38">
        <v>143.34</v>
      </c>
      <c r="F101" s="39" t="s">
        <v>4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20</v>
      </c>
      <c r="D102" s="34">
        <v>66</v>
      </c>
      <c r="E102" s="38">
        <v>143.34</v>
      </c>
      <c r="F102" s="39" t="s">
        <v>4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20</v>
      </c>
      <c r="D103" s="34">
        <v>66</v>
      </c>
      <c r="E103" s="38">
        <v>143.34</v>
      </c>
      <c r="F103" s="39" t="s">
        <v>4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20</v>
      </c>
      <c r="D104" s="34">
        <v>79</v>
      </c>
      <c r="E104" s="38">
        <v>143.22999999999999</v>
      </c>
      <c r="F104" s="39" t="s">
        <v>4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20</v>
      </c>
      <c r="D105" s="34">
        <v>100</v>
      </c>
      <c r="E105" s="38">
        <v>143.25</v>
      </c>
      <c r="F105" s="39" t="s">
        <v>4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20</v>
      </c>
      <c r="D106" s="34">
        <v>100</v>
      </c>
      <c r="E106" s="38">
        <v>143.25</v>
      </c>
      <c r="F106" s="39" t="s">
        <v>4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20</v>
      </c>
      <c r="D107" s="34">
        <v>100</v>
      </c>
      <c r="E107" s="38">
        <v>143.35</v>
      </c>
      <c r="F107" s="39" t="s">
        <v>4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20</v>
      </c>
      <c r="D108" s="34">
        <v>100</v>
      </c>
      <c r="E108" s="38">
        <v>143.37</v>
      </c>
      <c r="F108" s="39" t="s">
        <v>4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20</v>
      </c>
      <c r="D109" s="34">
        <v>100</v>
      </c>
      <c r="E109" s="38">
        <v>143.24</v>
      </c>
      <c r="F109" s="39" t="s">
        <v>4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20</v>
      </c>
      <c r="D110" s="34">
        <v>100</v>
      </c>
      <c r="E110" s="38">
        <v>143.52000000000001</v>
      </c>
      <c r="F110" s="39" t="s">
        <v>4</v>
      </c>
      <c r="G110" s="40" t="s">
        <v>5</v>
      </c>
    </row>
    <row r="111" spans="1:7">
      <c r="A111" s="35">
        <v>44953</v>
      </c>
      <c r="B111" s="36">
        <v>0.42822488425925931</v>
      </c>
      <c r="C111" s="37" t="s">
        <v>20</v>
      </c>
      <c r="D111" s="34">
        <v>100</v>
      </c>
      <c r="E111" s="38">
        <v>143.52000000000001</v>
      </c>
      <c r="F111" s="39" t="s">
        <v>4</v>
      </c>
      <c r="G111" s="40" t="s">
        <v>5</v>
      </c>
    </row>
    <row r="112" spans="1:7">
      <c r="A112" s="35">
        <v>44953</v>
      </c>
      <c r="B112" s="36">
        <v>0.42822488425925931</v>
      </c>
      <c r="C112" s="37" t="s">
        <v>20</v>
      </c>
      <c r="D112" s="34">
        <v>100</v>
      </c>
      <c r="E112" s="38">
        <v>143.54</v>
      </c>
      <c r="F112" s="39" t="s">
        <v>4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20</v>
      </c>
      <c r="D113" s="34">
        <v>7</v>
      </c>
      <c r="E113" s="38">
        <v>143.54</v>
      </c>
      <c r="F113" s="39" t="s">
        <v>4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20</v>
      </c>
      <c r="D114" s="34">
        <v>33</v>
      </c>
      <c r="E114" s="38">
        <v>143.54</v>
      </c>
      <c r="F114" s="39" t="s">
        <v>4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20</v>
      </c>
      <c r="D115" s="34">
        <v>60</v>
      </c>
      <c r="E115" s="38">
        <v>143.54</v>
      </c>
      <c r="F115" s="39" t="s">
        <v>4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20</v>
      </c>
      <c r="D116" s="34">
        <v>100</v>
      </c>
      <c r="E116" s="38">
        <v>143.53</v>
      </c>
      <c r="F116" s="39" t="s">
        <v>4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20</v>
      </c>
      <c r="D117" s="34">
        <v>100</v>
      </c>
      <c r="E117" s="38">
        <v>143.53</v>
      </c>
      <c r="F117" s="39" t="s">
        <v>4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20</v>
      </c>
      <c r="D118" s="34">
        <v>100</v>
      </c>
      <c r="E118" s="38">
        <v>143.53</v>
      </c>
      <c r="F118" s="39" t="s">
        <v>4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20</v>
      </c>
      <c r="D119" s="34">
        <v>57</v>
      </c>
      <c r="E119" s="38">
        <v>143.21</v>
      </c>
      <c r="F119" s="39" t="s">
        <v>4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20</v>
      </c>
      <c r="D120" s="34">
        <v>100</v>
      </c>
      <c r="E120" s="38">
        <v>143.19</v>
      </c>
      <c r="F120" s="39" t="s">
        <v>4</v>
      </c>
      <c r="G120" s="40" t="s">
        <v>5</v>
      </c>
    </row>
    <row r="121" spans="1:7">
      <c r="A121" s="35">
        <v>44953</v>
      </c>
      <c r="B121" s="36">
        <v>0.43122442129629635</v>
      </c>
      <c r="C121" s="37" t="s">
        <v>20</v>
      </c>
      <c r="D121" s="34">
        <v>100</v>
      </c>
      <c r="E121" s="38">
        <v>143.19999999999999</v>
      </c>
      <c r="F121" s="39" t="s">
        <v>4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20</v>
      </c>
      <c r="D122" s="34">
        <v>100</v>
      </c>
      <c r="E122" s="38">
        <v>143.06</v>
      </c>
      <c r="F122" s="39" t="s">
        <v>4</v>
      </c>
      <c r="G122" s="40" t="s">
        <v>5</v>
      </c>
    </row>
    <row r="123" spans="1:7">
      <c r="A123" s="35">
        <v>44953</v>
      </c>
      <c r="B123" s="36">
        <v>0.43286111111111114</v>
      </c>
      <c r="C123" s="37" t="s">
        <v>20</v>
      </c>
      <c r="D123" s="34">
        <v>100</v>
      </c>
      <c r="E123" s="38">
        <v>143.06</v>
      </c>
      <c r="F123" s="39" t="s">
        <v>4</v>
      </c>
      <c r="G123" s="40" t="s">
        <v>5</v>
      </c>
    </row>
    <row r="124" spans="1:7">
      <c r="A124" s="35">
        <v>44953</v>
      </c>
      <c r="B124" s="36">
        <v>0.43286111111111114</v>
      </c>
      <c r="C124" s="37" t="s">
        <v>20</v>
      </c>
      <c r="D124" s="34">
        <v>100</v>
      </c>
      <c r="E124" s="38">
        <v>143.07</v>
      </c>
      <c r="F124" s="39" t="s">
        <v>4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20</v>
      </c>
      <c r="D125" s="34">
        <v>100</v>
      </c>
      <c r="E125" s="38">
        <v>143.05000000000001</v>
      </c>
      <c r="F125" s="39" t="s">
        <v>4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20</v>
      </c>
      <c r="D126" s="34">
        <v>100</v>
      </c>
      <c r="E126" s="38">
        <v>142.69</v>
      </c>
      <c r="F126" s="39" t="s">
        <v>4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20</v>
      </c>
      <c r="D127" s="34">
        <v>71</v>
      </c>
      <c r="E127" s="38">
        <v>142.66999999999999</v>
      </c>
      <c r="F127" s="39" t="s">
        <v>4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20</v>
      </c>
      <c r="D128" s="34">
        <v>100</v>
      </c>
      <c r="E128" s="38">
        <v>142.68</v>
      </c>
      <c r="F128" s="39" t="s">
        <v>4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20</v>
      </c>
      <c r="D129" s="34">
        <v>100</v>
      </c>
      <c r="E129" s="38">
        <v>142.74</v>
      </c>
      <c r="F129" s="39" t="s">
        <v>4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20</v>
      </c>
      <c r="D130" s="34">
        <v>32</v>
      </c>
      <c r="E130" s="38">
        <v>142.80000000000001</v>
      </c>
      <c r="F130" s="39" t="s">
        <v>4</v>
      </c>
      <c r="G130" s="40" t="s">
        <v>5</v>
      </c>
    </row>
    <row r="131" spans="1:7">
      <c r="A131" s="35">
        <v>44953</v>
      </c>
      <c r="B131" s="36">
        <v>0.43755497685185185</v>
      </c>
      <c r="C131" s="37" t="s">
        <v>20</v>
      </c>
      <c r="D131" s="34">
        <v>68</v>
      </c>
      <c r="E131" s="38">
        <v>142.80000000000001</v>
      </c>
      <c r="F131" s="39" t="s">
        <v>4</v>
      </c>
      <c r="G131" s="40" t="s">
        <v>5</v>
      </c>
    </row>
    <row r="132" spans="1:7">
      <c r="A132" s="35">
        <v>44953</v>
      </c>
      <c r="B132" s="36">
        <v>0.43755497685185185</v>
      </c>
      <c r="C132" s="37" t="s">
        <v>20</v>
      </c>
      <c r="D132" s="34">
        <v>23</v>
      </c>
      <c r="E132" s="38">
        <v>142.81</v>
      </c>
      <c r="F132" s="39" t="s">
        <v>4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20</v>
      </c>
      <c r="D133" s="34">
        <v>77</v>
      </c>
      <c r="E133" s="38">
        <v>142.81</v>
      </c>
      <c r="F133" s="39" t="s">
        <v>4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20</v>
      </c>
      <c r="D134" s="34">
        <v>100</v>
      </c>
      <c r="E134" s="38">
        <v>142.82</v>
      </c>
      <c r="F134" s="39" t="s">
        <v>4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20</v>
      </c>
      <c r="D135" s="34">
        <v>100</v>
      </c>
      <c r="E135" s="38">
        <v>142.82</v>
      </c>
      <c r="F135" s="39" t="s">
        <v>4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20</v>
      </c>
      <c r="D136" s="34">
        <v>43</v>
      </c>
      <c r="E136" s="38">
        <v>142.44999999999999</v>
      </c>
      <c r="F136" s="39" t="s">
        <v>4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20</v>
      </c>
      <c r="D137" s="34">
        <v>57</v>
      </c>
      <c r="E137" s="38">
        <v>142.44999999999999</v>
      </c>
      <c r="F137" s="39" t="s">
        <v>4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20</v>
      </c>
      <c r="D138" s="34">
        <v>100</v>
      </c>
      <c r="E138" s="38">
        <v>142.43</v>
      </c>
      <c r="F138" s="39" t="s">
        <v>4</v>
      </c>
      <c r="G138" s="40" t="s">
        <v>5</v>
      </c>
    </row>
    <row r="139" spans="1:7">
      <c r="A139" s="35">
        <v>44953</v>
      </c>
      <c r="B139" s="36">
        <v>0.44081724537037048</v>
      </c>
      <c r="C139" s="37" t="s">
        <v>20</v>
      </c>
      <c r="D139" s="34">
        <v>1</v>
      </c>
      <c r="E139" s="38">
        <v>142.41</v>
      </c>
      <c r="F139" s="39" t="s">
        <v>4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20</v>
      </c>
      <c r="D140" s="34">
        <v>1</v>
      </c>
      <c r="E140" s="38">
        <v>142.41</v>
      </c>
      <c r="F140" s="39" t="s">
        <v>4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20</v>
      </c>
      <c r="D141" s="34">
        <v>1</v>
      </c>
      <c r="E141" s="38">
        <v>142.41</v>
      </c>
      <c r="F141" s="39" t="s">
        <v>4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20</v>
      </c>
      <c r="D142" s="34">
        <v>1</v>
      </c>
      <c r="E142" s="38">
        <v>142.41</v>
      </c>
      <c r="F142" s="39" t="s">
        <v>4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20</v>
      </c>
      <c r="D143" s="34">
        <v>96</v>
      </c>
      <c r="E143" s="38">
        <v>142.41</v>
      </c>
      <c r="F143" s="39" t="s">
        <v>4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20</v>
      </c>
      <c r="D144" s="34">
        <v>100</v>
      </c>
      <c r="E144" s="38">
        <v>142.41</v>
      </c>
      <c r="F144" s="39" t="s">
        <v>4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20</v>
      </c>
      <c r="D145" s="34">
        <v>92</v>
      </c>
      <c r="E145" s="38">
        <v>142.38999999999999</v>
      </c>
      <c r="F145" s="39" t="s">
        <v>4</v>
      </c>
      <c r="G145" s="40" t="s">
        <v>6</v>
      </c>
    </row>
    <row r="146" spans="1:7">
      <c r="A146" s="35">
        <v>44953</v>
      </c>
      <c r="B146" s="36">
        <v>0.44280208333333337</v>
      </c>
      <c r="C146" s="37" t="s">
        <v>20</v>
      </c>
      <c r="D146" s="34">
        <v>8</v>
      </c>
      <c r="E146" s="38">
        <v>142.38999999999999</v>
      </c>
      <c r="F146" s="39" t="s">
        <v>4</v>
      </c>
      <c r="G146" s="40" t="s">
        <v>6</v>
      </c>
    </row>
    <row r="147" spans="1:7">
      <c r="A147" s="35">
        <v>44953</v>
      </c>
      <c r="B147" s="36">
        <v>0.44280208333333337</v>
      </c>
      <c r="C147" s="37" t="s">
        <v>20</v>
      </c>
      <c r="D147" s="34">
        <v>100</v>
      </c>
      <c r="E147" s="38">
        <v>142.38999999999999</v>
      </c>
      <c r="F147" s="39" t="s">
        <v>4</v>
      </c>
      <c r="G147" s="40" t="s">
        <v>6</v>
      </c>
    </row>
    <row r="148" spans="1:7">
      <c r="A148" s="35">
        <v>44953</v>
      </c>
      <c r="B148" s="36">
        <v>0.44658287037037048</v>
      </c>
      <c r="C148" s="37" t="s">
        <v>20</v>
      </c>
      <c r="D148" s="34">
        <v>100</v>
      </c>
      <c r="E148" s="38">
        <v>142.43</v>
      </c>
      <c r="F148" s="39" t="s">
        <v>4</v>
      </c>
      <c r="G148" s="40" t="s">
        <v>5</v>
      </c>
    </row>
    <row r="149" spans="1:7">
      <c r="A149" s="35">
        <v>44953</v>
      </c>
      <c r="B149" s="36">
        <v>0.44829722222222224</v>
      </c>
      <c r="C149" s="37" t="s">
        <v>20</v>
      </c>
      <c r="D149" s="34">
        <v>43</v>
      </c>
      <c r="E149" s="38">
        <v>142.31</v>
      </c>
      <c r="F149" s="39" t="s">
        <v>4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20</v>
      </c>
      <c r="D150" s="34">
        <v>57</v>
      </c>
      <c r="E150" s="38">
        <v>142.31</v>
      </c>
      <c r="F150" s="39" t="s">
        <v>4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20</v>
      </c>
      <c r="D151" s="34">
        <v>100</v>
      </c>
      <c r="E151" s="38">
        <v>142.22999999999999</v>
      </c>
      <c r="F151" s="39" t="s">
        <v>4</v>
      </c>
      <c r="G151" s="40" t="s">
        <v>5</v>
      </c>
    </row>
    <row r="152" spans="1:7">
      <c r="A152" s="35">
        <v>44953</v>
      </c>
      <c r="B152" s="36">
        <v>0.44834803240740739</v>
      </c>
      <c r="C152" s="37" t="s">
        <v>20</v>
      </c>
      <c r="D152" s="34">
        <v>100</v>
      </c>
      <c r="E152" s="38">
        <v>142.24</v>
      </c>
      <c r="F152" s="39" t="s">
        <v>4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20</v>
      </c>
      <c r="D153" s="34">
        <v>3</v>
      </c>
      <c r="E153" s="38">
        <v>142.24</v>
      </c>
      <c r="F153" s="39" t="s">
        <v>4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20</v>
      </c>
      <c r="D154" s="34">
        <v>97</v>
      </c>
      <c r="E154" s="38">
        <v>142.24</v>
      </c>
      <c r="F154" s="39" t="s">
        <v>4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20</v>
      </c>
      <c r="D155" s="34">
        <v>100</v>
      </c>
      <c r="E155" s="38">
        <v>142.24</v>
      </c>
      <c r="F155" s="39" t="s">
        <v>4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20</v>
      </c>
      <c r="D156" s="34">
        <v>100</v>
      </c>
      <c r="E156" s="38">
        <v>142.24</v>
      </c>
      <c r="F156" s="39" t="s">
        <v>4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20</v>
      </c>
      <c r="D157" s="34">
        <v>5</v>
      </c>
      <c r="E157" s="38">
        <v>142.03</v>
      </c>
      <c r="F157" s="39" t="s">
        <v>4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20</v>
      </c>
      <c r="D158" s="34">
        <v>95</v>
      </c>
      <c r="E158" s="38">
        <v>142.03</v>
      </c>
      <c r="F158" s="39" t="s">
        <v>4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20</v>
      </c>
      <c r="D159" s="34">
        <v>94</v>
      </c>
      <c r="E159" s="38">
        <v>142.05000000000001</v>
      </c>
      <c r="F159" s="39" t="s">
        <v>4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20</v>
      </c>
      <c r="D160" s="34">
        <v>100</v>
      </c>
      <c r="E160" s="38">
        <v>142.05000000000001</v>
      </c>
      <c r="F160" s="39" t="s">
        <v>4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20</v>
      </c>
      <c r="D161" s="34">
        <v>206</v>
      </c>
      <c r="E161" s="38">
        <v>142.05000000000001</v>
      </c>
      <c r="F161" s="39" t="s">
        <v>4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20</v>
      </c>
      <c r="D162" s="34">
        <v>100</v>
      </c>
      <c r="E162" s="38">
        <v>141.87</v>
      </c>
      <c r="F162" s="39" t="s">
        <v>4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20</v>
      </c>
      <c r="D164" s="34">
        <v>100</v>
      </c>
      <c r="E164" s="38">
        <v>141.88</v>
      </c>
      <c r="F164" s="39" t="s">
        <v>4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20</v>
      </c>
      <c r="D165" s="34">
        <v>28</v>
      </c>
      <c r="E165" s="38">
        <v>141.87</v>
      </c>
      <c r="F165" s="39" t="s">
        <v>4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20</v>
      </c>
      <c r="D166" s="34">
        <v>10</v>
      </c>
      <c r="E166" s="38">
        <v>141.87</v>
      </c>
      <c r="F166" s="39" t="s">
        <v>4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20</v>
      </c>
      <c r="D167" s="34">
        <v>9</v>
      </c>
      <c r="E167" s="38">
        <v>141.87</v>
      </c>
      <c r="F167" s="39" t="s">
        <v>4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20</v>
      </c>
      <c r="D168" s="34">
        <v>10</v>
      </c>
      <c r="E168" s="38">
        <v>141.87</v>
      </c>
      <c r="F168" s="39" t="s">
        <v>4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20</v>
      </c>
      <c r="D169" s="34">
        <v>81</v>
      </c>
      <c r="E169" s="38">
        <v>141.87</v>
      </c>
      <c r="F169" s="39" t="s">
        <v>4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20</v>
      </c>
      <c r="D170" s="34">
        <v>100</v>
      </c>
      <c r="E170" s="38">
        <v>141.84</v>
      </c>
      <c r="F170" s="39" t="s">
        <v>4</v>
      </c>
      <c r="G170" s="40" t="s">
        <v>5</v>
      </c>
    </row>
    <row r="171" spans="1:7">
      <c r="A171" s="35">
        <v>44953</v>
      </c>
      <c r="B171" s="36">
        <v>0.45509513888888886</v>
      </c>
      <c r="C171" s="37" t="s">
        <v>20</v>
      </c>
      <c r="D171" s="34">
        <v>11</v>
      </c>
      <c r="E171" s="38">
        <v>141.85</v>
      </c>
      <c r="F171" s="39" t="s">
        <v>4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20</v>
      </c>
      <c r="D172" s="34">
        <v>16</v>
      </c>
      <c r="E172" s="38">
        <v>141.85</v>
      </c>
      <c r="F172" s="39" t="s">
        <v>4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20</v>
      </c>
      <c r="D173" s="34">
        <v>62</v>
      </c>
      <c r="E173" s="38">
        <v>141.87</v>
      </c>
      <c r="F173" s="39" t="s">
        <v>4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20</v>
      </c>
      <c r="D174" s="34">
        <v>73</v>
      </c>
      <c r="E174" s="38">
        <v>141.85</v>
      </c>
      <c r="F174" s="39" t="s">
        <v>4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20</v>
      </c>
      <c r="D175" s="34">
        <v>100</v>
      </c>
      <c r="E175" s="38">
        <v>141.85</v>
      </c>
      <c r="F175" s="39" t="s">
        <v>4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20</v>
      </c>
      <c r="D176" s="34">
        <v>100</v>
      </c>
      <c r="E176" s="38">
        <v>141.74</v>
      </c>
      <c r="F176" s="39" t="s">
        <v>4</v>
      </c>
      <c r="G176" s="40" t="s">
        <v>5</v>
      </c>
    </row>
    <row r="177" spans="1:7">
      <c r="A177" s="35">
        <v>44953</v>
      </c>
      <c r="B177" s="36">
        <v>0.457716550925926</v>
      </c>
      <c r="C177" s="37" t="s">
        <v>20</v>
      </c>
      <c r="D177" s="34">
        <v>37</v>
      </c>
      <c r="E177" s="38">
        <v>141.75</v>
      </c>
      <c r="F177" s="39" t="s">
        <v>4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20</v>
      </c>
      <c r="D178" s="34">
        <v>37</v>
      </c>
      <c r="E178" s="38">
        <v>141.75</v>
      </c>
      <c r="F178" s="39" t="s">
        <v>4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20</v>
      </c>
      <c r="D179" s="34">
        <v>37</v>
      </c>
      <c r="E179" s="38">
        <v>141.75</v>
      </c>
      <c r="F179" s="39" t="s">
        <v>4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20</v>
      </c>
      <c r="D180" s="34">
        <v>63</v>
      </c>
      <c r="E180" s="38">
        <v>141.75</v>
      </c>
      <c r="F180" s="39" t="s">
        <v>4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20</v>
      </c>
      <c r="D181" s="34">
        <v>63</v>
      </c>
      <c r="E181" s="38">
        <v>141.75</v>
      </c>
      <c r="F181" s="39" t="s">
        <v>4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20</v>
      </c>
      <c r="D182" s="34">
        <v>63</v>
      </c>
      <c r="E182" s="38">
        <v>141.75</v>
      </c>
      <c r="F182" s="39" t="s">
        <v>4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20</v>
      </c>
      <c r="D183" s="34">
        <v>42</v>
      </c>
      <c r="E183" s="38">
        <v>141.66999999999999</v>
      </c>
      <c r="F183" s="39" t="s">
        <v>4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20</v>
      </c>
      <c r="D184" s="34">
        <v>44</v>
      </c>
      <c r="E184" s="38">
        <v>141.66999999999999</v>
      </c>
      <c r="F184" s="39" t="s">
        <v>4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20</v>
      </c>
      <c r="D185" s="34">
        <v>100</v>
      </c>
      <c r="E185" s="38">
        <v>141.66999999999999</v>
      </c>
      <c r="F185" s="39" t="s">
        <v>4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20</v>
      </c>
      <c r="D186" s="34">
        <v>14</v>
      </c>
      <c r="E186" s="38">
        <v>141.66999999999999</v>
      </c>
      <c r="F186" s="39" t="s">
        <v>4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20</v>
      </c>
      <c r="D187" s="34">
        <v>44</v>
      </c>
      <c r="E187" s="38">
        <v>141.57</v>
      </c>
      <c r="F187" s="39" t="s">
        <v>4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20</v>
      </c>
      <c r="D188" s="34">
        <v>56</v>
      </c>
      <c r="E188" s="38">
        <v>141.57</v>
      </c>
      <c r="F188" s="39" t="s">
        <v>4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20</v>
      </c>
      <c r="D189" s="34">
        <v>17</v>
      </c>
      <c r="E189" s="38">
        <v>141.57</v>
      </c>
      <c r="F189" s="39" t="s">
        <v>4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20</v>
      </c>
      <c r="D190" s="34">
        <v>53</v>
      </c>
      <c r="E190" s="38">
        <v>141.57</v>
      </c>
      <c r="F190" s="39" t="s">
        <v>4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20</v>
      </c>
      <c r="D191" s="34">
        <v>100</v>
      </c>
      <c r="E191" s="38">
        <v>141.57</v>
      </c>
      <c r="F191" s="39" t="s">
        <v>4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20</v>
      </c>
      <c r="D192" s="34">
        <v>130</v>
      </c>
      <c r="E192" s="38">
        <v>141.57</v>
      </c>
      <c r="F192" s="39" t="s">
        <v>4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20</v>
      </c>
      <c r="D193" s="34">
        <v>100</v>
      </c>
      <c r="E193" s="38">
        <v>141.56</v>
      </c>
      <c r="F193" s="39" t="s">
        <v>4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20</v>
      </c>
      <c r="D194" s="34">
        <v>5</v>
      </c>
      <c r="E194" s="38">
        <v>141.77000000000001</v>
      </c>
      <c r="F194" s="39" t="s">
        <v>4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20</v>
      </c>
      <c r="D195" s="34">
        <v>7</v>
      </c>
      <c r="E195" s="38">
        <v>141.77000000000001</v>
      </c>
      <c r="F195" s="39" t="s">
        <v>4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20</v>
      </c>
      <c r="D196" s="34">
        <v>93</v>
      </c>
      <c r="E196" s="38">
        <v>141.77000000000001</v>
      </c>
      <c r="F196" s="39" t="s">
        <v>4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20</v>
      </c>
      <c r="D197" s="34">
        <v>95</v>
      </c>
      <c r="E197" s="38">
        <v>141.77000000000001</v>
      </c>
      <c r="F197" s="39" t="s">
        <v>4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20</v>
      </c>
      <c r="D198" s="34">
        <v>1</v>
      </c>
      <c r="E198" s="38">
        <v>141.74</v>
      </c>
      <c r="F198" s="39" t="s">
        <v>4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20</v>
      </c>
      <c r="D199" s="34">
        <v>2</v>
      </c>
      <c r="E199" s="38">
        <v>141.74</v>
      </c>
      <c r="F199" s="39" t="s">
        <v>4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20</v>
      </c>
      <c r="D200" s="34">
        <v>3</v>
      </c>
      <c r="E200" s="38">
        <v>141.74</v>
      </c>
      <c r="F200" s="39" t="s">
        <v>4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20</v>
      </c>
      <c r="D201" s="34">
        <v>5</v>
      </c>
      <c r="E201" s="38">
        <v>141.74</v>
      </c>
      <c r="F201" s="39" t="s">
        <v>4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20</v>
      </c>
      <c r="D202" s="34">
        <v>14</v>
      </c>
      <c r="E202" s="38">
        <v>141.74</v>
      </c>
      <c r="F202" s="39" t="s">
        <v>4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20</v>
      </c>
      <c r="D203" s="34">
        <v>15</v>
      </c>
      <c r="E203" s="38">
        <v>141.74</v>
      </c>
      <c r="F203" s="39" t="s">
        <v>4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20</v>
      </c>
      <c r="D204" s="34">
        <v>15</v>
      </c>
      <c r="E204" s="38">
        <v>141.74</v>
      </c>
      <c r="F204" s="39" t="s">
        <v>4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20</v>
      </c>
      <c r="D205" s="34">
        <v>20</v>
      </c>
      <c r="E205" s="38">
        <v>141.74</v>
      </c>
      <c r="F205" s="39" t="s">
        <v>4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20</v>
      </c>
      <c r="D206" s="34">
        <v>16</v>
      </c>
      <c r="E206" s="38">
        <v>141.74</v>
      </c>
      <c r="F206" s="39" t="s">
        <v>4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20</v>
      </c>
      <c r="D207" s="34">
        <v>100</v>
      </c>
      <c r="E207" s="38">
        <v>141.74</v>
      </c>
      <c r="F207" s="39" t="s">
        <v>4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20</v>
      </c>
      <c r="D208" s="34">
        <v>9</v>
      </c>
      <c r="E208" s="38">
        <v>141.74</v>
      </c>
      <c r="F208" s="39" t="s">
        <v>4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20</v>
      </c>
      <c r="D209" s="34">
        <v>100</v>
      </c>
      <c r="E209" s="38">
        <v>142.19</v>
      </c>
      <c r="F209" s="39" t="s">
        <v>4</v>
      </c>
      <c r="G209" s="40" t="s">
        <v>5</v>
      </c>
    </row>
    <row r="210" spans="1:7">
      <c r="A210" s="35">
        <v>44953</v>
      </c>
      <c r="B210" s="36">
        <v>0.4732284722222222</v>
      </c>
      <c r="C210" s="37" t="s">
        <v>20</v>
      </c>
      <c r="D210" s="34">
        <v>100</v>
      </c>
      <c r="E210" s="38">
        <v>142.18</v>
      </c>
      <c r="F210" s="39" t="s">
        <v>4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20</v>
      </c>
      <c r="D211" s="34">
        <v>24</v>
      </c>
      <c r="E211" s="38">
        <v>142.18</v>
      </c>
      <c r="F211" s="39" t="s">
        <v>4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20</v>
      </c>
      <c r="D212" s="34">
        <v>76</v>
      </c>
      <c r="E212" s="38">
        <v>142.18</v>
      </c>
      <c r="F212" s="39" t="s">
        <v>4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20</v>
      </c>
      <c r="D213" s="34">
        <v>200</v>
      </c>
      <c r="E213" s="38">
        <v>142.16</v>
      </c>
      <c r="F213" s="39" t="s">
        <v>4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20</v>
      </c>
      <c r="D214" s="34">
        <v>100</v>
      </c>
      <c r="E214" s="38">
        <v>142.15</v>
      </c>
      <c r="F214" s="39" t="s">
        <v>4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20</v>
      </c>
      <c r="D215" s="34">
        <v>100</v>
      </c>
      <c r="E215" s="38">
        <v>142.12</v>
      </c>
      <c r="F215" s="39" t="s">
        <v>4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20</v>
      </c>
      <c r="D216" s="34">
        <v>100</v>
      </c>
      <c r="E216" s="38">
        <v>142.09</v>
      </c>
      <c r="F216" s="39" t="s">
        <v>4</v>
      </c>
      <c r="G216" s="40" t="s">
        <v>5</v>
      </c>
    </row>
    <row r="217" spans="1:7">
      <c r="A217" s="35">
        <v>44953</v>
      </c>
      <c r="B217" s="36">
        <v>0.47592569444444455</v>
      </c>
      <c r="C217" s="37" t="s">
        <v>20</v>
      </c>
      <c r="D217" s="34">
        <v>42</v>
      </c>
      <c r="E217" s="38">
        <v>142.1</v>
      </c>
      <c r="F217" s="39" t="s">
        <v>4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20</v>
      </c>
      <c r="D218" s="34">
        <v>58</v>
      </c>
      <c r="E218" s="38">
        <v>142.1</v>
      </c>
      <c r="F218" s="39" t="s">
        <v>4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20</v>
      </c>
      <c r="D219" s="34">
        <v>50</v>
      </c>
      <c r="E219" s="38">
        <v>142.47</v>
      </c>
      <c r="F219" s="39" t="s">
        <v>4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20</v>
      </c>
      <c r="D220" s="34">
        <v>50</v>
      </c>
      <c r="E220" s="38">
        <v>142.47</v>
      </c>
      <c r="F220" s="39" t="s">
        <v>4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20</v>
      </c>
      <c r="D221" s="34">
        <v>100</v>
      </c>
      <c r="E221" s="38">
        <v>142.47</v>
      </c>
      <c r="F221" s="39" t="s">
        <v>4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20</v>
      </c>
      <c r="D222" s="34">
        <v>47</v>
      </c>
      <c r="E222" s="38">
        <v>142.47</v>
      </c>
      <c r="F222" s="39" t="s">
        <v>4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20</v>
      </c>
      <c r="D223" s="34">
        <v>53</v>
      </c>
      <c r="E223" s="38">
        <v>142.47</v>
      </c>
      <c r="F223" s="39" t="s">
        <v>4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20</v>
      </c>
      <c r="D224" s="34">
        <v>100</v>
      </c>
      <c r="E224" s="38">
        <v>142.47</v>
      </c>
      <c r="F224" s="39" t="s">
        <v>4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20</v>
      </c>
      <c r="D225" s="34">
        <v>35</v>
      </c>
      <c r="E225" s="38">
        <v>142.4</v>
      </c>
      <c r="F225" s="39" t="s">
        <v>4</v>
      </c>
      <c r="G225" s="40" t="s">
        <v>5</v>
      </c>
    </row>
    <row r="226" spans="1:7">
      <c r="A226" s="35">
        <v>44953</v>
      </c>
      <c r="B226" s="36">
        <v>0.48630648148148148</v>
      </c>
      <c r="C226" s="37" t="s">
        <v>20</v>
      </c>
      <c r="D226" s="34">
        <v>1</v>
      </c>
      <c r="E226" s="38">
        <v>142.4</v>
      </c>
      <c r="F226" s="39" t="s">
        <v>4</v>
      </c>
      <c r="G226" s="40" t="s">
        <v>5</v>
      </c>
    </row>
    <row r="227" spans="1:7">
      <c r="A227" s="35">
        <v>44953</v>
      </c>
      <c r="B227" s="36">
        <v>0.49145497685185191</v>
      </c>
      <c r="C227" s="37" t="s">
        <v>20</v>
      </c>
      <c r="D227" s="34">
        <v>56</v>
      </c>
      <c r="E227" s="38">
        <v>142.58000000000001</v>
      </c>
      <c r="F227" s="39" t="s">
        <v>4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20</v>
      </c>
      <c r="D228" s="34">
        <v>100</v>
      </c>
      <c r="E228" s="38">
        <v>142.59</v>
      </c>
      <c r="F228" s="39" t="s">
        <v>4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20</v>
      </c>
      <c r="D229" s="34">
        <v>100</v>
      </c>
      <c r="E229" s="38">
        <v>142.59</v>
      </c>
      <c r="F229" s="39" t="s">
        <v>4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20</v>
      </c>
      <c r="D230" s="34">
        <v>14</v>
      </c>
      <c r="E230" s="38">
        <v>142.58000000000001</v>
      </c>
      <c r="F230" s="39" t="s">
        <v>4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20</v>
      </c>
      <c r="D231" s="34">
        <v>14</v>
      </c>
      <c r="E231" s="38">
        <v>142.58000000000001</v>
      </c>
      <c r="F231" s="39" t="s">
        <v>4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20</v>
      </c>
      <c r="D232" s="34">
        <v>14</v>
      </c>
      <c r="E232" s="38">
        <v>142.58000000000001</v>
      </c>
      <c r="F232" s="39" t="s">
        <v>4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20</v>
      </c>
      <c r="D233" s="34">
        <v>14</v>
      </c>
      <c r="E233" s="38">
        <v>142.58000000000001</v>
      </c>
      <c r="F233" s="39" t="s">
        <v>4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20</v>
      </c>
      <c r="D234" s="34">
        <v>15</v>
      </c>
      <c r="E234" s="38">
        <v>142.58000000000001</v>
      </c>
      <c r="F234" s="39" t="s">
        <v>4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20</v>
      </c>
      <c r="D235" s="34">
        <v>15</v>
      </c>
      <c r="E235" s="38">
        <v>142.58000000000001</v>
      </c>
      <c r="F235" s="39" t="s">
        <v>4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20</v>
      </c>
      <c r="D236" s="34">
        <v>86</v>
      </c>
      <c r="E236" s="38">
        <v>142.58000000000001</v>
      </c>
      <c r="F236" s="39" t="s">
        <v>4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20</v>
      </c>
      <c r="D237" s="34">
        <v>86</v>
      </c>
      <c r="E237" s="38">
        <v>142.58000000000001</v>
      </c>
      <c r="F237" s="39" t="s">
        <v>4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20</v>
      </c>
      <c r="D238" s="34">
        <v>86</v>
      </c>
      <c r="E238" s="38">
        <v>142.58000000000001</v>
      </c>
      <c r="F238" s="39" t="s">
        <v>4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20</v>
      </c>
      <c r="D239" s="34">
        <v>100</v>
      </c>
      <c r="E239" s="38">
        <v>142.57</v>
      </c>
      <c r="F239" s="39" t="s">
        <v>4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20</v>
      </c>
      <c r="D240" s="34">
        <v>1</v>
      </c>
      <c r="E240" s="38">
        <v>142.71</v>
      </c>
      <c r="F240" s="39" t="s">
        <v>4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20</v>
      </c>
      <c r="D241" s="34">
        <v>1</v>
      </c>
      <c r="E241" s="38">
        <v>142.71</v>
      </c>
      <c r="F241" s="39" t="s">
        <v>4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20</v>
      </c>
      <c r="D242" s="34">
        <v>1</v>
      </c>
      <c r="E242" s="38">
        <v>142.71</v>
      </c>
      <c r="F242" s="39" t="s">
        <v>4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20</v>
      </c>
      <c r="D243" s="34">
        <v>1</v>
      </c>
      <c r="E243" s="38">
        <v>142.71</v>
      </c>
      <c r="F243" s="39" t="s">
        <v>4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20</v>
      </c>
      <c r="D244" s="34">
        <v>2</v>
      </c>
      <c r="E244" s="38">
        <v>142.71</v>
      </c>
      <c r="F244" s="39" t="s">
        <v>4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20</v>
      </c>
      <c r="D245" s="34">
        <v>3</v>
      </c>
      <c r="E245" s="38">
        <v>142.71</v>
      </c>
      <c r="F245" s="39" t="s">
        <v>4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20</v>
      </c>
      <c r="D246" s="34">
        <v>5</v>
      </c>
      <c r="E246" s="38">
        <v>142.71</v>
      </c>
      <c r="F246" s="39" t="s">
        <v>4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20</v>
      </c>
      <c r="D247" s="34">
        <v>12</v>
      </c>
      <c r="E247" s="38">
        <v>142.71</v>
      </c>
      <c r="F247" s="39" t="s">
        <v>4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20</v>
      </c>
      <c r="D248" s="34">
        <v>12</v>
      </c>
      <c r="E248" s="38">
        <v>142.71</v>
      </c>
      <c r="F248" s="39" t="s">
        <v>4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20</v>
      </c>
      <c r="D249" s="34">
        <v>12</v>
      </c>
      <c r="E249" s="38">
        <v>142.71</v>
      </c>
      <c r="F249" s="39" t="s">
        <v>4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20</v>
      </c>
      <c r="D250" s="34">
        <v>23</v>
      </c>
      <c r="E250" s="38">
        <v>142.71</v>
      </c>
      <c r="F250" s="39" t="s">
        <v>4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20</v>
      </c>
      <c r="D251" s="34">
        <v>27</v>
      </c>
      <c r="E251" s="38">
        <v>142.71</v>
      </c>
      <c r="F251" s="39" t="s">
        <v>4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20</v>
      </c>
      <c r="D252" s="34">
        <v>100</v>
      </c>
      <c r="E252" s="38">
        <v>142.71</v>
      </c>
      <c r="F252" s="39" t="s">
        <v>4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20</v>
      </c>
      <c r="D253" s="34">
        <v>100</v>
      </c>
      <c r="E253" s="38">
        <v>142.72</v>
      </c>
      <c r="F253" s="39" t="s">
        <v>4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20</v>
      </c>
      <c r="D254" s="34">
        <v>100</v>
      </c>
      <c r="E254" s="38">
        <v>142.63</v>
      </c>
      <c r="F254" s="39" t="s">
        <v>4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20</v>
      </c>
      <c r="D255" s="34">
        <v>100</v>
      </c>
      <c r="E255" s="38">
        <v>142.63999999999999</v>
      </c>
      <c r="F255" s="39" t="s">
        <v>4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20</v>
      </c>
      <c r="D256" s="34">
        <v>100</v>
      </c>
      <c r="E256" s="38">
        <v>142.66</v>
      </c>
      <c r="F256" s="39" t="s">
        <v>4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20</v>
      </c>
      <c r="D257" s="34">
        <v>100</v>
      </c>
      <c r="E257" s="38">
        <v>142.66</v>
      </c>
      <c r="F257" s="39" t="s">
        <v>4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20</v>
      </c>
      <c r="D258" s="34">
        <v>100</v>
      </c>
      <c r="E258" s="38">
        <v>142.66</v>
      </c>
      <c r="F258" s="39" t="s">
        <v>4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20</v>
      </c>
      <c r="D259" s="34">
        <v>100</v>
      </c>
      <c r="E259" s="38">
        <v>142.6</v>
      </c>
      <c r="F259" s="39" t="s">
        <v>4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20</v>
      </c>
      <c r="D260" s="34">
        <v>100</v>
      </c>
      <c r="E260" s="38">
        <v>142.63999999999999</v>
      </c>
      <c r="F260" s="39" t="s">
        <v>4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20</v>
      </c>
      <c r="D261" s="34">
        <v>65</v>
      </c>
      <c r="E261" s="38">
        <v>142.58000000000001</v>
      </c>
      <c r="F261" s="39" t="s">
        <v>4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20</v>
      </c>
      <c r="D262" s="34">
        <v>83</v>
      </c>
      <c r="E262" s="38">
        <v>142.57</v>
      </c>
      <c r="F262" s="39" t="s">
        <v>4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20</v>
      </c>
      <c r="D263" s="34">
        <v>135</v>
      </c>
      <c r="E263" s="38">
        <v>142.58000000000001</v>
      </c>
      <c r="F263" s="39" t="s">
        <v>4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20</v>
      </c>
      <c r="D264" s="34">
        <v>100</v>
      </c>
      <c r="E264" s="38">
        <v>142.56</v>
      </c>
      <c r="F264" s="39" t="s">
        <v>4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20</v>
      </c>
      <c r="D265" s="34">
        <v>100</v>
      </c>
      <c r="E265" s="38">
        <v>142.56</v>
      </c>
      <c r="F265" s="39" t="s">
        <v>4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20</v>
      </c>
      <c r="D266" s="34">
        <v>200</v>
      </c>
      <c r="E266" s="38">
        <v>142.56</v>
      </c>
      <c r="F266" s="39" t="s">
        <v>4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20</v>
      </c>
      <c r="D267" s="34">
        <v>200</v>
      </c>
      <c r="E267" s="38">
        <v>142.49</v>
      </c>
      <c r="F267" s="39" t="s">
        <v>4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20</v>
      </c>
      <c r="D268" s="34">
        <v>100</v>
      </c>
      <c r="E268" s="38">
        <v>142.41</v>
      </c>
      <c r="F268" s="39" t="s">
        <v>4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20</v>
      </c>
      <c r="D269" s="34">
        <v>22</v>
      </c>
      <c r="E269" s="38">
        <v>142.26</v>
      </c>
      <c r="F269" s="39" t="s">
        <v>4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20</v>
      </c>
      <c r="D270" s="34">
        <v>24</v>
      </c>
      <c r="E270" s="38">
        <v>142.26</v>
      </c>
      <c r="F270" s="39" t="s">
        <v>4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20</v>
      </c>
      <c r="D271" s="34">
        <v>54</v>
      </c>
      <c r="E271" s="38">
        <v>142.26</v>
      </c>
      <c r="F271" s="39" t="s">
        <v>4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20</v>
      </c>
      <c r="D272" s="34">
        <v>100</v>
      </c>
      <c r="E272" s="38">
        <v>142.26</v>
      </c>
      <c r="F272" s="39" t="s">
        <v>4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20</v>
      </c>
      <c r="D273" s="34">
        <v>100</v>
      </c>
      <c r="E273" s="38">
        <v>142.27000000000001</v>
      </c>
      <c r="F273" s="39" t="s">
        <v>4</v>
      </c>
      <c r="G273" s="40" t="s">
        <v>5</v>
      </c>
    </row>
    <row r="274" spans="1:7">
      <c r="A274" s="35">
        <v>44953</v>
      </c>
      <c r="B274" s="36">
        <v>0.51031516203703697</v>
      </c>
      <c r="C274" s="37" t="s">
        <v>20</v>
      </c>
      <c r="D274" s="34">
        <v>18</v>
      </c>
      <c r="E274" s="38">
        <v>142.22</v>
      </c>
      <c r="F274" s="39" t="s">
        <v>4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20</v>
      </c>
      <c r="D275" s="34">
        <v>9</v>
      </c>
      <c r="E275" s="38">
        <v>142.69</v>
      </c>
      <c r="F275" s="39" t="s">
        <v>4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20</v>
      </c>
      <c r="D276" s="34">
        <v>91</v>
      </c>
      <c r="E276" s="38">
        <v>142.69</v>
      </c>
      <c r="F276" s="39" t="s">
        <v>4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20</v>
      </c>
      <c r="D277" s="34">
        <v>3</v>
      </c>
      <c r="E277" s="38">
        <v>142.79</v>
      </c>
      <c r="F277" s="39" t="s">
        <v>4</v>
      </c>
      <c r="G277" s="40" t="s">
        <v>6</v>
      </c>
    </row>
    <row r="278" spans="1:7">
      <c r="A278" s="35">
        <v>44953</v>
      </c>
      <c r="B278" s="36">
        <v>0.52013530092592597</v>
      </c>
      <c r="C278" s="37" t="s">
        <v>20</v>
      </c>
      <c r="D278" s="34">
        <v>97</v>
      </c>
      <c r="E278" s="38">
        <v>142.79</v>
      </c>
      <c r="F278" s="39" t="s">
        <v>4</v>
      </c>
      <c r="G278" s="40" t="s">
        <v>6</v>
      </c>
    </row>
    <row r="279" spans="1:7">
      <c r="A279" s="35">
        <v>44953</v>
      </c>
      <c r="B279" s="36">
        <v>0.52013530092592597</v>
      </c>
      <c r="C279" s="37" t="s">
        <v>20</v>
      </c>
      <c r="D279" s="34">
        <v>100</v>
      </c>
      <c r="E279" s="38">
        <v>142.80000000000001</v>
      </c>
      <c r="F279" s="39" t="s">
        <v>4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20</v>
      </c>
      <c r="D280" s="34">
        <v>30</v>
      </c>
      <c r="E280" s="38">
        <v>142.81</v>
      </c>
      <c r="F280" s="39" t="s">
        <v>4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20</v>
      </c>
      <c r="D281" s="34">
        <v>70</v>
      </c>
      <c r="E281" s="38">
        <v>142.81</v>
      </c>
      <c r="F281" s="39" t="s">
        <v>4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20</v>
      </c>
      <c r="D282" s="34">
        <v>100</v>
      </c>
      <c r="E282" s="38">
        <v>142.81</v>
      </c>
      <c r="F282" s="39" t="s">
        <v>4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20</v>
      </c>
      <c r="D283" s="34">
        <v>100</v>
      </c>
      <c r="E283" s="38">
        <v>142.81</v>
      </c>
      <c r="F283" s="39" t="s">
        <v>4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20</v>
      </c>
      <c r="D284" s="34">
        <v>2</v>
      </c>
      <c r="E284" s="38">
        <v>142.76</v>
      </c>
      <c r="F284" s="39" t="s">
        <v>4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20</v>
      </c>
      <c r="D285" s="34">
        <v>98</v>
      </c>
      <c r="E285" s="38">
        <v>142.76</v>
      </c>
      <c r="F285" s="39" t="s">
        <v>4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20</v>
      </c>
      <c r="D286" s="34">
        <v>2</v>
      </c>
      <c r="E286" s="38">
        <v>142.76</v>
      </c>
      <c r="F286" s="39" t="s">
        <v>4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20</v>
      </c>
      <c r="D287" s="34">
        <v>3</v>
      </c>
      <c r="E287" s="38">
        <v>142.76</v>
      </c>
      <c r="F287" s="39" t="s">
        <v>4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20</v>
      </c>
      <c r="D288" s="34">
        <v>97</v>
      </c>
      <c r="E288" s="38">
        <v>142.76</v>
      </c>
      <c r="F288" s="39" t="s">
        <v>4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20</v>
      </c>
      <c r="D289" s="34">
        <v>98</v>
      </c>
      <c r="E289" s="38">
        <v>142.76</v>
      </c>
      <c r="F289" s="39" t="s">
        <v>4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20</v>
      </c>
      <c r="D290" s="34">
        <v>100</v>
      </c>
      <c r="E290" s="38">
        <v>142.78</v>
      </c>
      <c r="F290" s="39" t="s">
        <v>4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20</v>
      </c>
      <c r="D291" s="34">
        <v>100</v>
      </c>
      <c r="E291" s="38">
        <v>143.01499999999999</v>
      </c>
      <c r="F291" s="39" t="s">
        <v>4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20</v>
      </c>
      <c r="D292" s="34">
        <v>100</v>
      </c>
      <c r="E292" s="38">
        <v>143.02000000000001</v>
      </c>
      <c r="F292" s="39" t="s">
        <v>4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20</v>
      </c>
      <c r="D293" s="34">
        <v>100</v>
      </c>
      <c r="E293" s="38">
        <v>143.1</v>
      </c>
      <c r="F293" s="39" t="s">
        <v>4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20</v>
      </c>
      <c r="D294" s="34">
        <v>100</v>
      </c>
      <c r="E294" s="38">
        <v>143.1</v>
      </c>
      <c r="F294" s="39" t="s">
        <v>4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20</v>
      </c>
      <c r="D295" s="34">
        <v>25</v>
      </c>
      <c r="E295" s="38">
        <v>143.02000000000001</v>
      </c>
      <c r="F295" s="39" t="s">
        <v>4</v>
      </c>
      <c r="G295" s="40" t="s">
        <v>6</v>
      </c>
    </row>
    <row r="296" spans="1:7">
      <c r="A296" s="35">
        <v>44953</v>
      </c>
      <c r="B296" s="36">
        <v>0.53852291666666674</v>
      </c>
      <c r="C296" s="37" t="s">
        <v>20</v>
      </c>
      <c r="D296" s="34">
        <v>75</v>
      </c>
      <c r="E296" s="38">
        <v>143.02000000000001</v>
      </c>
      <c r="F296" s="39" t="s">
        <v>4</v>
      </c>
      <c r="G296" s="40" t="s">
        <v>6</v>
      </c>
    </row>
    <row r="297" spans="1:7">
      <c r="A297" s="35">
        <v>44953</v>
      </c>
      <c r="B297" s="36">
        <v>0.54430879629629636</v>
      </c>
      <c r="C297" s="37" t="s">
        <v>20</v>
      </c>
      <c r="D297" s="34">
        <v>100</v>
      </c>
      <c r="E297" s="38">
        <v>143.09</v>
      </c>
      <c r="F297" s="39" t="s">
        <v>4</v>
      </c>
      <c r="G297" s="40" t="s">
        <v>5</v>
      </c>
    </row>
    <row r="298" spans="1:7">
      <c r="A298" s="35">
        <v>44953</v>
      </c>
      <c r="B298" s="36">
        <v>0.54430879629629636</v>
      </c>
      <c r="C298" s="37" t="s">
        <v>20</v>
      </c>
      <c r="D298" s="34">
        <v>100</v>
      </c>
      <c r="E298" s="38">
        <v>143.1</v>
      </c>
      <c r="F298" s="39" t="s">
        <v>4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20</v>
      </c>
      <c r="D299" s="34">
        <v>200</v>
      </c>
      <c r="E299" s="38">
        <v>143.1</v>
      </c>
      <c r="F299" s="39" t="s">
        <v>4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20</v>
      </c>
      <c r="D300" s="34">
        <v>200</v>
      </c>
      <c r="E300" s="38">
        <v>143.16999999999999</v>
      </c>
      <c r="F300" s="39" t="s">
        <v>4</v>
      </c>
      <c r="G300" s="40" t="s">
        <v>5</v>
      </c>
    </row>
    <row r="301" spans="1:7">
      <c r="A301" s="35">
        <v>44953</v>
      </c>
      <c r="B301" s="36">
        <v>0.55071828703703707</v>
      </c>
      <c r="C301" s="37" t="s">
        <v>20</v>
      </c>
      <c r="D301" s="34">
        <v>200</v>
      </c>
      <c r="E301" s="38">
        <v>143.19999999999999</v>
      </c>
      <c r="F301" s="39" t="s">
        <v>4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20</v>
      </c>
      <c r="D302" s="34">
        <v>100</v>
      </c>
      <c r="E302" s="38">
        <v>143.18</v>
      </c>
      <c r="F302" s="39" t="s">
        <v>4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20</v>
      </c>
      <c r="D303" s="34">
        <v>100</v>
      </c>
      <c r="E303" s="38">
        <v>143.18</v>
      </c>
      <c r="F303" s="39" t="s">
        <v>4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20</v>
      </c>
      <c r="D304" s="34">
        <v>100</v>
      </c>
      <c r="E304" s="38">
        <v>143.18</v>
      </c>
      <c r="F304" s="39" t="s">
        <v>4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20</v>
      </c>
      <c r="D305" s="34">
        <v>100</v>
      </c>
      <c r="E305" s="38">
        <v>143.18</v>
      </c>
      <c r="F305" s="39" t="s">
        <v>4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20</v>
      </c>
      <c r="D306" s="34">
        <v>100</v>
      </c>
      <c r="E306" s="38">
        <v>143.18</v>
      </c>
      <c r="F306" s="39" t="s">
        <v>4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20</v>
      </c>
      <c r="D307" s="34">
        <v>22</v>
      </c>
      <c r="E307" s="38">
        <v>143.16</v>
      </c>
      <c r="F307" s="39" t="s">
        <v>4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20</v>
      </c>
      <c r="D308" s="34">
        <v>22</v>
      </c>
      <c r="E308" s="38">
        <v>143.16</v>
      </c>
      <c r="F308" s="39" t="s">
        <v>4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20</v>
      </c>
      <c r="D309" s="34">
        <v>61</v>
      </c>
      <c r="E309" s="38">
        <v>143.16</v>
      </c>
      <c r="F309" s="39" t="s">
        <v>4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20</v>
      </c>
      <c r="D310" s="34">
        <v>78</v>
      </c>
      <c r="E310" s="38">
        <v>143.16</v>
      </c>
      <c r="F310" s="39" t="s">
        <v>4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20</v>
      </c>
      <c r="D311" s="34">
        <v>99</v>
      </c>
      <c r="E311" s="38">
        <v>143.16</v>
      </c>
      <c r="F311" s="39" t="s">
        <v>4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20</v>
      </c>
      <c r="D312" s="34">
        <v>18</v>
      </c>
      <c r="E312" s="38">
        <v>143.16</v>
      </c>
      <c r="F312" s="39" t="s">
        <v>4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20</v>
      </c>
      <c r="D313" s="34">
        <v>39</v>
      </c>
      <c r="E313" s="38">
        <v>143.16</v>
      </c>
      <c r="F313" s="39" t="s">
        <v>4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20</v>
      </c>
      <c r="D314" s="34">
        <v>39</v>
      </c>
      <c r="E314" s="38">
        <v>143.16</v>
      </c>
      <c r="F314" s="39" t="s">
        <v>4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20</v>
      </c>
      <c r="D315" s="34">
        <v>61</v>
      </c>
      <c r="E315" s="38">
        <v>143.16</v>
      </c>
      <c r="F315" s="39" t="s">
        <v>4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20</v>
      </c>
      <c r="D316" s="34">
        <v>61</v>
      </c>
      <c r="E316" s="38">
        <v>143.16</v>
      </c>
      <c r="F316" s="39" t="s">
        <v>4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20</v>
      </c>
      <c r="D317" s="34">
        <v>82</v>
      </c>
      <c r="E317" s="38">
        <v>143.15</v>
      </c>
      <c r="F317" s="39" t="s">
        <v>4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20</v>
      </c>
      <c r="D318" s="34">
        <v>15</v>
      </c>
      <c r="E318" s="38">
        <v>143.25</v>
      </c>
      <c r="F318" s="39" t="s">
        <v>4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20</v>
      </c>
      <c r="D319" s="34">
        <v>37</v>
      </c>
      <c r="E319" s="38">
        <v>143.25</v>
      </c>
      <c r="F319" s="39" t="s">
        <v>4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20</v>
      </c>
      <c r="D320" s="34">
        <v>48</v>
      </c>
      <c r="E320" s="38">
        <v>143.25</v>
      </c>
      <c r="F320" s="39" t="s">
        <v>4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20</v>
      </c>
      <c r="D321" s="34">
        <v>100</v>
      </c>
      <c r="E321" s="38">
        <v>143.25</v>
      </c>
      <c r="F321" s="39" t="s">
        <v>4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20</v>
      </c>
      <c r="D322" s="34">
        <v>50</v>
      </c>
      <c r="E322" s="38">
        <v>143.22999999999999</v>
      </c>
      <c r="F322" s="39" t="s">
        <v>4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20</v>
      </c>
      <c r="D323" s="34">
        <v>50</v>
      </c>
      <c r="E323" s="38">
        <v>143.22999999999999</v>
      </c>
      <c r="F323" s="39" t="s">
        <v>4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20</v>
      </c>
      <c r="D324" s="34">
        <v>100</v>
      </c>
      <c r="E324" s="38">
        <v>143.845</v>
      </c>
      <c r="F324" s="39" t="s">
        <v>4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20</v>
      </c>
      <c r="D325" s="34">
        <v>100</v>
      </c>
      <c r="E325" s="38">
        <v>143.65</v>
      </c>
      <c r="F325" s="39" t="s">
        <v>4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20</v>
      </c>
      <c r="D326" s="34">
        <v>100</v>
      </c>
      <c r="E326" s="38">
        <v>143.78</v>
      </c>
      <c r="F326" s="39" t="s">
        <v>4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20</v>
      </c>
      <c r="D327" s="34">
        <v>100</v>
      </c>
      <c r="E327" s="38">
        <v>143.78</v>
      </c>
      <c r="F327" s="39" t="s">
        <v>4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20</v>
      </c>
      <c r="D328" s="34">
        <v>200</v>
      </c>
      <c r="E328" s="38">
        <v>143.72</v>
      </c>
      <c r="F328" s="39" t="s">
        <v>4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20</v>
      </c>
      <c r="D329" s="34">
        <v>300</v>
      </c>
      <c r="E329" s="38">
        <v>143.72</v>
      </c>
      <c r="F329" s="39" t="s">
        <v>4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20</v>
      </c>
      <c r="D330" s="34">
        <v>3</v>
      </c>
      <c r="E330" s="38">
        <v>143.72</v>
      </c>
      <c r="F330" s="39" t="s">
        <v>4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20</v>
      </c>
      <c r="D331" s="34">
        <v>5</v>
      </c>
      <c r="E331" s="38">
        <v>143.72</v>
      </c>
      <c r="F331" s="39" t="s">
        <v>4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20</v>
      </c>
      <c r="D332" s="34">
        <v>100</v>
      </c>
      <c r="E332" s="38">
        <v>143.71</v>
      </c>
      <c r="F332" s="39" t="s">
        <v>4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20</v>
      </c>
      <c r="D333" s="34">
        <v>100</v>
      </c>
      <c r="E333" s="38">
        <v>143.71</v>
      </c>
      <c r="F333" s="39" t="s">
        <v>4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20</v>
      </c>
      <c r="D335" s="34">
        <v>1</v>
      </c>
      <c r="E335" s="38">
        <v>143.65</v>
      </c>
      <c r="F335" s="39" t="s">
        <v>4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20</v>
      </c>
      <c r="D336" s="34">
        <v>8</v>
      </c>
      <c r="E336" s="38">
        <v>143.65</v>
      </c>
      <c r="F336" s="39" t="s">
        <v>4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20</v>
      </c>
      <c r="D337" s="34">
        <v>9</v>
      </c>
      <c r="E337" s="38">
        <v>143.65</v>
      </c>
      <c r="F337" s="39" t="s">
        <v>4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20</v>
      </c>
      <c r="D338" s="34">
        <v>11</v>
      </c>
      <c r="E338" s="38">
        <v>143.65</v>
      </c>
      <c r="F338" s="39" t="s">
        <v>4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20</v>
      </c>
      <c r="D339" s="34">
        <v>14</v>
      </c>
      <c r="E339" s="38">
        <v>143.65</v>
      </c>
      <c r="F339" s="39" t="s">
        <v>4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20</v>
      </c>
      <c r="D340" s="34">
        <v>16</v>
      </c>
      <c r="E340" s="38">
        <v>143.65</v>
      </c>
      <c r="F340" s="39" t="s">
        <v>4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20</v>
      </c>
      <c r="D341" s="34">
        <v>18</v>
      </c>
      <c r="E341" s="38">
        <v>143.65</v>
      </c>
      <c r="F341" s="39" t="s">
        <v>4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20</v>
      </c>
      <c r="D342" s="34">
        <v>23</v>
      </c>
      <c r="E342" s="38">
        <v>143.65</v>
      </c>
      <c r="F342" s="39" t="s">
        <v>4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20</v>
      </c>
      <c r="D343" s="34">
        <v>100</v>
      </c>
      <c r="E343" s="38">
        <v>143.63999999999999</v>
      </c>
      <c r="F343" s="39" t="s">
        <v>4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20</v>
      </c>
      <c r="D344" s="34">
        <v>35</v>
      </c>
      <c r="E344" s="38">
        <v>143.58000000000001</v>
      </c>
      <c r="F344" s="39" t="s">
        <v>4</v>
      </c>
      <c r="G344" s="40" t="s">
        <v>5</v>
      </c>
    </row>
    <row r="345" spans="1:7">
      <c r="A345" s="35">
        <v>44953</v>
      </c>
      <c r="B345" s="36">
        <v>0.59240104166666674</v>
      </c>
      <c r="C345" s="37" t="s">
        <v>20</v>
      </c>
      <c r="D345" s="34">
        <v>65</v>
      </c>
      <c r="E345" s="38">
        <v>143.58000000000001</v>
      </c>
      <c r="F345" s="39" t="s">
        <v>4</v>
      </c>
      <c r="G345" s="40" t="s">
        <v>5</v>
      </c>
    </row>
    <row r="346" spans="1:7">
      <c r="A346" s="35">
        <v>44953</v>
      </c>
      <c r="B346" s="36">
        <v>0.59240104166666674</v>
      </c>
      <c r="C346" s="37" t="s">
        <v>20</v>
      </c>
      <c r="D346" s="34">
        <v>28</v>
      </c>
      <c r="E346" s="38">
        <v>143.56</v>
      </c>
      <c r="F346" s="39" t="s">
        <v>4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20</v>
      </c>
      <c r="D347" s="34">
        <v>72</v>
      </c>
      <c r="E347" s="38">
        <v>143.56</v>
      </c>
      <c r="F347" s="39" t="s">
        <v>4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20</v>
      </c>
      <c r="D348" s="34">
        <v>75</v>
      </c>
      <c r="E348" s="38">
        <v>143.56</v>
      </c>
      <c r="F348" s="39" t="s">
        <v>4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20</v>
      </c>
      <c r="D349" s="34">
        <v>100</v>
      </c>
      <c r="E349" s="38">
        <v>143.57</v>
      </c>
      <c r="F349" s="39" t="s">
        <v>4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20</v>
      </c>
      <c r="D350" s="34">
        <v>100</v>
      </c>
      <c r="E350" s="38">
        <v>143.57</v>
      </c>
      <c r="F350" s="39" t="s">
        <v>4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20</v>
      </c>
      <c r="D351" s="34">
        <v>200</v>
      </c>
      <c r="E351" s="38">
        <v>143.57</v>
      </c>
      <c r="F351" s="39" t="s">
        <v>4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20</v>
      </c>
      <c r="D352" s="34">
        <v>6</v>
      </c>
      <c r="E352" s="38">
        <v>143.56</v>
      </c>
      <c r="F352" s="39" t="s">
        <v>4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20</v>
      </c>
      <c r="D353" s="34">
        <v>10</v>
      </c>
      <c r="E353" s="38">
        <v>143.56</v>
      </c>
      <c r="F353" s="39" t="s">
        <v>4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20</v>
      </c>
      <c r="D354" s="34">
        <v>15</v>
      </c>
      <c r="E354" s="38">
        <v>143.56</v>
      </c>
      <c r="F354" s="39" t="s">
        <v>4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20</v>
      </c>
      <c r="D355" s="34">
        <v>19</v>
      </c>
      <c r="E355" s="38">
        <v>143.56</v>
      </c>
      <c r="F355" s="39" t="s">
        <v>4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20</v>
      </c>
      <c r="D356" s="34">
        <v>20</v>
      </c>
      <c r="E356" s="38">
        <v>143.56</v>
      </c>
      <c r="F356" s="39" t="s">
        <v>4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20</v>
      </c>
      <c r="D357" s="34">
        <v>25</v>
      </c>
      <c r="E357" s="38">
        <v>143.56</v>
      </c>
      <c r="F357" s="39" t="s">
        <v>4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20</v>
      </c>
      <c r="D358" s="34">
        <v>75</v>
      </c>
      <c r="E358" s="38">
        <v>143.56</v>
      </c>
      <c r="F358" s="39" t="s">
        <v>4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20</v>
      </c>
      <c r="D359" s="34">
        <v>80</v>
      </c>
      <c r="E359" s="38">
        <v>143.56</v>
      </c>
      <c r="F359" s="39" t="s">
        <v>4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20</v>
      </c>
      <c r="D360" s="34">
        <v>100</v>
      </c>
      <c r="E360" s="38">
        <v>143.55000000000001</v>
      </c>
      <c r="F360" s="39" t="s">
        <v>4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20</v>
      </c>
      <c r="D361" s="34">
        <v>100</v>
      </c>
      <c r="E361" s="38">
        <v>143.56</v>
      </c>
      <c r="F361" s="39" t="s">
        <v>4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20</v>
      </c>
      <c r="D362" s="34">
        <v>275</v>
      </c>
      <c r="E362" s="38">
        <v>143.56</v>
      </c>
      <c r="F362" s="39" t="s">
        <v>4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20</v>
      </c>
      <c r="D363" s="34">
        <v>50</v>
      </c>
      <c r="E363" s="38">
        <v>143.55000000000001</v>
      </c>
      <c r="F363" s="39" t="s">
        <v>4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20</v>
      </c>
      <c r="D364" s="34">
        <v>50</v>
      </c>
      <c r="E364" s="38">
        <v>143.55000000000001</v>
      </c>
      <c r="F364" s="39" t="s">
        <v>4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20</v>
      </c>
      <c r="D365" s="34">
        <v>17</v>
      </c>
      <c r="E365" s="38">
        <v>143.41999999999999</v>
      </c>
      <c r="F365" s="39" t="s">
        <v>4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20</v>
      </c>
      <c r="D366" s="34">
        <v>83</v>
      </c>
      <c r="E366" s="38">
        <v>143.41999999999999</v>
      </c>
      <c r="F366" s="39" t="s">
        <v>4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20</v>
      </c>
      <c r="D367" s="34">
        <v>100</v>
      </c>
      <c r="E367" s="38">
        <v>143.41999999999999</v>
      </c>
      <c r="F367" s="39" t="s">
        <v>4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20</v>
      </c>
      <c r="D368" s="34">
        <v>100</v>
      </c>
      <c r="E368" s="38">
        <v>143.11000000000001</v>
      </c>
      <c r="F368" s="39" t="s">
        <v>4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20</v>
      </c>
      <c r="D369" s="34">
        <v>100</v>
      </c>
      <c r="E369" s="38">
        <v>143.11000000000001</v>
      </c>
      <c r="F369" s="39" t="s">
        <v>4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20</v>
      </c>
      <c r="D370" s="34">
        <v>100</v>
      </c>
      <c r="E370" s="38">
        <v>143.06</v>
      </c>
      <c r="F370" s="39" t="s">
        <v>4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20</v>
      </c>
      <c r="D371" s="34">
        <v>9</v>
      </c>
      <c r="E371" s="38">
        <v>143.06</v>
      </c>
      <c r="F371" s="39" t="s">
        <v>4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20</v>
      </c>
      <c r="D372" s="34">
        <v>19</v>
      </c>
      <c r="E372" s="38">
        <v>143.06</v>
      </c>
      <c r="F372" s="39" t="s">
        <v>4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20</v>
      </c>
      <c r="D373" s="34">
        <v>72</v>
      </c>
      <c r="E373" s="38">
        <v>143.06</v>
      </c>
      <c r="F373" s="39" t="s">
        <v>4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20</v>
      </c>
      <c r="D374" s="34">
        <v>17</v>
      </c>
      <c r="E374" s="38">
        <v>143.06</v>
      </c>
      <c r="F374" s="39" t="s">
        <v>4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20</v>
      </c>
      <c r="D375" s="34">
        <v>83</v>
      </c>
      <c r="E375" s="38">
        <v>143.06</v>
      </c>
      <c r="F375" s="39" t="s">
        <v>4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20</v>
      </c>
      <c r="D376" s="34">
        <v>10</v>
      </c>
      <c r="E376" s="38">
        <v>142.88999999999999</v>
      </c>
      <c r="F376" s="39" t="s">
        <v>4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20</v>
      </c>
      <c r="D377" s="34">
        <v>100</v>
      </c>
      <c r="E377" s="38">
        <v>142.88999999999999</v>
      </c>
      <c r="F377" s="39" t="s">
        <v>4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20</v>
      </c>
      <c r="D378" s="34">
        <v>90</v>
      </c>
      <c r="E378" s="38">
        <v>142.88999999999999</v>
      </c>
      <c r="F378" s="39" t="s">
        <v>4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20</v>
      </c>
      <c r="D379" s="34">
        <v>100</v>
      </c>
      <c r="E379" s="38">
        <v>142.83000000000001</v>
      </c>
      <c r="F379" s="39" t="s">
        <v>4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20</v>
      </c>
      <c r="D380" s="34">
        <v>100</v>
      </c>
      <c r="E380" s="38">
        <v>142.83000000000001</v>
      </c>
      <c r="F380" s="39" t="s">
        <v>4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20</v>
      </c>
      <c r="D381" s="34">
        <v>100</v>
      </c>
      <c r="E381" s="38">
        <v>143.08000000000001</v>
      </c>
      <c r="F381" s="39" t="s">
        <v>4</v>
      </c>
      <c r="G381" s="40" t="s">
        <v>5</v>
      </c>
    </row>
    <row r="382" spans="1:7">
      <c r="A382" s="35">
        <v>44953</v>
      </c>
      <c r="B382" s="36">
        <v>0.6087538194444444</v>
      </c>
      <c r="C382" s="37" t="s">
        <v>20</v>
      </c>
      <c r="D382" s="34">
        <v>42</v>
      </c>
      <c r="E382" s="38">
        <v>143.03</v>
      </c>
      <c r="F382" s="39" t="s">
        <v>4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20</v>
      </c>
      <c r="D383" s="34">
        <v>58</v>
      </c>
      <c r="E383" s="38">
        <v>143.03</v>
      </c>
      <c r="F383" s="39" t="s">
        <v>4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20</v>
      </c>
      <c r="D384" s="34">
        <v>10</v>
      </c>
      <c r="E384" s="38">
        <v>143.01</v>
      </c>
      <c r="F384" s="39" t="s">
        <v>4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20</v>
      </c>
      <c r="D385" s="34">
        <v>90</v>
      </c>
      <c r="E385" s="38">
        <v>143.01</v>
      </c>
      <c r="F385" s="39" t="s">
        <v>4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20</v>
      </c>
      <c r="D386" s="34">
        <v>100</v>
      </c>
      <c r="E386" s="38">
        <v>143.02000000000001</v>
      </c>
      <c r="F386" s="39" t="s">
        <v>4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20</v>
      </c>
      <c r="D387" s="34">
        <v>100</v>
      </c>
      <c r="E387" s="38">
        <v>143.02000000000001</v>
      </c>
      <c r="F387" s="39" t="s">
        <v>4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20</v>
      </c>
      <c r="D388" s="34">
        <v>100</v>
      </c>
      <c r="E388" s="38">
        <v>143.02000000000001</v>
      </c>
      <c r="F388" s="39" t="s">
        <v>4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20</v>
      </c>
      <c r="D389" s="34">
        <v>9</v>
      </c>
      <c r="E389" s="38">
        <v>142.88</v>
      </c>
      <c r="F389" s="39" t="s">
        <v>4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20</v>
      </c>
      <c r="D390" s="34">
        <v>12</v>
      </c>
      <c r="E390" s="38">
        <v>142.88</v>
      </c>
      <c r="F390" s="39" t="s">
        <v>4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20</v>
      </c>
      <c r="D391" s="34">
        <v>15</v>
      </c>
      <c r="E391" s="38">
        <v>142.88</v>
      </c>
      <c r="F391" s="39" t="s">
        <v>4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20</v>
      </c>
      <c r="D392" s="34">
        <v>64</v>
      </c>
      <c r="E392" s="38">
        <v>142.88</v>
      </c>
      <c r="F392" s="39" t="s">
        <v>4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20</v>
      </c>
      <c r="D393" s="34">
        <v>200</v>
      </c>
      <c r="E393" s="38">
        <v>142.88</v>
      </c>
      <c r="F393" s="39" t="s">
        <v>4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20</v>
      </c>
      <c r="D394" s="34">
        <v>32</v>
      </c>
      <c r="E394" s="38">
        <v>143.34</v>
      </c>
      <c r="F394" s="39" t="s">
        <v>4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20</v>
      </c>
      <c r="D395" s="34">
        <v>68</v>
      </c>
      <c r="E395" s="38">
        <v>143.34</v>
      </c>
      <c r="F395" s="39" t="s">
        <v>4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20</v>
      </c>
      <c r="D396" s="34">
        <v>200</v>
      </c>
      <c r="E396" s="38">
        <v>143.44</v>
      </c>
      <c r="F396" s="39" t="s">
        <v>4</v>
      </c>
      <c r="G396" s="40" t="s">
        <v>5</v>
      </c>
    </row>
    <row r="397" spans="1:7">
      <c r="A397" s="35">
        <v>44953</v>
      </c>
      <c r="B397" s="36">
        <v>0.62758391203703701</v>
      </c>
      <c r="C397" s="37" t="s">
        <v>20</v>
      </c>
      <c r="D397" s="34">
        <v>29</v>
      </c>
      <c r="E397" s="38">
        <v>143.4</v>
      </c>
      <c r="F397" s="39" t="s">
        <v>4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20</v>
      </c>
      <c r="D398" s="34">
        <v>6</v>
      </c>
      <c r="E398" s="38">
        <v>143.4</v>
      </c>
      <c r="F398" s="39" t="s">
        <v>4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20</v>
      </c>
      <c r="D399" s="34">
        <v>13</v>
      </c>
      <c r="E399" s="38">
        <v>143.4</v>
      </c>
      <c r="F399" s="39" t="s">
        <v>4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20</v>
      </c>
      <c r="D400" s="34">
        <v>34</v>
      </c>
      <c r="E400" s="38">
        <v>143.4</v>
      </c>
      <c r="F400" s="39" t="s">
        <v>4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20</v>
      </c>
      <c r="D401" s="34">
        <v>2</v>
      </c>
      <c r="E401" s="38">
        <v>143.4</v>
      </c>
      <c r="F401" s="39" t="s">
        <v>4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20</v>
      </c>
      <c r="D402" s="34">
        <v>3</v>
      </c>
      <c r="E402" s="38">
        <v>143.4</v>
      </c>
      <c r="F402" s="39" t="s">
        <v>4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20</v>
      </c>
      <c r="D403" s="34">
        <v>13</v>
      </c>
      <c r="E403" s="38">
        <v>143.4</v>
      </c>
      <c r="F403" s="39" t="s">
        <v>4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20</v>
      </c>
      <c r="D404" s="34">
        <v>100</v>
      </c>
      <c r="E404" s="38">
        <v>143.53</v>
      </c>
      <c r="F404" s="39" t="s">
        <v>4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20</v>
      </c>
      <c r="D405" s="34">
        <v>100</v>
      </c>
      <c r="E405" s="38">
        <v>143.53</v>
      </c>
      <c r="F405" s="39" t="s">
        <v>4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20</v>
      </c>
      <c r="D406" s="34">
        <v>100</v>
      </c>
      <c r="E406" s="38">
        <v>143.47999999999999</v>
      </c>
      <c r="F406" s="39" t="s">
        <v>4</v>
      </c>
      <c r="G406" s="40" t="s">
        <v>5</v>
      </c>
    </row>
    <row r="407" spans="1:7">
      <c r="A407" s="35">
        <v>44953</v>
      </c>
      <c r="B407" s="36">
        <v>0.63447638888888891</v>
      </c>
      <c r="C407" s="37" t="s">
        <v>20</v>
      </c>
      <c r="D407" s="34">
        <v>100</v>
      </c>
      <c r="E407" s="38">
        <v>143.47</v>
      </c>
      <c r="F407" s="39" t="s">
        <v>4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20</v>
      </c>
      <c r="D408" s="34">
        <v>100</v>
      </c>
      <c r="E408" s="38">
        <v>143.47</v>
      </c>
      <c r="F408" s="39" t="s">
        <v>4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20</v>
      </c>
      <c r="D409" s="34">
        <v>100</v>
      </c>
      <c r="E409" s="38">
        <v>143.47</v>
      </c>
      <c r="F409" s="39" t="s">
        <v>4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20</v>
      </c>
      <c r="D410" s="34">
        <v>100</v>
      </c>
      <c r="E410" s="38">
        <v>143.47</v>
      </c>
      <c r="F410" s="39" t="s">
        <v>4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20</v>
      </c>
      <c r="D411" s="34">
        <v>34</v>
      </c>
      <c r="E411" s="38">
        <v>143.46</v>
      </c>
      <c r="F411" s="39" t="s">
        <v>4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20</v>
      </c>
      <c r="D412" s="34">
        <v>66</v>
      </c>
      <c r="E412" s="38">
        <v>143.46</v>
      </c>
      <c r="F412" s="39" t="s">
        <v>4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20</v>
      </c>
      <c r="D413" s="34">
        <v>7</v>
      </c>
      <c r="E413" s="38">
        <v>143.41</v>
      </c>
      <c r="F413" s="39" t="s">
        <v>4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20</v>
      </c>
      <c r="D414" s="34">
        <v>20</v>
      </c>
      <c r="E414" s="38">
        <v>143.41</v>
      </c>
      <c r="F414" s="39" t="s">
        <v>4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20</v>
      </c>
      <c r="D415" s="34">
        <v>73</v>
      </c>
      <c r="E415" s="38">
        <v>143.41</v>
      </c>
      <c r="F415" s="39" t="s">
        <v>4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20</v>
      </c>
      <c r="D416" s="34">
        <v>20</v>
      </c>
      <c r="E416" s="38">
        <v>143.41</v>
      </c>
      <c r="F416" s="39" t="s">
        <v>4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20</v>
      </c>
      <c r="D417" s="34">
        <v>80</v>
      </c>
      <c r="E417" s="38">
        <v>143.41</v>
      </c>
      <c r="F417" s="39" t="s">
        <v>4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20</v>
      </c>
      <c r="D418" s="34">
        <v>100</v>
      </c>
      <c r="E418" s="38">
        <v>143.41</v>
      </c>
      <c r="F418" s="39" t="s">
        <v>4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20</v>
      </c>
      <c r="D419" s="34">
        <v>100</v>
      </c>
      <c r="E419" s="38">
        <v>143.38</v>
      </c>
      <c r="F419" s="39" t="s">
        <v>4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20</v>
      </c>
      <c r="D420" s="34">
        <v>100</v>
      </c>
      <c r="E420" s="38">
        <v>143.38</v>
      </c>
      <c r="F420" s="39" t="s">
        <v>4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20</v>
      </c>
      <c r="D421" s="34">
        <v>15</v>
      </c>
      <c r="E421" s="38">
        <v>143.35</v>
      </c>
      <c r="F421" s="39" t="s">
        <v>4</v>
      </c>
      <c r="G421" s="40" t="s">
        <v>5</v>
      </c>
    </row>
    <row r="422" spans="1:7">
      <c r="A422" s="35">
        <v>44953</v>
      </c>
      <c r="B422" s="36">
        <v>0.63653391203703702</v>
      </c>
      <c r="C422" s="37" t="s">
        <v>20</v>
      </c>
      <c r="D422" s="34">
        <v>85</v>
      </c>
      <c r="E422" s="38">
        <v>143.35</v>
      </c>
      <c r="F422" s="39" t="s">
        <v>4</v>
      </c>
      <c r="G422" s="40" t="s">
        <v>5</v>
      </c>
    </row>
    <row r="423" spans="1:7">
      <c r="A423" s="35">
        <v>44953</v>
      </c>
      <c r="B423" s="36">
        <v>0.63653391203703702</v>
      </c>
      <c r="C423" s="37" t="s">
        <v>20</v>
      </c>
      <c r="D423" s="34">
        <v>100</v>
      </c>
      <c r="E423" s="38">
        <v>143.35</v>
      </c>
      <c r="F423" s="39" t="s">
        <v>4</v>
      </c>
      <c r="G423" s="40" t="s">
        <v>5</v>
      </c>
    </row>
    <row r="424" spans="1:7">
      <c r="A424" s="35">
        <v>44953</v>
      </c>
      <c r="B424" s="36">
        <v>0.63700532407407406</v>
      </c>
      <c r="C424" s="37" t="s">
        <v>20</v>
      </c>
      <c r="D424" s="34">
        <v>17</v>
      </c>
      <c r="E424" s="38">
        <v>143.33000000000001</v>
      </c>
      <c r="F424" s="39" t="s">
        <v>4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20</v>
      </c>
      <c r="D425" s="34">
        <v>20</v>
      </c>
      <c r="E425" s="38">
        <v>143.33000000000001</v>
      </c>
      <c r="F425" s="39" t="s">
        <v>4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20</v>
      </c>
      <c r="D426" s="34">
        <v>83</v>
      </c>
      <c r="E426" s="38">
        <v>143.33000000000001</v>
      </c>
      <c r="F426" s="39" t="s">
        <v>4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20</v>
      </c>
      <c r="D427" s="34">
        <v>100</v>
      </c>
      <c r="E427" s="38">
        <v>143.61000000000001</v>
      </c>
      <c r="F427" s="39" t="s">
        <v>4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20</v>
      </c>
      <c r="D428" s="34">
        <v>98</v>
      </c>
      <c r="E428" s="38">
        <v>143.61000000000001</v>
      </c>
      <c r="F428" s="39" t="s">
        <v>4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20</v>
      </c>
      <c r="D429" s="34">
        <v>8</v>
      </c>
      <c r="E429" s="38">
        <v>143.63</v>
      </c>
      <c r="F429" s="39" t="s">
        <v>4</v>
      </c>
      <c r="G429" s="40" t="s">
        <v>5</v>
      </c>
    </row>
    <row r="430" spans="1:7">
      <c r="A430" s="35">
        <v>44953</v>
      </c>
      <c r="B430" s="36">
        <v>0.64626863425925929</v>
      </c>
      <c r="C430" s="37" t="s">
        <v>20</v>
      </c>
      <c r="D430" s="34">
        <v>12</v>
      </c>
      <c r="E430" s="38">
        <v>143.63</v>
      </c>
      <c r="F430" s="39" t="s">
        <v>4</v>
      </c>
      <c r="G430" s="40" t="s">
        <v>5</v>
      </c>
    </row>
    <row r="431" spans="1:7">
      <c r="A431" s="35">
        <v>44953</v>
      </c>
      <c r="B431" s="36">
        <v>0.64626863425925929</v>
      </c>
      <c r="C431" s="37" t="s">
        <v>20</v>
      </c>
      <c r="D431" s="34">
        <v>100</v>
      </c>
      <c r="E431" s="38">
        <v>143.63</v>
      </c>
      <c r="F431" s="39" t="s">
        <v>4</v>
      </c>
      <c r="G431" s="40" t="s">
        <v>5</v>
      </c>
    </row>
    <row r="432" spans="1:7">
      <c r="A432" s="35">
        <v>44953</v>
      </c>
      <c r="B432" s="36">
        <v>0.64946180555555555</v>
      </c>
      <c r="C432" s="37" t="s">
        <v>20</v>
      </c>
      <c r="D432" s="34">
        <v>100</v>
      </c>
      <c r="E432" s="38">
        <v>143.63</v>
      </c>
      <c r="F432" s="39" t="s">
        <v>4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20</v>
      </c>
      <c r="D433" s="34">
        <v>20</v>
      </c>
      <c r="E433" s="38">
        <v>143.63</v>
      </c>
      <c r="F433" s="39" t="s">
        <v>4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20</v>
      </c>
      <c r="D434" s="34">
        <v>20</v>
      </c>
      <c r="E434" s="38">
        <v>143.63</v>
      </c>
      <c r="F434" s="39" t="s">
        <v>4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20</v>
      </c>
      <c r="D435" s="34">
        <v>20</v>
      </c>
      <c r="E435" s="38">
        <v>143.63</v>
      </c>
      <c r="F435" s="39" t="s">
        <v>4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20</v>
      </c>
      <c r="D436" s="34">
        <v>60</v>
      </c>
      <c r="E436" s="38">
        <v>143.63</v>
      </c>
      <c r="F436" s="39" t="s">
        <v>4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20</v>
      </c>
      <c r="D437" s="34">
        <v>100</v>
      </c>
      <c r="E437" s="38">
        <v>143.63</v>
      </c>
      <c r="F437" s="39" t="s">
        <v>4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20</v>
      </c>
      <c r="D438" s="34">
        <v>100</v>
      </c>
      <c r="E438" s="38">
        <v>143.63</v>
      </c>
      <c r="F438" s="39" t="s">
        <v>4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20</v>
      </c>
      <c r="D439" s="34">
        <v>200</v>
      </c>
      <c r="E439" s="38">
        <v>143.63999999999999</v>
      </c>
      <c r="F439" s="39" t="s">
        <v>4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20</v>
      </c>
      <c r="D440" s="34">
        <v>10</v>
      </c>
      <c r="E440" s="38">
        <v>143.6</v>
      </c>
      <c r="F440" s="39" t="s">
        <v>4</v>
      </c>
      <c r="G440" s="40" t="s">
        <v>5</v>
      </c>
    </row>
    <row r="441" spans="1:7">
      <c r="A441" s="35">
        <v>44953</v>
      </c>
      <c r="B441" s="36">
        <v>0.65025069444444439</v>
      </c>
      <c r="C441" s="37" t="s">
        <v>20</v>
      </c>
      <c r="D441" s="34">
        <v>70</v>
      </c>
      <c r="E441" s="38">
        <v>143.6</v>
      </c>
      <c r="F441" s="39" t="s">
        <v>4</v>
      </c>
      <c r="G441" s="40" t="s">
        <v>5</v>
      </c>
    </row>
    <row r="442" spans="1:7">
      <c r="A442" s="35">
        <v>44953</v>
      </c>
      <c r="B442" s="36">
        <v>0.65025069444444439</v>
      </c>
      <c r="C442" s="37" t="s">
        <v>20</v>
      </c>
      <c r="D442" s="34">
        <v>2</v>
      </c>
      <c r="E442" s="38">
        <v>143.61000000000001</v>
      </c>
      <c r="F442" s="39" t="s">
        <v>4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20</v>
      </c>
      <c r="D443" s="34">
        <v>20</v>
      </c>
      <c r="E443" s="38">
        <v>143.62</v>
      </c>
      <c r="F443" s="39" t="s">
        <v>4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20</v>
      </c>
      <c r="D444" s="34">
        <v>48</v>
      </c>
      <c r="E444" s="38">
        <v>143.62</v>
      </c>
      <c r="F444" s="39" t="s">
        <v>4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20</v>
      </c>
      <c r="D445" s="34">
        <v>55</v>
      </c>
      <c r="E445" s="38">
        <v>143.62</v>
      </c>
      <c r="F445" s="39" t="s">
        <v>4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20</v>
      </c>
      <c r="D446" s="34">
        <v>97</v>
      </c>
      <c r="E446" s="38">
        <v>143.62</v>
      </c>
      <c r="F446" s="39" t="s">
        <v>4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20</v>
      </c>
      <c r="D447" s="34">
        <v>98</v>
      </c>
      <c r="E447" s="38">
        <v>143.61000000000001</v>
      </c>
      <c r="F447" s="39" t="s">
        <v>4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20</v>
      </c>
      <c r="D448" s="34">
        <v>100</v>
      </c>
      <c r="E448" s="38">
        <v>143.61000000000001</v>
      </c>
      <c r="F448" s="39" t="s">
        <v>4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20</v>
      </c>
      <c r="D449" s="34">
        <v>100</v>
      </c>
      <c r="E449" s="38">
        <v>143.59</v>
      </c>
      <c r="F449" s="39" t="s">
        <v>4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20</v>
      </c>
      <c r="D450" s="34">
        <v>10</v>
      </c>
      <c r="E450" s="38">
        <v>143.59</v>
      </c>
      <c r="F450" s="39" t="s">
        <v>4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20</v>
      </c>
      <c r="D451" s="34">
        <v>90</v>
      </c>
      <c r="E451" s="38">
        <v>143.59</v>
      </c>
      <c r="F451" s="39" t="s">
        <v>4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20</v>
      </c>
      <c r="D452" s="34">
        <v>35</v>
      </c>
      <c r="E452" s="38">
        <v>143.66999999999999</v>
      </c>
      <c r="F452" s="39" t="s">
        <v>4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20</v>
      </c>
      <c r="D453" s="34">
        <v>165</v>
      </c>
      <c r="E453" s="38">
        <v>143.66999999999999</v>
      </c>
      <c r="F453" s="39" t="s">
        <v>4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20</v>
      </c>
      <c r="D454" s="34">
        <v>3</v>
      </c>
      <c r="E454" s="38">
        <v>143.76</v>
      </c>
      <c r="F454" s="39" t="s">
        <v>4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20</v>
      </c>
      <c r="D455" s="34">
        <v>3</v>
      </c>
      <c r="E455" s="38">
        <v>143.76</v>
      </c>
      <c r="F455" s="39" t="s">
        <v>4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20</v>
      </c>
      <c r="D456" s="34">
        <v>97</v>
      </c>
      <c r="E456" s="38">
        <v>143.76</v>
      </c>
      <c r="F456" s="39" t="s">
        <v>4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20</v>
      </c>
      <c r="D457" s="34">
        <v>97</v>
      </c>
      <c r="E457" s="38">
        <v>143.76</v>
      </c>
      <c r="F457" s="39" t="s">
        <v>4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20</v>
      </c>
      <c r="D458" s="34">
        <v>200</v>
      </c>
      <c r="E458" s="38">
        <v>143.69</v>
      </c>
      <c r="F458" s="39" t="s">
        <v>4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20</v>
      </c>
      <c r="D459" s="34">
        <v>100</v>
      </c>
      <c r="E459" s="38">
        <v>143.69</v>
      </c>
      <c r="F459" s="39" t="s">
        <v>4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20</v>
      </c>
      <c r="D460" s="34">
        <v>19</v>
      </c>
      <c r="E460" s="38">
        <v>143.80000000000001</v>
      </c>
      <c r="F460" s="39" t="s">
        <v>4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20</v>
      </c>
      <c r="D461" s="34">
        <v>100</v>
      </c>
      <c r="E461" s="38">
        <v>143.80000000000001</v>
      </c>
      <c r="F461" s="39" t="s">
        <v>4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20</v>
      </c>
      <c r="D462" s="34">
        <v>81</v>
      </c>
      <c r="E462" s="38">
        <v>143.80000000000001</v>
      </c>
      <c r="F462" s="39" t="s">
        <v>4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20</v>
      </c>
      <c r="D463" s="34">
        <v>27</v>
      </c>
      <c r="E463" s="38">
        <v>143.76</v>
      </c>
      <c r="F463" s="39" t="s">
        <v>4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20</v>
      </c>
      <c r="D464" s="34">
        <v>73</v>
      </c>
      <c r="E464" s="38">
        <v>143.76</v>
      </c>
      <c r="F464" s="39" t="s">
        <v>4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20</v>
      </c>
      <c r="D465" s="34">
        <v>100</v>
      </c>
      <c r="E465" s="38">
        <v>143.76</v>
      </c>
      <c r="F465" s="39" t="s">
        <v>4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20</v>
      </c>
      <c r="D466" s="34">
        <v>65</v>
      </c>
      <c r="E466" s="38">
        <v>143.69999999999999</v>
      </c>
      <c r="F466" s="39" t="s">
        <v>4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20</v>
      </c>
      <c r="D467" s="34">
        <v>1</v>
      </c>
      <c r="E467" s="38">
        <v>143.69999999999999</v>
      </c>
      <c r="F467" s="39" t="s">
        <v>4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20</v>
      </c>
      <c r="D468" s="34">
        <v>35</v>
      </c>
      <c r="E468" s="38">
        <v>143.69999999999999</v>
      </c>
      <c r="F468" s="39" t="s">
        <v>4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20</v>
      </c>
      <c r="D469" s="34">
        <v>49</v>
      </c>
      <c r="E469" s="38">
        <v>143.69999999999999</v>
      </c>
      <c r="F469" s="39" t="s">
        <v>4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20</v>
      </c>
      <c r="D470" s="34">
        <v>50</v>
      </c>
      <c r="E470" s="38">
        <v>143.69999999999999</v>
      </c>
      <c r="F470" s="39" t="s">
        <v>4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20</v>
      </c>
      <c r="D471" s="34">
        <v>100</v>
      </c>
      <c r="E471" s="38">
        <v>143.66999999999999</v>
      </c>
      <c r="F471" s="39" t="s">
        <v>4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20</v>
      </c>
      <c r="D472" s="34">
        <v>100</v>
      </c>
      <c r="E472" s="38">
        <v>143.66999999999999</v>
      </c>
      <c r="F472" s="39" t="s">
        <v>4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20</v>
      </c>
      <c r="D473" s="34">
        <v>15</v>
      </c>
      <c r="E473" s="38">
        <v>143.66999999999999</v>
      </c>
      <c r="F473" s="39" t="s">
        <v>4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20</v>
      </c>
      <c r="D474" s="34">
        <v>85</v>
      </c>
      <c r="E474" s="38">
        <v>143.66999999999999</v>
      </c>
      <c r="F474" s="39" t="s">
        <v>4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20</v>
      </c>
      <c r="D475" s="34">
        <v>100</v>
      </c>
      <c r="E475" s="38">
        <v>143.66999999999999</v>
      </c>
      <c r="F475" s="39" t="s">
        <v>4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20</v>
      </c>
      <c r="D476" s="34">
        <v>100</v>
      </c>
      <c r="E476" s="38">
        <v>143.66999999999999</v>
      </c>
      <c r="F476" s="39" t="s">
        <v>4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20</v>
      </c>
      <c r="D477" s="34">
        <v>100</v>
      </c>
      <c r="E477" s="38">
        <v>143.66</v>
      </c>
      <c r="F477" s="39" t="s">
        <v>4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20</v>
      </c>
      <c r="D478" s="34">
        <v>1</v>
      </c>
      <c r="E478" s="38">
        <v>143.72999999999999</v>
      </c>
      <c r="F478" s="39" t="s">
        <v>4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20</v>
      </c>
      <c r="D479" s="34">
        <v>200</v>
      </c>
      <c r="E479" s="38">
        <v>143.72999999999999</v>
      </c>
      <c r="F479" s="39" t="s">
        <v>4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20</v>
      </c>
      <c r="D480" s="34">
        <v>178</v>
      </c>
      <c r="E480" s="38">
        <v>143.72999999999999</v>
      </c>
      <c r="F480" s="39" t="s">
        <v>4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20</v>
      </c>
      <c r="D481" s="34">
        <v>38</v>
      </c>
      <c r="E481" s="38">
        <v>143.72999999999999</v>
      </c>
      <c r="F481" s="39" t="s">
        <v>4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20</v>
      </c>
      <c r="D482" s="34">
        <v>62</v>
      </c>
      <c r="E482" s="38">
        <v>143.72999999999999</v>
      </c>
      <c r="F482" s="39" t="s">
        <v>4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20</v>
      </c>
      <c r="D483" s="34">
        <v>100</v>
      </c>
      <c r="E483" s="38">
        <v>143.72</v>
      </c>
      <c r="F483" s="39" t="s">
        <v>4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20</v>
      </c>
      <c r="D484" s="34">
        <v>50</v>
      </c>
      <c r="E484" s="38">
        <v>143.77000000000001</v>
      </c>
      <c r="F484" s="39" t="s">
        <v>4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20</v>
      </c>
      <c r="D485" s="34">
        <v>50</v>
      </c>
      <c r="E485" s="38">
        <v>143.77000000000001</v>
      </c>
      <c r="F485" s="39" t="s">
        <v>4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20</v>
      </c>
      <c r="D486" s="34">
        <v>100</v>
      </c>
      <c r="E486" s="38">
        <v>143.77000000000001</v>
      </c>
      <c r="F486" s="39" t="s">
        <v>4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955B-0B8B-4558-8E56-BC00A90F07BD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44952</v>
      </c>
      <c r="B5" s="36">
        <v>0.39589895833333344</v>
      </c>
      <c r="C5" s="37" t="s">
        <v>20</v>
      </c>
      <c r="D5" s="34">
        <v>41</v>
      </c>
      <c r="E5" s="38">
        <v>141.96</v>
      </c>
      <c r="F5" s="39" t="s">
        <v>4</v>
      </c>
      <c r="G5" s="40" t="s">
        <v>5</v>
      </c>
    </row>
    <row r="6" spans="1:7" ht="11.25" customHeight="1">
      <c r="A6" s="35">
        <v>44952</v>
      </c>
      <c r="B6" s="36">
        <v>0.39589895833333344</v>
      </c>
      <c r="C6" s="37" t="s">
        <v>20</v>
      </c>
      <c r="D6" s="34">
        <v>41</v>
      </c>
      <c r="E6" s="38">
        <v>141.96</v>
      </c>
      <c r="F6" s="39" t="s">
        <v>4</v>
      </c>
      <c r="G6" s="40" t="s">
        <v>5</v>
      </c>
    </row>
    <row r="7" spans="1:7" ht="12" customHeight="1">
      <c r="A7" s="35">
        <v>44952</v>
      </c>
      <c r="B7" s="36">
        <v>0.39589895833333344</v>
      </c>
      <c r="C7" s="37" t="s">
        <v>20</v>
      </c>
      <c r="D7" s="34">
        <v>59</v>
      </c>
      <c r="E7" s="38">
        <v>141.96</v>
      </c>
      <c r="F7" s="39" t="s">
        <v>4</v>
      </c>
      <c r="G7" s="40" t="s">
        <v>5</v>
      </c>
    </row>
    <row r="8" spans="1:7">
      <c r="A8" s="35">
        <v>44952</v>
      </c>
      <c r="B8" s="36">
        <v>0.39589895833333344</v>
      </c>
      <c r="C8" s="37" t="s">
        <v>20</v>
      </c>
      <c r="D8" s="34">
        <v>59</v>
      </c>
      <c r="E8" s="38">
        <v>141.96</v>
      </c>
      <c r="F8" s="39" t="s">
        <v>4</v>
      </c>
      <c r="G8" s="40" t="s">
        <v>5</v>
      </c>
    </row>
    <row r="9" spans="1:7">
      <c r="A9" s="35">
        <v>44952</v>
      </c>
      <c r="B9" s="36">
        <v>0.39711597222222228</v>
      </c>
      <c r="C9" s="37" t="s">
        <v>20</v>
      </c>
      <c r="D9" s="34">
        <v>10</v>
      </c>
      <c r="E9" s="38">
        <v>142.6</v>
      </c>
      <c r="F9" s="39" t="s">
        <v>4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20</v>
      </c>
      <c r="D10" s="34">
        <v>30</v>
      </c>
      <c r="E10" s="38">
        <v>142.6</v>
      </c>
      <c r="F10" s="39" t="s">
        <v>4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20</v>
      </c>
      <c r="D11" s="34">
        <v>60</v>
      </c>
      <c r="E11" s="38">
        <v>142.6</v>
      </c>
      <c r="F11" s="39" t="s">
        <v>4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20</v>
      </c>
      <c r="D12" s="34">
        <v>4</v>
      </c>
      <c r="E12" s="38">
        <v>142.58000000000001</v>
      </c>
      <c r="F12" s="39" t="s">
        <v>4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20</v>
      </c>
      <c r="D13" s="34">
        <v>7</v>
      </c>
      <c r="E13" s="38">
        <v>142.58000000000001</v>
      </c>
      <c r="F13" s="39" t="s">
        <v>4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20</v>
      </c>
      <c r="D14" s="34">
        <v>48</v>
      </c>
      <c r="E14" s="38">
        <v>142.49</v>
      </c>
      <c r="F14" s="39" t="s">
        <v>4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20</v>
      </c>
      <c r="D15" s="34">
        <v>52</v>
      </c>
      <c r="E15" s="38">
        <v>142.49</v>
      </c>
      <c r="F15" s="39" t="s">
        <v>4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20</v>
      </c>
      <c r="D16" s="34">
        <v>62</v>
      </c>
      <c r="E16" s="38">
        <v>142.47999999999999</v>
      </c>
      <c r="F16" s="39" t="s">
        <v>4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20</v>
      </c>
      <c r="D17" s="34">
        <v>100</v>
      </c>
      <c r="E17" s="38">
        <v>142.52000000000001</v>
      </c>
      <c r="F17" s="39" t="s">
        <v>4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20</v>
      </c>
      <c r="D18" s="34">
        <v>19</v>
      </c>
      <c r="E18" s="38">
        <v>142.47</v>
      </c>
      <c r="F18" s="39" t="s">
        <v>4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20</v>
      </c>
      <c r="D19" s="34">
        <v>27</v>
      </c>
      <c r="E19" s="38">
        <v>142.47999999999999</v>
      </c>
      <c r="F19" s="39" t="s">
        <v>4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20</v>
      </c>
      <c r="D20" s="34">
        <v>38</v>
      </c>
      <c r="E20" s="38">
        <v>142.47999999999999</v>
      </c>
      <c r="F20" s="39" t="s">
        <v>4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20</v>
      </c>
      <c r="D21" s="34">
        <v>73</v>
      </c>
      <c r="E21" s="38">
        <v>142.47999999999999</v>
      </c>
      <c r="F21" s="39" t="s">
        <v>4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20</v>
      </c>
      <c r="D22" s="34">
        <v>81</v>
      </c>
      <c r="E22" s="38">
        <v>142.47</v>
      </c>
      <c r="F22" s="39" t="s">
        <v>4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20</v>
      </c>
      <c r="D23" s="34">
        <v>200</v>
      </c>
      <c r="E23" s="38">
        <v>142.46</v>
      </c>
      <c r="F23" s="39" t="s">
        <v>4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20</v>
      </c>
      <c r="D24" s="34">
        <v>1</v>
      </c>
      <c r="E24" s="38">
        <v>142.47</v>
      </c>
      <c r="F24" s="39" t="s">
        <v>4</v>
      </c>
      <c r="G24" s="40" t="s">
        <v>5</v>
      </c>
    </row>
    <row r="25" spans="1:7">
      <c r="A25" s="35">
        <v>44952</v>
      </c>
      <c r="B25" s="36">
        <v>0.39867442129629627</v>
      </c>
      <c r="C25" s="37" t="s">
        <v>20</v>
      </c>
      <c r="D25" s="34">
        <v>99</v>
      </c>
      <c r="E25" s="38">
        <v>142.47</v>
      </c>
      <c r="F25" s="39" t="s">
        <v>4</v>
      </c>
      <c r="G25" s="40" t="s">
        <v>5</v>
      </c>
    </row>
    <row r="26" spans="1:7">
      <c r="A26" s="35">
        <v>44952</v>
      </c>
      <c r="B26" s="36">
        <v>0.39867442129629627</v>
      </c>
      <c r="C26" s="37" t="s">
        <v>20</v>
      </c>
      <c r="D26" s="34">
        <v>100</v>
      </c>
      <c r="E26" s="38">
        <v>142.47</v>
      </c>
      <c r="F26" s="39" t="s">
        <v>4</v>
      </c>
      <c r="G26" s="40" t="s">
        <v>5</v>
      </c>
    </row>
    <row r="27" spans="1:7">
      <c r="A27" s="35">
        <v>44952</v>
      </c>
      <c r="B27" s="36">
        <v>0.39867442129629627</v>
      </c>
      <c r="C27" s="37" t="s">
        <v>20</v>
      </c>
      <c r="D27" s="34">
        <v>11</v>
      </c>
      <c r="E27" s="38">
        <v>142.49</v>
      </c>
      <c r="F27" s="39" t="s">
        <v>4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20</v>
      </c>
      <c r="D28" s="34">
        <v>89</v>
      </c>
      <c r="E28" s="38">
        <v>142.49</v>
      </c>
      <c r="F28" s="39" t="s">
        <v>4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20</v>
      </c>
      <c r="D29" s="34">
        <v>19</v>
      </c>
      <c r="E29" s="38">
        <v>142.93</v>
      </c>
      <c r="F29" s="39" t="s">
        <v>4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20</v>
      </c>
      <c r="D30" s="34">
        <v>100</v>
      </c>
      <c r="E30" s="38">
        <v>143.13</v>
      </c>
      <c r="F30" s="39" t="s">
        <v>4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20</v>
      </c>
      <c r="D31" s="34">
        <v>100</v>
      </c>
      <c r="E31" s="38">
        <v>142.88</v>
      </c>
      <c r="F31" s="39" t="s">
        <v>4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20</v>
      </c>
      <c r="D32" s="34">
        <v>10</v>
      </c>
      <c r="E32" s="38">
        <v>142.88</v>
      </c>
      <c r="F32" s="39" t="s">
        <v>4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20</v>
      </c>
      <c r="D33" s="34">
        <v>90</v>
      </c>
      <c r="E33" s="38">
        <v>142.88</v>
      </c>
      <c r="F33" s="39" t="s">
        <v>4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20</v>
      </c>
      <c r="D34" s="34">
        <v>100</v>
      </c>
      <c r="E34" s="38">
        <v>142.88</v>
      </c>
      <c r="F34" s="39" t="s">
        <v>4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20</v>
      </c>
      <c r="D35" s="34">
        <v>100</v>
      </c>
      <c r="E35" s="38">
        <v>142.91</v>
      </c>
      <c r="F35" s="39" t="s">
        <v>4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20</v>
      </c>
      <c r="D36" s="34">
        <v>100</v>
      </c>
      <c r="E36" s="38">
        <v>142.91</v>
      </c>
      <c r="F36" s="39" t="s">
        <v>4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20</v>
      </c>
      <c r="D37" s="34">
        <v>100</v>
      </c>
      <c r="E37" s="38">
        <v>142.91</v>
      </c>
      <c r="F37" s="39" t="s">
        <v>4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20</v>
      </c>
      <c r="D38" s="34">
        <v>100</v>
      </c>
      <c r="E38" s="38">
        <v>142.93</v>
      </c>
      <c r="F38" s="39" t="s">
        <v>4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20</v>
      </c>
      <c r="D39" s="34">
        <v>100</v>
      </c>
      <c r="E39" s="38">
        <v>142.83000000000001</v>
      </c>
      <c r="F39" s="39" t="s">
        <v>4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20</v>
      </c>
      <c r="D40" s="34">
        <v>100</v>
      </c>
      <c r="E40" s="38">
        <v>142.85</v>
      </c>
      <c r="F40" s="39" t="s">
        <v>4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20</v>
      </c>
      <c r="D41" s="34">
        <v>7</v>
      </c>
      <c r="E41" s="38">
        <v>142.81</v>
      </c>
      <c r="F41" s="39" t="s">
        <v>4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20</v>
      </c>
      <c r="D42" s="34">
        <v>8</v>
      </c>
      <c r="E42" s="38">
        <v>142.82</v>
      </c>
      <c r="F42" s="39" t="s">
        <v>4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20</v>
      </c>
      <c r="D43" s="34">
        <v>92</v>
      </c>
      <c r="E43" s="38">
        <v>142.82</v>
      </c>
      <c r="F43" s="39" t="s">
        <v>4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20</v>
      </c>
      <c r="D44" s="34">
        <v>93</v>
      </c>
      <c r="E44" s="38">
        <v>142.81</v>
      </c>
      <c r="F44" s="39" t="s">
        <v>4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20</v>
      </c>
      <c r="D45" s="34">
        <v>100</v>
      </c>
      <c r="E45" s="38">
        <v>142.75</v>
      </c>
      <c r="F45" s="39" t="s">
        <v>4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20</v>
      </c>
      <c r="D46" s="34">
        <v>9</v>
      </c>
      <c r="E46" s="38">
        <v>142.81</v>
      </c>
      <c r="F46" s="39" t="s">
        <v>4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20</v>
      </c>
      <c r="D47" s="34">
        <v>14</v>
      </c>
      <c r="E47" s="38">
        <v>142.78</v>
      </c>
      <c r="F47" s="39" t="s">
        <v>4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20</v>
      </c>
      <c r="D48" s="34">
        <v>16</v>
      </c>
      <c r="E48" s="38">
        <v>142.81</v>
      </c>
      <c r="F48" s="39" t="s">
        <v>4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20</v>
      </c>
      <c r="D49" s="34">
        <v>19</v>
      </c>
      <c r="E49" s="38">
        <v>142.78</v>
      </c>
      <c r="F49" s="39" t="s">
        <v>4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20</v>
      </c>
      <c r="D50" s="34">
        <v>67</v>
      </c>
      <c r="E50" s="38">
        <v>142.78</v>
      </c>
      <c r="F50" s="39" t="s">
        <v>4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20</v>
      </c>
      <c r="D51" s="34">
        <v>75</v>
      </c>
      <c r="E51" s="38">
        <v>142.81</v>
      </c>
      <c r="F51" s="39" t="s">
        <v>4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20</v>
      </c>
      <c r="D52" s="34">
        <v>100</v>
      </c>
      <c r="E52" s="38">
        <v>142.78</v>
      </c>
      <c r="F52" s="39" t="s">
        <v>4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20</v>
      </c>
      <c r="D53" s="34">
        <v>2</v>
      </c>
      <c r="E53" s="38">
        <v>142.59</v>
      </c>
      <c r="F53" s="39" t="s">
        <v>4</v>
      </c>
      <c r="G53" s="40" t="s">
        <v>6</v>
      </c>
    </row>
    <row r="54" spans="1:7">
      <c r="A54" s="35">
        <v>44952</v>
      </c>
      <c r="B54" s="36">
        <v>0.40421134259259262</v>
      </c>
      <c r="C54" s="37" t="s">
        <v>20</v>
      </c>
      <c r="D54" s="34">
        <v>5</v>
      </c>
      <c r="E54" s="38">
        <v>142.59</v>
      </c>
      <c r="F54" s="39" t="s">
        <v>4</v>
      </c>
      <c r="G54" s="40" t="s">
        <v>6</v>
      </c>
    </row>
    <row r="55" spans="1:7">
      <c r="A55" s="35">
        <v>44952</v>
      </c>
      <c r="B55" s="36">
        <v>0.40421134259259262</v>
      </c>
      <c r="C55" s="37" t="s">
        <v>20</v>
      </c>
      <c r="D55" s="34">
        <v>13</v>
      </c>
      <c r="E55" s="38">
        <v>142.59</v>
      </c>
      <c r="F55" s="39" t="s">
        <v>4</v>
      </c>
      <c r="G55" s="40" t="s">
        <v>6</v>
      </c>
    </row>
    <row r="56" spans="1:7">
      <c r="A56" s="35">
        <v>44952</v>
      </c>
      <c r="B56" s="36">
        <v>0.40421134259259262</v>
      </c>
      <c r="C56" s="37" t="s">
        <v>20</v>
      </c>
      <c r="D56" s="34">
        <v>14</v>
      </c>
      <c r="E56" s="38">
        <v>142.59</v>
      </c>
      <c r="F56" s="39" t="s">
        <v>4</v>
      </c>
      <c r="G56" s="40" t="s">
        <v>6</v>
      </c>
    </row>
    <row r="57" spans="1:7">
      <c r="A57" s="35">
        <v>44952</v>
      </c>
      <c r="B57" s="36">
        <v>0.40421134259259262</v>
      </c>
      <c r="C57" s="37" t="s">
        <v>20</v>
      </c>
      <c r="D57" s="34">
        <v>18</v>
      </c>
      <c r="E57" s="38">
        <v>142.59</v>
      </c>
      <c r="F57" s="39" t="s">
        <v>4</v>
      </c>
      <c r="G57" s="40" t="s">
        <v>6</v>
      </c>
    </row>
    <row r="58" spans="1:7">
      <c r="A58" s="35">
        <v>44952</v>
      </c>
      <c r="B58" s="36">
        <v>0.40421134259259262</v>
      </c>
      <c r="C58" s="37" t="s">
        <v>20</v>
      </c>
      <c r="D58" s="34">
        <v>24</v>
      </c>
      <c r="E58" s="38">
        <v>142.59</v>
      </c>
      <c r="F58" s="39" t="s">
        <v>4</v>
      </c>
      <c r="G58" s="40" t="s">
        <v>6</v>
      </c>
    </row>
    <row r="59" spans="1:7">
      <c r="A59" s="35">
        <v>44952</v>
      </c>
      <c r="B59" s="36">
        <v>0.40421134259259262</v>
      </c>
      <c r="C59" s="37" t="s">
        <v>20</v>
      </c>
      <c r="D59" s="34">
        <v>24</v>
      </c>
      <c r="E59" s="38">
        <v>142.59</v>
      </c>
      <c r="F59" s="39" t="s">
        <v>4</v>
      </c>
      <c r="G59" s="40" t="s">
        <v>6</v>
      </c>
    </row>
    <row r="60" spans="1:7">
      <c r="A60" s="35">
        <v>44952</v>
      </c>
      <c r="B60" s="36">
        <v>0.40421134259259262</v>
      </c>
      <c r="C60" s="37" t="s">
        <v>20</v>
      </c>
      <c r="D60" s="34">
        <v>1</v>
      </c>
      <c r="E60" s="38">
        <v>142.57</v>
      </c>
      <c r="F60" s="39" t="s">
        <v>4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20</v>
      </c>
      <c r="D61" s="34">
        <v>2</v>
      </c>
      <c r="E61" s="38">
        <v>142.57</v>
      </c>
      <c r="F61" s="39" t="s">
        <v>4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20</v>
      </c>
      <c r="D62" s="34">
        <v>2</v>
      </c>
      <c r="E62" s="38">
        <v>142.57</v>
      </c>
      <c r="F62" s="39" t="s">
        <v>4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20</v>
      </c>
      <c r="D63" s="34">
        <v>2</v>
      </c>
      <c r="E63" s="38">
        <v>142.57</v>
      </c>
      <c r="F63" s="39" t="s">
        <v>4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20</v>
      </c>
      <c r="D64" s="34">
        <v>2</v>
      </c>
      <c r="E64" s="38">
        <v>142.57</v>
      </c>
      <c r="F64" s="39" t="s">
        <v>4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20</v>
      </c>
      <c r="D65" s="34">
        <v>2</v>
      </c>
      <c r="E65" s="38">
        <v>142.57</v>
      </c>
      <c r="F65" s="39" t="s">
        <v>4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20</v>
      </c>
      <c r="D66" s="34">
        <v>7</v>
      </c>
      <c r="E66" s="38">
        <v>142.57</v>
      </c>
      <c r="F66" s="39" t="s">
        <v>4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20</v>
      </c>
      <c r="D67" s="34">
        <v>7</v>
      </c>
      <c r="E67" s="38">
        <v>142.57</v>
      </c>
      <c r="F67" s="39" t="s">
        <v>4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20</v>
      </c>
      <c r="D68" s="34">
        <v>8</v>
      </c>
      <c r="E68" s="38">
        <v>142.57</v>
      </c>
      <c r="F68" s="39" t="s">
        <v>4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20</v>
      </c>
      <c r="D69" s="34">
        <v>12</v>
      </c>
      <c r="E69" s="38">
        <v>142.57</v>
      </c>
      <c r="F69" s="39" t="s">
        <v>4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20</v>
      </c>
      <c r="D70" s="34">
        <v>24</v>
      </c>
      <c r="E70" s="38">
        <v>142.57</v>
      </c>
      <c r="F70" s="39" t="s">
        <v>4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20</v>
      </c>
      <c r="D71" s="34">
        <v>61</v>
      </c>
      <c r="E71" s="38">
        <v>142.57</v>
      </c>
      <c r="F71" s="39" t="s">
        <v>4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20</v>
      </c>
      <c r="D72" s="34">
        <v>70</v>
      </c>
      <c r="E72" s="38">
        <v>142.57</v>
      </c>
      <c r="F72" s="39" t="s">
        <v>4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20</v>
      </c>
      <c r="D74" s="34">
        <v>100</v>
      </c>
      <c r="E74" s="38">
        <v>143.55000000000001</v>
      </c>
      <c r="F74" s="39" t="s">
        <v>4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20</v>
      </c>
      <c r="D75" s="34">
        <v>1</v>
      </c>
      <c r="E75" s="38">
        <v>143.54</v>
      </c>
      <c r="F75" s="39" t="s">
        <v>4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20</v>
      </c>
      <c r="D76" s="34">
        <v>99</v>
      </c>
      <c r="E76" s="38">
        <v>143.54</v>
      </c>
      <c r="F76" s="39" t="s">
        <v>4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20</v>
      </c>
      <c r="D77" s="34">
        <v>100</v>
      </c>
      <c r="E77" s="38">
        <v>143.53</v>
      </c>
      <c r="F77" s="39" t="s">
        <v>4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20</v>
      </c>
      <c r="D78" s="34">
        <v>100</v>
      </c>
      <c r="E78" s="38">
        <v>143.54</v>
      </c>
      <c r="F78" s="39" t="s">
        <v>4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20</v>
      </c>
      <c r="D79" s="34">
        <v>100</v>
      </c>
      <c r="E79" s="38">
        <v>143.49</v>
      </c>
      <c r="F79" s="39" t="s">
        <v>4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20</v>
      </c>
      <c r="D80" s="34">
        <v>4</v>
      </c>
      <c r="E80" s="38">
        <v>143.79</v>
      </c>
      <c r="F80" s="39" t="s">
        <v>4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20</v>
      </c>
      <c r="D81" s="34">
        <v>5</v>
      </c>
      <c r="E81" s="38">
        <v>143.79</v>
      </c>
      <c r="F81" s="39" t="s">
        <v>4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20</v>
      </c>
      <c r="D82" s="34">
        <v>8</v>
      </c>
      <c r="E82" s="38">
        <v>143.79</v>
      </c>
      <c r="F82" s="39" t="s">
        <v>4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20</v>
      </c>
      <c r="D83" s="34">
        <v>83</v>
      </c>
      <c r="E83" s="38">
        <v>143.79</v>
      </c>
      <c r="F83" s="39" t="s">
        <v>4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20</v>
      </c>
      <c r="D84" s="34">
        <v>1</v>
      </c>
      <c r="E84" s="38">
        <v>143.76</v>
      </c>
      <c r="F84" s="39" t="s">
        <v>4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20</v>
      </c>
      <c r="D85" s="34">
        <v>1</v>
      </c>
      <c r="E85" s="38">
        <v>143.77000000000001</v>
      </c>
      <c r="F85" s="39" t="s">
        <v>4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20</v>
      </c>
      <c r="D86" s="34">
        <v>2</v>
      </c>
      <c r="E86" s="38">
        <v>143.77000000000001</v>
      </c>
      <c r="F86" s="39" t="s">
        <v>4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20</v>
      </c>
      <c r="D87" s="34">
        <v>37</v>
      </c>
      <c r="E87" s="38">
        <v>143.77000000000001</v>
      </c>
      <c r="F87" s="39" t="s">
        <v>4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20</v>
      </c>
      <c r="D88" s="34">
        <v>60</v>
      </c>
      <c r="E88" s="38">
        <v>143.77000000000001</v>
      </c>
      <c r="F88" s="39" t="s">
        <v>4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20</v>
      </c>
      <c r="D89" s="34">
        <v>99</v>
      </c>
      <c r="E89" s="38">
        <v>143.76</v>
      </c>
      <c r="F89" s="39" t="s">
        <v>4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20</v>
      </c>
      <c r="D90" s="34">
        <v>100</v>
      </c>
      <c r="E90" s="38">
        <v>143.63999999999999</v>
      </c>
      <c r="F90" s="39" t="s">
        <v>4</v>
      </c>
      <c r="G90" s="40" t="s">
        <v>6</v>
      </c>
    </row>
    <row r="91" spans="1:7">
      <c r="A91" s="35">
        <v>44952</v>
      </c>
      <c r="B91" s="36">
        <v>0.41040949074074073</v>
      </c>
      <c r="C91" s="37" t="s">
        <v>20</v>
      </c>
      <c r="D91" s="34">
        <v>100</v>
      </c>
      <c r="E91" s="38">
        <v>143.63</v>
      </c>
      <c r="F91" s="39" t="s">
        <v>4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20</v>
      </c>
      <c r="D92" s="34">
        <v>100</v>
      </c>
      <c r="E92" s="38">
        <v>143.63</v>
      </c>
      <c r="F92" s="39" t="s">
        <v>4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20</v>
      </c>
      <c r="D93" s="34">
        <v>100</v>
      </c>
      <c r="E93" s="38">
        <v>143.63</v>
      </c>
      <c r="F93" s="39" t="s">
        <v>4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20</v>
      </c>
      <c r="D94" s="34">
        <v>100</v>
      </c>
      <c r="E94" s="38">
        <v>143.62</v>
      </c>
      <c r="F94" s="39" t="s">
        <v>4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20</v>
      </c>
      <c r="D95" s="34">
        <v>9</v>
      </c>
      <c r="E95" s="38">
        <v>143.27000000000001</v>
      </c>
      <c r="F95" s="39" t="s">
        <v>4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20</v>
      </c>
      <c r="D96" s="34">
        <v>30</v>
      </c>
      <c r="E96" s="38">
        <v>143.25</v>
      </c>
      <c r="F96" s="39" t="s">
        <v>4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20</v>
      </c>
      <c r="D97" s="34">
        <v>30</v>
      </c>
      <c r="E97" s="38">
        <v>143.25</v>
      </c>
      <c r="F97" s="39" t="s">
        <v>4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20</v>
      </c>
      <c r="D98" s="34">
        <v>40</v>
      </c>
      <c r="E98" s="38">
        <v>143.25</v>
      </c>
      <c r="F98" s="39" t="s">
        <v>4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20</v>
      </c>
      <c r="D99" s="34">
        <v>91</v>
      </c>
      <c r="E99" s="38">
        <v>143.27000000000001</v>
      </c>
      <c r="F99" s="39" t="s">
        <v>4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20</v>
      </c>
      <c r="D100" s="34">
        <v>100</v>
      </c>
      <c r="E100" s="38">
        <v>143.26</v>
      </c>
      <c r="F100" s="39" t="s">
        <v>4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20</v>
      </c>
      <c r="D101" s="34">
        <v>100</v>
      </c>
      <c r="E101" s="38">
        <v>143.25</v>
      </c>
      <c r="F101" s="39" t="s">
        <v>4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20</v>
      </c>
      <c r="D102" s="34">
        <v>15</v>
      </c>
      <c r="E102" s="38">
        <v>143.25</v>
      </c>
      <c r="F102" s="39" t="s">
        <v>4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20</v>
      </c>
      <c r="D103" s="34">
        <v>15</v>
      </c>
      <c r="E103" s="38">
        <v>143.25</v>
      </c>
      <c r="F103" s="39" t="s">
        <v>4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20</v>
      </c>
      <c r="D104" s="34">
        <v>21</v>
      </c>
      <c r="E104" s="38">
        <v>143.25</v>
      </c>
      <c r="F104" s="39" t="s">
        <v>4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20</v>
      </c>
      <c r="D105" s="34">
        <v>33</v>
      </c>
      <c r="E105" s="38">
        <v>143.26</v>
      </c>
      <c r="F105" s="39" t="s">
        <v>4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20</v>
      </c>
      <c r="D106" s="34">
        <v>33</v>
      </c>
      <c r="E106" s="38">
        <v>143.26</v>
      </c>
      <c r="F106" s="39" t="s">
        <v>4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20</v>
      </c>
      <c r="D107" s="34">
        <v>67</v>
      </c>
      <c r="E107" s="38">
        <v>143.26</v>
      </c>
      <c r="F107" s="39" t="s">
        <v>4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20</v>
      </c>
      <c r="D108" s="34">
        <v>67</v>
      </c>
      <c r="E108" s="38">
        <v>143.26</v>
      </c>
      <c r="F108" s="39" t="s">
        <v>4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20</v>
      </c>
      <c r="D109" s="34">
        <v>70</v>
      </c>
      <c r="E109" s="38">
        <v>143.25</v>
      </c>
      <c r="F109" s="39" t="s">
        <v>4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20</v>
      </c>
      <c r="D110" s="34">
        <v>79</v>
      </c>
      <c r="E110" s="38">
        <v>143.25</v>
      </c>
      <c r="F110" s="39" t="s">
        <v>4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20</v>
      </c>
      <c r="D111" s="34">
        <v>100</v>
      </c>
      <c r="E111" s="38">
        <v>143.25</v>
      </c>
      <c r="F111" s="39" t="s">
        <v>4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20</v>
      </c>
      <c r="D112" s="34">
        <v>100</v>
      </c>
      <c r="E112" s="38">
        <v>142.9</v>
      </c>
      <c r="F112" s="39" t="s">
        <v>4</v>
      </c>
      <c r="G112" s="40" t="s">
        <v>5</v>
      </c>
    </row>
    <row r="113" spans="1:7">
      <c r="A113" s="35">
        <v>44952</v>
      </c>
      <c r="B113" s="36">
        <v>0.41415775462962967</v>
      </c>
      <c r="C113" s="37" t="s">
        <v>20</v>
      </c>
      <c r="D113" s="34">
        <v>3</v>
      </c>
      <c r="E113" s="38">
        <v>142.91</v>
      </c>
      <c r="F113" s="39" t="s">
        <v>4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20</v>
      </c>
      <c r="D114" s="34">
        <v>4</v>
      </c>
      <c r="E114" s="38">
        <v>142.91</v>
      </c>
      <c r="F114" s="39" t="s">
        <v>4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20</v>
      </c>
      <c r="D115" s="34">
        <v>6</v>
      </c>
      <c r="E115" s="38">
        <v>142.91</v>
      </c>
      <c r="F115" s="39" t="s">
        <v>4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20</v>
      </c>
      <c r="D116" s="34">
        <v>87</v>
      </c>
      <c r="E116" s="38">
        <v>142.91</v>
      </c>
      <c r="F116" s="39" t="s">
        <v>4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20</v>
      </c>
      <c r="D117" s="34">
        <v>1</v>
      </c>
      <c r="E117" s="38">
        <v>142.91999999999999</v>
      </c>
      <c r="F117" s="39" t="s">
        <v>4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20</v>
      </c>
      <c r="D118" s="34">
        <v>99</v>
      </c>
      <c r="E118" s="38">
        <v>142.91999999999999</v>
      </c>
      <c r="F118" s="39" t="s">
        <v>4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20</v>
      </c>
      <c r="D119" s="34">
        <v>100</v>
      </c>
      <c r="E119" s="38">
        <v>143.01</v>
      </c>
      <c r="F119" s="39" t="s">
        <v>4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20</v>
      </c>
      <c r="D120" s="34">
        <v>1</v>
      </c>
      <c r="E120" s="38">
        <v>142.9</v>
      </c>
      <c r="F120" s="39" t="s">
        <v>4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20</v>
      </c>
      <c r="D121" s="34">
        <v>1</v>
      </c>
      <c r="E121" s="38">
        <v>142.9</v>
      </c>
      <c r="F121" s="39" t="s">
        <v>4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20</v>
      </c>
      <c r="D122" s="34">
        <v>98</v>
      </c>
      <c r="E122" s="38">
        <v>142.9</v>
      </c>
      <c r="F122" s="39" t="s">
        <v>4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20</v>
      </c>
      <c r="D123" s="34">
        <v>100</v>
      </c>
      <c r="E123" s="38">
        <v>142.94</v>
      </c>
      <c r="F123" s="39" t="s">
        <v>4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20</v>
      </c>
      <c r="D124" s="34">
        <v>100</v>
      </c>
      <c r="E124" s="38">
        <v>142.87</v>
      </c>
      <c r="F124" s="39" t="s">
        <v>4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20</v>
      </c>
      <c r="D125" s="34">
        <v>5</v>
      </c>
      <c r="E125" s="38">
        <v>142.88999999999999</v>
      </c>
      <c r="F125" s="39" t="s">
        <v>4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20</v>
      </c>
      <c r="D126" s="34">
        <v>20</v>
      </c>
      <c r="E126" s="38">
        <v>142.88999999999999</v>
      </c>
      <c r="F126" s="39" t="s">
        <v>4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20</v>
      </c>
      <c r="D127" s="34">
        <v>35</v>
      </c>
      <c r="E127" s="38">
        <v>142.88999999999999</v>
      </c>
      <c r="F127" s="39" t="s">
        <v>4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20</v>
      </c>
      <c r="D128" s="34">
        <v>40</v>
      </c>
      <c r="E128" s="38">
        <v>142.88999999999999</v>
      </c>
      <c r="F128" s="39" t="s">
        <v>4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20</v>
      </c>
      <c r="D129" s="34">
        <v>40</v>
      </c>
      <c r="E129" s="38">
        <v>142.88999999999999</v>
      </c>
      <c r="F129" s="39" t="s">
        <v>4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20</v>
      </c>
      <c r="D130" s="34">
        <v>60</v>
      </c>
      <c r="E130" s="38">
        <v>142.88999999999999</v>
      </c>
      <c r="F130" s="39" t="s">
        <v>4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20</v>
      </c>
      <c r="D131" s="34">
        <v>40</v>
      </c>
      <c r="E131" s="38">
        <v>142.88</v>
      </c>
      <c r="F131" s="39" t="s">
        <v>4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20</v>
      </c>
      <c r="D132" s="34">
        <v>100</v>
      </c>
      <c r="E132" s="38">
        <v>142.88999999999999</v>
      </c>
      <c r="F132" s="39" t="s">
        <v>4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20</v>
      </c>
      <c r="D133" s="34">
        <v>100</v>
      </c>
      <c r="E133" s="38">
        <v>142.88999999999999</v>
      </c>
      <c r="F133" s="39" t="s">
        <v>4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20</v>
      </c>
      <c r="D134" s="34">
        <v>160</v>
      </c>
      <c r="E134" s="38">
        <v>142.88</v>
      </c>
      <c r="F134" s="39" t="s">
        <v>4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20</v>
      </c>
      <c r="D135" s="34">
        <v>2</v>
      </c>
      <c r="E135" s="38">
        <v>142.74</v>
      </c>
      <c r="F135" s="39" t="s">
        <v>4</v>
      </c>
      <c r="G135" s="40" t="s">
        <v>5</v>
      </c>
    </row>
    <row r="136" spans="1:7">
      <c r="A136" s="35">
        <v>44952</v>
      </c>
      <c r="B136" s="36">
        <v>0.4204289351851852</v>
      </c>
      <c r="C136" s="37" t="s">
        <v>20</v>
      </c>
      <c r="D136" s="34">
        <v>4</v>
      </c>
      <c r="E136" s="38">
        <v>142.74</v>
      </c>
      <c r="F136" s="39" t="s">
        <v>4</v>
      </c>
      <c r="G136" s="40" t="s">
        <v>5</v>
      </c>
    </row>
    <row r="137" spans="1:7">
      <c r="A137" s="35">
        <v>44952</v>
      </c>
      <c r="B137" s="36">
        <v>0.4204289351851852</v>
      </c>
      <c r="C137" s="37" t="s">
        <v>20</v>
      </c>
      <c r="D137" s="34">
        <v>60</v>
      </c>
      <c r="E137" s="38">
        <v>142.74</v>
      </c>
      <c r="F137" s="39" t="s">
        <v>4</v>
      </c>
      <c r="G137" s="40" t="s">
        <v>5</v>
      </c>
    </row>
    <row r="138" spans="1:7">
      <c r="A138" s="35">
        <v>44952</v>
      </c>
      <c r="B138" s="36">
        <v>0.4204289351851852</v>
      </c>
      <c r="C138" s="37" t="s">
        <v>20</v>
      </c>
      <c r="D138" s="34">
        <v>1</v>
      </c>
      <c r="E138" s="38">
        <v>142.74</v>
      </c>
      <c r="F138" s="39" t="s">
        <v>4</v>
      </c>
      <c r="G138" s="40" t="s">
        <v>5</v>
      </c>
    </row>
    <row r="139" spans="1:7">
      <c r="A139" s="35">
        <v>44952</v>
      </c>
      <c r="B139" s="36">
        <v>0.4204289351851852</v>
      </c>
      <c r="C139" s="37" t="s">
        <v>20</v>
      </c>
      <c r="D139" s="34">
        <v>1</v>
      </c>
      <c r="E139" s="38">
        <v>142.74</v>
      </c>
      <c r="F139" s="39" t="s">
        <v>4</v>
      </c>
      <c r="G139" s="40" t="s">
        <v>5</v>
      </c>
    </row>
    <row r="140" spans="1:7">
      <c r="A140" s="35">
        <v>44952</v>
      </c>
      <c r="B140" s="36">
        <v>0.4204289351851852</v>
      </c>
      <c r="C140" s="37" t="s">
        <v>20</v>
      </c>
      <c r="D140" s="34">
        <v>1</v>
      </c>
      <c r="E140" s="38">
        <v>142.74</v>
      </c>
      <c r="F140" s="39" t="s">
        <v>4</v>
      </c>
      <c r="G140" s="40" t="s">
        <v>5</v>
      </c>
    </row>
    <row r="141" spans="1:7">
      <c r="A141" s="35">
        <v>44952</v>
      </c>
      <c r="B141" s="36">
        <v>0.4204289351851852</v>
      </c>
      <c r="C141" s="37" t="s">
        <v>20</v>
      </c>
      <c r="D141" s="34">
        <v>1</v>
      </c>
      <c r="E141" s="38">
        <v>142.74</v>
      </c>
      <c r="F141" s="39" t="s">
        <v>4</v>
      </c>
      <c r="G141" s="40" t="s">
        <v>5</v>
      </c>
    </row>
    <row r="142" spans="1:7">
      <c r="A142" s="35">
        <v>44952</v>
      </c>
      <c r="B142" s="36">
        <v>0.4204289351851852</v>
      </c>
      <c r="C142" s="37" t="s">
        <v>20</v>
      </c>
      <c r="D142" s="34">
        <v>1</v>
      </c>
      <c r="E142" s="38">
        <v>142.74</v>
      </c>
      <c r="F142" s="39" t="s">
        <v>4</v>
      </c>
      <c r="G142" s="40" t="s">
        <v>5</v>
      </c>
    </row>
    <row r="143" spans="1:7">
      <c r="A143" s="35">
        <v>44952</v>
      </c>
      <c r="B143" s="36">
        <v>0.4204289351851852</v>
      </c>
      <c r="C143" s="37" t="s">
        <v>20</v>
      </c>
      <c r="D143" s="34">
        <v>2</v>
      </c>
      <c r="E143" s="38">
        <v>142.74</v>
      </c>
      <c r="F143" s="39" t="s">
        <v>4</v>
      </c>
      <c r="G143" s="40" t="s">
        <v>5</v>
      </c>
    </row>
    <row r="144" spans="1:7">
      <c r="A144" s="35">
        <v>44952</v>
      </c>
      <c r="B144" s="36">
        <v>0.4204289351851852</v>
      </c>
      <c r="C144" s="37" t="s">
        <v>20</v>
      </c>
      <c r="D144" s="34">
        <v>2</v>
      </c>
      <c r="E144" s="38">
        <v>142.74</v>
      </c>
      <c r="F144" s="39" t="s">
        <v>4</v>
      </c>
      <c r="G144" s="40" t="s">
        <v>5</v>
      </c>
    </row>
    <row r="145" spans="1:7">
      <c r="A145" s="35">
        <v>44952</v>
      </c>
      <c r="B145" s="36">
        <v>0.4204289351851852</v>
      </c>
      <c r="C145" s="37" t="s">
        <v>20</v>
      </c>
      <c r="D145" s="34">
        <v>10</v>
      </c>
      <c r="E145" s="38">
        <v>142.74</v>
      </c>
      <c r="F145" s="39" t="s">
        <v>4</v>
      </c>
      <c r="G145" s="40" t="s">
        <v>5</v>
      </c>
    </row>
    <row r="146" spans="1:7">
      <c r="A146" s="35">
        <v>44952</v>
      </c>
      <c r="B146" s="36">
        <v>0.4204289351851852</v>
      </c>
      <c r="C146" s="37" t="s">
        <v>20</v>
      </c>
      <c r="D146" s="34">
        <v>15</v>
      </c>
      <c r="E146" s="38">
        <v>142.74</v>
      </c>
      <c r="F146" s="39" t="s">
        <v>4</v>
      </c>
      <c r="G146" s="40" t="s">
        <v>5</v>
      </c>
    </row>
    <row r="147" spans="1:7">
      <c r="A147" s="35">
        <v>44952</v>
      </c>
      <c r="B147" s="36">
        <v>0.4204289351851852</v>
      </c>
      <c r="C147" s="37" t="s">
        <v>20</v>
      </c>
      <c r="D147" s="34">
        <v>1</v>
      </c>
      <c r="E147" s="38">
        <v>142.72999999999999</v>
      </c>
      <c r="F147" s="39" t="s">
        <v>4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20</v>
      </c>
      <c r="D148" s="34">
        <v>1</v>
      </c>
      <c r="E148" s="38">
        <v>142.72999999999999</v>
      </c>
      <c r="F148" s="39" t="s">
        <v>4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20</v>
      </c>
      <c r="D149" s="34">
        <v>1</v>
      </c>
      <c r="E149" s="38">
        <v>142.72999999999999</v>
      </c>
      <c r="F149" s="39" t="s">
        <v>4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20</v>
      </c>
      <c r="D150" s="34">
        <v>1</v>
      </c>
      <c r="E150" s="38">
        <v>142.72999999999999</v>
      </c>
      <c r="F150" s="39" t="s">
        <v>4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20</v>
      </c>
      <c r="D151" s="34">
        <v>1</v>
      </c>
      <c r="E151" s="38">
        <v>142.72999999999999</v>
      </c>
      <c r="F151" s="39" t="s">
        <v>4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20</v>
      </c>
      <c r="D152" s="34">
        <v>2</v>
      </c>
      <c r="E152" s="38">
        <v>142.72</v>
      </c>
      <c r="F152" s="39" t="s">
        <v>4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20</v>
      </c>
      <c r="D153" s="34">
        <v>2</v>
      </c>
      <c r="E153" s="38">
        <v>142.72999999999999</v>
      </c>
      <c r="F153" s="39" t="s">
        <v>4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20</v>
      </c>
      <c r="D154" s="34">
        <v>3</v>
      </c>
      <c r="E154" s="38">
        <v>142.72999999999999</v>
      </c>
      <c r="F154" s="39" t="s">
        <v>4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20</v>
      </c>
      <c r="D155" s="34">
        <v>90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20</v>
      </c>
      <c r="D156" s="34">
        <v>98</v>
      </c>
      <c r="E156" s="38">
        <v>142.72</v>
      </c>
      <c r="F156" s="39" t="s">
        <v>4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20</v>
      </c>
      <c r="D157" s="34">
        <v>1</v>
      </c>
      <c r="E157" s="38">
        <v>142.61000000000001</v>
      </c>
      <c r="F157" s="39" t="s">
        <v>4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20</v>
      </c>
      <c r="D158" s="34">
        <v>14</v>
      </c>
      <c r="E158" s="38">
        <v>142.61000000000001</v>
      </c>
      <c r="F158" s="39" t="s">
        <v>4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20</v>
      </c>
      <c r="D159" s="34">
        <v>85</v>
      </c>
      <c r="E159" s="38">
        <v>142.61000000000001</v>
      </c>
      <c r="F159" s="39" t="s">
        <v>4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20</v>
      </c>
      <c r="D160" s="34">
        <v>2</v>
      </c>
      <c r="E160" s="38">
        <v>142.59</v>
      </c>
      <c r="F160" s="39" t="s">
        <v>4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20</v>
      </c>
      <c r="D161" s="34">
        <v>98</v>
      </c>
      <c r="E161" s="38">
        <v>142.59</v>
      </c>
      <c r="F161" s="39" t="s">
        <v>4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20</v>
      </c>
      <c r="D162" s="34">
        <v>25</v>
      </c>
      <c r="E162" s="38">
        <v>142.58000000000001</v>
      </c>
      <c r="F162" s="39" t="s">
        <v>4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20</v>
      </c>
      <c r="D163" s="34">
        <v>25</v>
      </c>
      <c r="E163" s="38">
        <v>142.58000000000001</v>
      </c>
      <c r="F163" s="39" t="s">
        <v>4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20</v>
      </c>
      <c r="D164" s="34">
        <v>25</v>
      </c>
      <c r="E164" s="38">
        <v>142.58000000000001</v>
      </c>
      <c r="F164" s="39" t="s">
        <v>4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20</v>
      </c>
      <c r="D165" s="34">
        <v>50</v>
      </c>
      <c r="E165" s="38">
        <v>142.58000000000001</v>
      </c>
      <c r="F165" s="39" t="s">
        <v>4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20</v>
      </c>
      <c r="D166" s="34">
        <v>75</v>
      </c>
      <c r="E166" s="38">
        <v>142.58000000000001</v>
      </c>
      <c r="F166" s="39" t="s">
        <v>4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20</v>
      </c>
      <c r="D167" s="34">
        <v>100</v>
      </c>
      <c r="E167" s="38">
        <v>142.58000000000001</v>
      </c>
      <c r="F167" s="39" t="s">
        <v>4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20</v>
      </c>
      <c r="D168" s="34">
        <v>50</v>
      </c>
      <c r="E168" s="38">
        <v>142.57</v>
      </c>
      <c r="F168" s="39" t="s">
        <v>4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20</v>
      </c>
      <c r="D169" s="34">
        <v>50</v>
      </c>
      <c r="E169" s="38">
        <v>142.57</v>
      </c>
      <c r="F169" s="39" t="s">
        <v>4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20</v>
      </c>
      <c r="D170" s="34">
        <v>100</v>
      </c>
      <c r="E170" s="38">
        <v>142.58000000000001</v>
      </c>
      <c r="F170" s="39" t="s">
        <v>4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20</v>
      </c>
      <c r="D171" s="34">
        <v>100</v>
      </c>
      <c r="E171" s="38">
        <v>142.58000000000001</v>
      </c>
      <c r="F171" s="39" t="s">
        <v>4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20</v>
      </c>
      <c r="D172" s="34">
        <v>100</v>
      </c>
      <c r="E172" s="38">
        <v>142.59</v>
      </c>
      <c r="F172" s="39" t="s">
        <v>4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20</v>
      </c>
      <c r="D173" s="34">
        <v>5</v>
      </c>
      <c r="E173" s="38">
        <v>142.66999999999999</v>
      </c>
      <c r="F173" s="39" t="s">
        <v>4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20</v>
      </c>
      <c r="D174" s="34">
        <v>7</v>
      </c>
      <c r="E174" s="38">
        <v>142.66999999999999</v>
      </c>
      <c r="F174" s="39" t="s">
        <v>4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20</v>
      </c>
      <c r="D175" s="34">
        <v>44</v>
      </c>
      <c r="E175" s="38">
        <v>142.66999999999999</v>
      </c>
      <c r="F175" s="39" t="s">
        <v>4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20</v>
      </c>
      <c r="D176" s="34">
        <v>44</v>
      </c>
      <c r="E176" s="38">
        <v>142.66999999999999</v>
      </c>
      <c r="F176" s="39" t="s">
        <v>4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20</v>
      </c>
      <c r="D177" s="34">
        <v>2</v>
      </c>
      <c r="E177" s="38">
        <v>142.66</v>
      </c>
      <c r="F177" s="39" t="s">
        <v>4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20</v>
      </c>
      <c r="D178" s="34">
        <v>25</v>
      </c>
      <c r="E178" s="38">
        <v>142.66</v>
      </c>
      <c r="F178" s="39" t="s">
        <v>4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20</v>
      </c>
      <c r="D179" s="34">
        <v>25</v>
      </c>
      <c r="E179" s="38">
        <v>142.66</v>
      </c>
      <c r="F179" s="39" t="s">
        <v>4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20</v>
      </c>
      <c r="D180" s="34">
        <v>73</v>
      </c>
      <c r="E180" s="38">
        <v>142.66</v>
      </c>
      <c r="F180" s="39" t="s">
        <v>4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20</v>
      </c>
      <c r="D181" s="34">
        <v>75</v>
      </c>
      <c r="E181" s="38">
        <v>142.66</v>
      </c>
      <c r="F181" s="39" t="s">
        <v>4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20</v>
      </c>
      <c r="D182" s="34">
        <v>100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20</v>
      </c>
      <c r="D183" s="34">
        <v>100</v>
      </c>
      <c r="E183" s="38">
        <v>142.65</v>
      </c>
      <c r="F183" s="39" t="s">
        <v>4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20</v>
      </c>
      <c r="D184" s="34">
        <v>8</v>
      </c>
      <c r="E184" s="38">
        <v>142.37</v>
      </c>
      <c r="F184" s="39" t="s">
        <v>4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20</v>
      </c>
      <c r="D185" s="34">
        <v>92</v>
      </c>
      <c r="E185" s="38">
        <v>142.37</v>
      </c>
      <c r="F185" s="39" t="s">
        <v>4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20</v>
      </c>
      <c r="D186" s="34">
        <v>31</v>
      </c>
      <c r="E186" s="38">
        <v>142.79</v>
      </c>
      <c r="F186" s="39" t="s">
        <v>4</v>
      </c>
      <c r="G186" s="40" t="s">
        <v>6</v>
      </c>
    </row>
    <row r="187" spans="1:7">
      <c r="A187" s="35">
        <v>44952</v>
      </c>
      <c r="B187" s="36">
        <v>0.42998587962962964</v>
      </c>
      <c r="C187" s="37" t="s">
        <v>20</v>
      </c>
      <c r="D187" s="34">
        <v>35</v>
      </c>
      <c r="E187" s="38">
        <v>142.79</v>
      </c>
      <c r="F187" s="39" t="s">
        <v>4</v>
      </c>
      <c r="G187" s="40" t="s">
        <v>6</v>
      </c>
    </row>
    <row r="188" spans="1:7">
      <c r="A188" s="35">
        <v>44952</v>
      </c>
      <c r="B188" s="36">
        <v>0.42998587962962964</v>
      </c>
      <c r="C188" s="37" t="s">
        <v>20</v>
      </c>
      <c r="D188" s="34">
        <v>64</v>
      </c>
      <c r="E188" s="38">
        <v>142.79</v>
      </c>
      <c r="F188" s="39" t="s">
        <v>4</v>
      </c>
      <c r="G188" s="40" t="s">
        <v>6</v>
      </c>
    </row>
    <row r="189" spans="1:7">
      <c r="A189" s="35">
        <v>44952</v>
      </c>
      <c r="B189" s="36">
        <v>0.42998587962962964</v>
      </c>
      <c r="C189" s="37" t="s">
        <v>20</v>
      </c>
      <c r="D189" s="34">
        <v>70</v>
      </c>
      <c r="E189" s="38">
        <v>142.79</v>
      </c>
      <c r="F189" s="39" t="s">
        <v>4</v>
      </c>
      <c r="G189" s="40" t="s">
        <v>6</v>
      </c>
    </row>
    <row r="190" spans="1:7">
      <c r="A190" s="35">
        <v>44952</v>
      </c>
      <c r="B190" s="36">
        <v>0.42998587962962964</v>
      </c>
      <c r="C190" s="37" t="s">
        <v>20</v>
      </c>
      <c r="D190" s="34">
        <v>14</v>
      </c>
      <c r="E190" s="38">
        <v>142.78</v>
      </c>
      <c r="F190" s="39" t="s">
        <v>4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20</v>
      </c>
      <c r="D191" s="34">
        <v>70</v>
      </c>
      <c r="E191" s="38">
        <v>142.78</v>
      </c>
      <c r="F191" s="39" t="s">
        <v>4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20</v>
      </c>
      <c r="D192" s="34">
        <v>14</v>
      </c>
      <c r="E192" s="38">
        <v>142.77000000000001</v>
      </c>
      <c r="F192" s="39" t="s">
        <v>4</v>
      </c>
      <c r="G192" s="40" t="s">
        <v>6</v>
      </c>
    </row>
    <row r="193" spans="1:7">
      <c r="A193" s="35">
        <v>44952</v>
      </c>
      <c r="B193" s="36">
        <v>0.43044884259259264</v>
      </c>
      <c r="C193" s="37" t="s">
        <v>20</v>
      </c>
      <c r="D193" s="34">
        <v>42</v>
      </c>
      <c r="E193" s="38">
        <v>142.77000000000001</v>
      </c>
      <c r="F193" s="39" t="s">
        <v>4</v>
      </c>
      <c r="G193" s="40" t="s">
        <v>6</v>
      </c>
    </row>
    <row r="194" spans="1:7">
      <c r="A194" s="35">
        <v>44952</v>
      </c>
      <c r="B194" s="36">
        <v>0.43044884259259264</v>
      </c>
      <c r="C194" s="37" t="s">
        <v>20</v>
      </c>
      <c r="D194" s="34">
        <v>44</v>
      </c>
      <c r="E194" s="38">
        <v>142.77000000000001</v>
      </c>
      <c r="F194" s="39" t="s">
        <v>4</v>
      </c>
      <c r="G194" s="40" t="s">
        <v>6</v>
      </c>
    </row>
    <row r="195" spans="1:7">
      <c r="A195" s="35">
        <v>44952</v>
      </c>
      <c r="B195" s="36">
        <v>0.43044884259259264</v>
      </c>
      <c r="C195" s="37" t="s">
        <v>20</v>
      </c>
      <c r="D195" s="34">
        <v>100</v>
      </c>
      <c r="E195" s="38">
        <v>142.77000000000001</v>
      </c>
      <c r="F195" s="39" t="s">
        <v>4</v>
      </c>
      <c r="G195" s="40" t="s">
        <v>6</v>
      </c>
    </row>
    <row r="196" spans="1:7">
      <c r="A196" s="35">
        <v>44952</v>
      </c>
      <c r="B196" s="36">
        <v>0.43044884259259264</v>
      </c>
      <c r="C196" s="37" t="s">
        <v>20</v>
      </c>
      <c r="D196" s="34">
        <v>10</v>
      </c>
      <c r="E196" s="38">
        <v>142.78</v>
      </c>
      <c r="F196" s="39" t="s">
        <v>4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20</v>
      </c>
      <c r="D197" s="34">
        <v>13</v>
      </c>
      <c r="E197" s="38">
        <v>142.78</v>
      </c>
      <c r="F197" s="39" t="s">
        <v>4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20</v>
      </c>
      <c r="D198" s="34">
        <v>19</v>
      </c>
      <c r="E198" s="38">
        <v>142.78</v>
      </c>
      <c r="F198" s="39" t="s">
        <v>4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20</v>
      </c>
      <c r="D199" s="34">
        <v>19</v>
      </c>
      <c r="E199" s="38">
        <v>142.78</v>
      </c>
      <c r="F199" s="39" t="s">
        <v>4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20</v>
      </c>
      <c r="D200" s="34">
        <v>81</v>
      </c>
      <c r="E200" s="38">
        <v>142.78</v>
      </c>
      <c r="F200" s="39" t="s">
        <v>4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20</v>
      </c>
      <c r="D201" s="34">
        <v>81</v>
      </c>
      <c r="E201" s="38">
        <v>142.78</v>
      </c>
      <c r="F201" s="39" t="s">
        <v>4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20</v>
      </c>
      <c r="D202" s="34">
        <v>87</v>
      </c>
      <c r="E202" s="38">
        <v>142.78</v>
      </c>
      <c r="F202" s="39" t="s">
        <v>4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20</v>
      </c>
      <c r="D203" s="34">
        <v>5</v>
      </c>
      <c r="E203" s="38">
        <v>142.78</v>
      </c>
      <c r="F203" s="39" t="s">
        <v>4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20</v>
      </c>
      <c r="D204" s="34">
        <v>5</v>
      </c>
      <c r="E204" s="38">
        <v>142.78</v>
      </c>
      <c r="F204" s="39" t="s">
        <v>4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20</v>
      </c>
      <c r="D205" s="34">
        <v>5</v>
      </c>
      <c r="E205" s="38">
        <v>142.78</v>
      </c>
      <c r="F205" s="39" t="s">
        <v>4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20</v>
      </c>
      <c r="D206" s="34">
        <v>25</v>
      </c>
      <c r="E206" s="38">
        <v>142.78</v>
      </c>
      <c r="F206" s="39" t="s">
        <v>4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20</v>
      </c>
      <c r="D207" s="34">
        <v>75</v>
      </c>
      <c r="E207" s="38">
        <v>142.78</v>
      </c>
      <c r="F207" s="39" t="s">
        <v>4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20</v>
      </c>
      <c r="D208" s="34">
        <v>75</v>
      </c>
      <c r="E208" s="38">
        <v>142.78</v>
      </c>
      <c r="F208" s="39" t="s">
        <v>4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20</v>
      </c>
      <c r="D209" s="34">
        <v>3</v>
      </c>
      <c r="E209" s="38">
        <v>142.78</v>
      </c>
      <c r="F209" s="39" t="s">
        <v>4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20</v>
      </c>
      <c r="D210" s="34">
        <v>16</v>
      </c>
      <c r="E210" s="38">
        <v>142.78</v>
      </c>
      <c r="F210" s="39" t="s">
        <v>4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20</v>
      </c>
      <c r="D211" s="34">
        <v>19</v>
      </c>
      <c r="E211" s="38">
        <v>142.78</v>
      </c>
      <c r="F211" s="39" t="s">
        <v>4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20</v>
      </c>
      <c r="D212" s="34">
        <v>78</v>
      </c>
      <c r="E212" s="38">
        <v>142.78</v>
      </c>
      <c r="F212" s="39" t="s">
        <v>4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20</v>
      </c>
      <c r="D213" s="34">
        <v>18</v>
      </c>
      <c r="E213" s="38">
        <v>142.75</v>
      </c>
      <c r="F213" s="39" t="s">
        <v>4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20</v>
      </c>
      <c r="D214" s="34">
        <v>1</v>
      </c>
      <c r="E214" s="38">
        <v>142.75</v>
      </c>
      <c r="F214" s="39" t="s">
        <v>4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20</v>
      </c>
      <c r="D215" s="34">
        <v>2</v>
      </c>
      <c r="E215" s="38">
        <v>142.75</v>
      </c>
      <c r="F215" s="39" t="s">
        <v>4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20</v>
      </c>
      <c r="D216" s="34">
        <v>3</v>
      </c>
      <c r="E216" s="38">
        <v>142.75</v>
      </c>
      <c r="F216" s="39" t="s">
        <v>4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20</v>
      </c>
      <c r="D217" s="34">
        <v>4</v>
      </c>
      <c r="E217" s="38">
        <v>142.75</v>
      </c>
      <c r="F217" s="39" t="s">
        <v>4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20</v>
      </c>
      <c r="D218" s="34">
        <v>6</v>
      </c>
      <c r="E218" s="38">
        <v>142.75</v>
      </c>
      <c r="F218" s="39" t="s">
        <v>4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20</v>
      </c>
      <c r="D219" s="34">
        <v>66</v>
      </c>
      <c r="E219" s="38">
        <v>142.75</v>
      </c>
      <c r="F219" s="39" t="s">
        <v>4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20</v>
      </c>
      <c r="D220" s="34">
        <v>15</v>
      </c>
      <c r="E220" s="38">
        <v>142.72999999999999</v>
      </c>
      <c r="F220" s="39" t="s">
        <v>4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20</v>
      </c>
      <c r="D221" s="34">
        <v>25</v>
      </c>
      <c r="E221" s="38">
        <v>142.72999999999999</v>
      </c>
      <c r="F221" s="39" t="s">
        <v>4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20</v>
      </c>
      <c r="D222" s="34">
        <v>30</v>
      </c>
      <c r="E222" s="38">
        <v>142.72999999999999</v>
      </c>
      <c r="F222" s="39" t="s">
        <v>4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20</v>
      </c>
      <c r="D223" s="34">
        <v>30</v>
      </c>
      <c r="E223" s="38">
        <v>142.72999999999999</v>
      </c>
      <c r="F223" s="39" t="s">
        <v>4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20</v>
      </c>
      <c r="D224" s="34">
        <v>94</v>
      </c>
      <c r="E224" s="38">
        <v>142.68</v>
      </c>
      <c r="F224" s="39" t="s">
        <v>4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20</v>
      </c>
      <c r="D225" s="34">
        <v>49</v>
      </c>
      <c r="E225" s="38">
        <v>142.66</v>
      </c>
      <c r="F225" s="39" t="s">
        <v>4</v>
      </c>
      <c r="G225" s="40" t="s">
        <v>5</v>
      </c>
    </row>
    <row r="226" spans="1:7">
      <c r="A226" s="35">
        <v>44952</v>
      </c>
      <c r="B226" s="36">
        <v>0.43509722222222225</v>
      </c>
      <c r="C226" s="37" t="s">
        <v>20</v>
      </c>
      <c r="D226" s="34">
        <v>51</v>
      </c>
      <c r="E226" s="38">
        <v>142.66</v>
      </c>
      <c r="F226" s="39" t="s">
        <v>4</v>
      </c>
      <c r="G226" s="40" t="s">
        <v>5</v>
      </c>
    </row>
    <row r="227" spans="1:7">
      <c r="A227" s="35">
        <v>44952</v>
      </c>
      <c r="B227" s="36">
        <v>0.43509722222222225</v>
      </c>
      <c r="C227" s="37" t="s">
        <v>20</v>
      </c>
      <c r="D227" s="34">
        <v>6</v>
      </c>
      <c r="E227" s="38">
        <v>142.68</v>
      </c>
      <c r="F227" s="39" t="s">
        <v>4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20</v>
      </c>
      <c r="D228" s="34">
        <v>21</v>
      </c>
      <c r="E228" s="38">
        <v>142.66999999999999</v>
      </c>
      <c r="F228" s="39" t="s">
        <v>4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20</v>
      </c>
      <c r="D229" s="34">
        <v>79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20</v>
      </c>
      <c r="D230" s="34">
        <v>100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20</v>
      </c>
      <c r="D231" s="34">
        <v>10</v>
      </c>
      <c r="E231" s="38">
        <v>142.08000000000001</v>
      </c>
      <c r="F231" s="39" t="s">
        <v>4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20</v>
      </c>
      <c r="D232" s="34">
        <v>100</v>
      </c>
      <c r="E232" s="38">
        <v>142.1</v>
      </c>
      <c r="F232" s="39" t="s">
        <v>4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20</v>
      </c>
      <c r="D233" s="34">
        <v>17</v>
      </c>
      <c r="E233" s="38">
        <v>142.09</v>
      </c>
      <c r="F233" s="39" t="s">
        <v>4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20</v>
      </c>
      <c r="D234" s="34">
        <v>36</v>
      </c>
      <c r="E234" s="38">
        <v>142.09</v>
      </c>
      <c r="F234" s="39" t="s">
        <v>4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20</v>
      </c>
      <c r="D235" s="34">
        <v>47</v>
      </c>
      <c r="E235" s="38">
        <v>142.09</v>
      </c>
      <c r="F235" s="39" t="s">
        <v>4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20</v>
      </c>
      <c r="D236" s="34">
        <v>45</v>
      </c>
      <c r="E236" s="38">
        <v>142.08000000000001</v>
      </c>
      <c r="F236" s="39" t="s">
        <v>4</v>
      </c>
      <c r="G236" s="40" t="s">
        <v>6</v>
      </c>
    </row>
    <row r="237" spans="1:7">
      <c r="A237" s="35">
        <v>44952</v>
      </c>
      <c r="B237" s="36">
        <v>0.43752349537037039</v>
      </c>
      <c r="C237" s="37" t="s">
        <v>20</v>
      </c>
      <c r="D237" s="34">
        <v>1</v>
      </c>
      <c r="E237" s="38">
        <v>142.08000000000001</v>
      </c>
      <c r="F237" s="39" t="s">
        <v>4</v>
      </c>
      <c r="G237" s="40" t="s">
        <v>6</v>
      </c>
    </row>
    <row r="238" spans="1:7">
      <c r="A238" s="35">
        <v>44952</v>
      </c>
      <c r="B238" s="36">
        <v>0.43752349537037039</v>
      </c>
      <c r="C238" s="37" t="s">
        <v>20</v>
      </c>
      <c r="D238" s="34">
        <v>8</v>
      </c>
      <c r="E238" s="38">
        <v>142.08000000000001</v>
      </c>
      <c r="F238" s="39" t="s">
        <v>4</v>
      </c>
      <c r="G238" s="40" t="s">
        <v>6</v>
      </c>
    </row>
    <row r="239" spans="1:7">
      <c r="A239" s="35">
        <v>44952</v>
      </c>
      <c r="B239" s="36">
        <v>0.43752349537037039</v>
      </c>
      <c r="C239" s="37" t="s">
        <v>20</v>
      </c>
      <c r="D239" s="34">
        <v>22</v>
      </c>
      <c r="E239" s="38">
        <v>142.08000000000001</v>
      </c>
      <c r="F239" s="39" t="s">
        <v>4</v>
      </c>
      <c r="G239" s="40" t="s">
        <v>6</v>
      </c>
    </row>
    <row r="240" spans="1:7">
      <c r="A240" s="35">
        <v>44952</v>
      </c>
      <c r="B240" s="36">
        <v>0.43752349537037039</v>
      </c>
      <c r="C240" s="37" t="s">
        <v>20</v>
      </c>
      <c r="D240" s="34">
        <v>24</v>
      </c>
      <c r="E240" s="38">
        <v>142.08000000000001</v>
      </c>
      <c r="F240" s="39" t="s">
        <v>4</v>
      </c>
      <c r="G240" s="40" t="s">
        <v>6</v>
      </c>
    </row>
    <row r="241" spans="1:7">
      <c r="A241" s="35">
        <v>44952</v>
      </c>
      <c r="B241" s="36">
        <v>0.44065949074074084</v>
      </c>
      <c r="C241" s="37" t="s">
        <v>20</v>
      </c>
      <c r="D241" s="34">
        <v>6</v>
      </c>
      <c r="E241" s="38">
        <v>142.02000000000001</v>
      </c>
      <c r="F241" s="39" t="s">
        <v>4</v>
      </c>
      <c r="G241" s="40" t="s">
        <v>5</v>
      </c>
    </row>
    <row r="242" spans="1:7">
      <c r="A242" s="35">
        <v>44952</v>
      </c>
      <c r="B242" s="36">
        <v>0.44065949074074084</v>
      </c>
      <c r="C242" s="37" t="s">
        <v>20</v>
      </c>
      <c r="D242" s="34">
        <v>94</v>
      </c>
      <c r="E242" s="38">
        <v>142.02000000000001</v>
      </c>
      <c r="F242" s="39" t="s">
        <v>4</v>
      </c>
      <c r="G242" s="40" t="s">
        <v>5</v>
      </c>
    </row>
    <row r="243" spans="1:7">
      <c r="A243" s="35">
        <v>44952</v>
      </c>
      <c r="B243" s="36">
        <v>0.44065949074074084</v>
      </c>
      <c r="C243" s="37" t="s">
        <v>20</v>
      </c>
      <c r="D243" s="34">
        <v>100</v>
      </c>
      <c r="E243" s="38">
        <v>142</v>
      </c>
      <c r="F243" s="39" t="s">
        <v>4</v>
      </c>
      <c r="G243" s="40" t="s">
        <v>5</v>
      </c>
    </row>
    <row r="244" spans="1:7">
      <c r="A244" s="35">
        <v>44952</v>
      </c>
      <c r="B244" s="36">
        <v>0.44065949074074084</v>
      </c>
      <c r="C244" s="37" t="s">
        <v>20</v>
      </c>
      <c r="D244" s="34">
        <v>100</v>
      </c>
      <c r="E244" s="38">
        <v>141.97</v>
      </c>
      <c r="F244" s="39" t="s">
        <v>4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20</v>
      </c>
      <c r="D245" s="34">
        <v>100</v>
      </c>
      <c r="E245" s="38">
        <v>141.97</v>
      </c>
      <c r="F245" s="39" t="s">
        <v>4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20</v>
      </c>
      <c r="D246" s="34">
        <v>100</v>
      </c>
      <c r="E246" s="38">
        <v>141.97</v>
      </c>
      <c r="F246" s="39" t="s">
        <v>4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20</v>
      </c>
      <c r="D247" s="34">
        <v>100</v>
      </c>
      <c r="E247" s="38">
        <v>141.96</v>
      </c>
      <c r="F247" s="39" t="s">
        <v>4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20</v>
      </c>
      <c r="D248" s="34">
        <v>100</v>
      </c>
      <c r="E248" s="38">
        <v>142.09</v>
      </c>
      <c r="F248" s="39" t="s">
        <v>4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20</v>
      </c>
      <c r="D249" s="34">
        <v>25</v>
      </c>
      <c r="E249" s="38">
        <v>142.04</v>
      </c>
      <c r="F249" s="39" t="s">
        <v>4</v>
      </c>
      <c r="G249" s="40" t="s">
        <v>5</v>
      </c>
    </row>
    <row r="250" spans="1:7">
      <c r="A250" s="35">
        <v>44952</v>
      </c>
      <c r="B250" s="36">
        <v>0.44332488425925931</v>
      </c>
      <c r="C250" s="37" t="s">
        <v>20</v>
      </c>
      <c r="D250" s="34">
        <v>75</v>
      </c>
      <c r="E250" s="38">
        <v>142.04</v>
      </c>
      <c r="F250" s="39" t="s">
        <v>4</v>
      </c>
      <c r="G250" s="40" t="s">
        <v>5</v>
      </c>
    </row>
    <row r="251" spans="1:7">
      <c r="A251" s="35">
        <v>44952</v>
      </c>
      <c r="B251" s="36">
        <v>0.44332488425925931</v>
      </c>
      <c r="C251" s="37" t="s">
        <v>20</v>
      </c>
      <c r="D251" s="34">
        <v>100</v>
      </c>
      <c r="E251" s="38">
        <v>142.05000000000001</v>
      </c>
      <c r="F251" s="39" t="s">
        <v>4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20</v>
      </c>
      <c r="D252" s="34">
        <v>100</v>
      </c>
      <c r="E252" s="38">
        <v>142.05000000000001</v>
      </c>
      <c r="F252" s="39" t="s">
        <v>4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20</v>
      </c>
      <c r="D253" s="34">
        <v>100</v>
      </c>
      <c r="E253" s="38">
        <v>142.05000000000001</v>
      </c>
      <c r="F253" s="39" t="s">
        <v>4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20</v>
      </c>
      <c r="D254" s="34">
        <v>21</v>
      </c>
      <c r="E254" s="38">
        <v>141.94999999999999</v>
      </c>
      <c r="F254" s="39" t="s">
        <v>4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20</v>
      </c>
      <c r="D255" s="34">
        <v>100</v>
      </c>
      <c r="E255" s="38">
        <v>142.03</v>
      </c>
      <c r="F255" s="39" t="s">
        <v>4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20</v>
      </c>
      <c r="D256" s="34">
        <v>100</v>
      </c>
      <c r="E256" s="38">
        <v>142.04</v>
      </c>
      <c r="F256" s="39" t="s">
        <v>4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20</v>
      </c>
      <c r="D257" s="34">
        <v>100</v>
      </c>
      <c r="E257" s="38">
        <v>142.05000000000001</v>
      </c>
      <c r="F257" s="39" t="s">
        <v>4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20</v>
      </c>
      <c r="D258" s="34">
        <v>100</v>
      </c>
      <c r="E258" s="38">
        <v>142.05000000000001</v>
      </c>
      <c r="F258" s="39" t="s">
        <v>4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20</v>
      </c>
      <c r="D259" s="34">
        <v>100</v>
      </c>
      <c r="E259" s="38">
        <v>142.05000000000001</v>
      </c>
      <c r="F259" s="39" t="s">
        <v>4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20</v>
      </c>
      <c r="D260" s="34">
        <v>100</v>
      </c>
      <c r="E260" s="38">
        <v>142.05000000000001</v>
      </c>
      <c r="F260" s="39" t="s">
        <v>4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20</v>
      </c>
      <c r="D261" s="34">
        <v>13</v>
      </c>
      <c r="E261" s="38">
        <v>142.03</v>
      </c>
      <c r="F261" s="39" t="s">
        <v>4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20</v>
      </c>
      <c r="D262" s="34">
        <v>32</v>
      </c>
      <c r="E262" s="38">
        <v>142.03</v>
      </c>
      <c r="F262" s="39" t="s">
        <v>4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20</v>
      </c>
      <c r="D263" s="34">
        <v>68</v>
      </c>
      <c r="E263" s="38">
        <v>142.03</v>
      </c>
      <c r="F263" s="39" t="s">
        <v>4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20</v>
      </c>
      <c r="D264" s="34">
        <v>87</v>
      </c>
      <c r="E264" s="38">
        <v>142.03</v>
      </c>
      <c r="F264" s="39" t="s">
        <v>4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20</v>
      </c>
      <c r="D265" s="34">
        <v>1</v>
      </c>
      <c r="E265" s="38">
        <v>141.96</v>
      </c>
      <c r="F265" s="39" t="s">
        <v>4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20</v>
      </c>
      <c r="D266" s="34">
        <v>2</v>
      </c>
      <c r="E266" s="38">
        <v>141.96</v>
      </c>
      <c r="F266" s="39" t="s">
        <v>4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20</v>
      </c>
      <c r="D267" s="34">
        <v>2</v>
      </c>
      <c r="E267" s="38">
        <v>141.96</v>
      </c>
      <c r="F267" s="39" t="s">
        <v>4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20</v>
      </c>
      <c r="D268" s="34">
        <v>3</v>
      </c>
      <c r="E268" s="38">
        <v>141.96</v>
      </c>
      <c r="F268" s="39" t="s">
        <v>4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20</v>
      </c>
      <c r="D269" s="34">
        <v>4</v>
      </c>
      <c r="E269" s="38">
        <v>141.96</v>
      </c>
      <c r="F269" s="39" t="s">
        <v>4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20</v>
      </c>
      <c r="D270" s="34">
        <v>5</v>
      </c>
      <c r="E270" s="38">
        <v>141.96</v>
      </c>
      <c r="F270" s="39" t="s">
        <v>4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20</v>
      </c>
      <c r="D271" s="34">
        <v>7</v>
      </c>
      <c r="E271" s="38">
        <v>141.96</v>
      </c>
      <c r="F271" s="39" t="s">
        <v>4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20</v>
      </c>
      <c r="D272" s="34">
        <v>10</v>
      </c>
      <c r="E272" s="38">
        <v>141.96</v>
      </c>
      <c r="F272" s="39" t="s">
        <v>4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20</v>
      </c>
      <c r="D273" s="34">
        <v>79</v>
      </c>
      <c r="E273" s="38">
        <v>141.94999999999999</v>
      </c>
      <c r="F273" s="39" t="s">
        <v>4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20</v>
      </c>
      <c r="D274" s="34">
        <v>87</v>
      </c>
      <c r="E274" s="38">
        <v>141.96</v>
      </c>
      <c r="F274" s="39" t="s">
        <v>4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20</v>
      </c>
      <c r="D275" s="34">
        <v>1</v>
      </c>
      <c r="E275" s="38">
        <v>141.85</v>
      </c>
      <c r="F275" s="39" t="s">
        <v>4</v>
      </c>
      <c r="G275" s="40" t="s">
        <v>5</v>
      </c>
    </row>
    <row r="276" spans="1:7">
      <c r="A276" s="35">
        <v>44952</v>
      </c>
      <c r="B276" s="36">
        <v>0.45091469907407411</v>
      </c>
      <c r="C276" s="37" t="s">
        <v>20</v>
      </c>
      <c r="D276" s="34">
        <v>34</v>
      </c>
      <c r="E276" s="38">
        <v>141.85</v>
      </c>
      <c r="F276" s="39" t="s">
        <v>4</v>
      </c>
      <c r="G276" s="40" t="s">
        <v>5</v>
      </c>
    </row>
    <row r="277" spans="1:7">
      <c r="A277" s="35">
        <v>44952</v>
      </c>
      <c r="B277" s="36">
        <v>0.45091469907407411</v>
      </c>
      <c r="C277" s="37" t="s">
        <v>20</v>
      </c>
      <c r="D277" s="34">
        <v>39</v>
      </c>
      <c r="E277" s="38">
        <v>141.85</v>
      </c>
      <c r="F277" s="39" t="s">
        <v>4</v>
      </c>
      <c r="G277" s="40" t="s">
        <v>5</v>
      </c>
    </row>
    <row r="278" spans="1:7">
      <c r="A278" s="35">
        <v>44952</v>
      </c>
      <c r="B278" s="36">
        <v>0.45091469907407411</v>
      </c>
      <c r="C278" s="37" t="s">
        <v>20</v>
      </c>
      <c r="D278" s="34">
        <v>61</v>
      </c>
      <c r="E278" s="38">
        <v>141.85</v>
      </c>
      <c r="F278" s="39" t="s">
        <v>4</v>
      </c>
      <c r="G278" s="40" t="s">
        <v>5</v>
      </c>
    </row>
    <row r="279" spans="1:7">
      <c r="A279" s="35">
        <v>44952</v>
      </c>
      <c r="B279" s="36">
        <v>0.45091469907407411</v>
      </c>
      <c r="C279" s="37" t="s">
        <v>20</v>
      </c>
      <c r="D279" s="34">
        <v>65</v>
      </c>
      <c r="E279" s="38">
        <v>141.85</v>
      </c>
      <c r="F279" s="39" t="s">
        <v>4</v>
      </c>
      <c r="G279" s="40" t="s">
        <v>5</v>
      </c>
    </row>
    <row r="280" spans="1:7">
      <c r="A280" s="35">
        <v>44952</v>
      </c>
      <c r="B280" s="36">
        <v>0.45091469907407411</v>
      </c>
      <c r="C280" s="37" t="s">
        <v>20</v>
      </c>
      <c r="D280" s="34">
        <v>100</v>
      </c>
      <c r="E280" s="38">
        <v>141.9</v>
      </c>
      <c r="F280" s="39" t="s">
        <v>4</v>
      </c>
      <c r="G280" s="40" t="s">
        <v>5</v>
      </c>
    </row>
    <row r="281" spans="1:7">
      <c r="A281" s="35">
        <v>44952</v>
      </c>
      <c r="B281" s="36">
        <v>0.45091469907407411</v>
      </c>
      <c r="C281" s="37" t="s">
        <v>20</v>
      </c>
      <c r="D281" s="34">
        <v>1</v>
      </c>
      <c r="E281" s="38">
        <v>141.84</v>
      </c>
      <c r="F281" s="39" t="s">
        <v>4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20</v>
      </c>
      <c r="D282" s="34">
        <v>1</v>
      </c>
      <c r="E282" s="38">
        <v>141.84</v>
      </c>
      <c r="F282" s="39" t="s">
        <v>4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20</v>
      </c>
      <c r="D283" s="34">
        <v>1</v>
      </c>
      <c r="E283" s="38">
        <v>141.84</v>
      </c>
      <c r="F283" s="39" t="s">
        <v>4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20</v>
      </c>
      <c r="D284" s="34">
        <v>2</v>
      </c>
      <c r="E284" s="38">
        <v>141.84</v>
      </c>
      <c r="F284" s="39" t="s">
        <v>4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20</v>
      </c>
      <c r="D285" s="34">
        <v>36</v>
      </c>
      <c r="E285" s="38">
        <v>141.84</v>
      </c>
      <c r="F285" s="39" t="s">
        <v>4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20</v>
      </c>
      <c r="D286" s="34">
        <v>59</v>
      </c>
      <c r="E286" s="38">
        <v>141.84</v>
      </c>
      <c r="F286" s="39" t="s">
        <v>4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20</v>
      </c>
      <c r="D287" s="34">
        <v>16</v>
      </c>
      <c r="E287" s="38">
        <v>141.63</v>
      </c>
      <c r="F287" s="39" t="s">
        <v>4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20</v>
      </c>
      <c r="D288" s="34">
        <v>17</v>
      </c>
      <c r="E288" s="38">
        <v>141.63</v>
      </c>
      <c r="F288" s="39" t="s">
        <v>4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20</v>
      </c>
      <c r="D289" s="34">
        <v>84</v>
      </c>
      <c r="E289" s="38">
        <v>141.63</v>
      </c>
      <c r="F289" s="39" t="s">
        <v>4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20</v>
      </c>
      <c r="D290" s="34">
        <v>1</v>
      </c>
      <c r="E290" s="38">
        <v>141.62</v>
      </c>
      <c r="F290" s="39" t="s">
        <v>4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20</v>
      </c>
      <c r="D291" s="34">
        <v>2</v>
      </c>
      <c r="E291" s="38">
        <v>141.62</v>
      </c>
      <c r="F291" s="39" t="s">
        <v>4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20</v>
      </c>
      <c r="D292" s="34">
        <v>100</v>
      </c>
      <c r="E292" s="38">
        <v>141.62</v>
      </c>
      <c r="F292" s="39" t="s">
        <v>4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20</v>
      </c>
      <c r="D293" s="34">
        <v>1</v>
      </c>
      <c r="E293" s="38">
        <v>141.62</v>
      </c>
      <c r="F293" s="39" t="s">
        <v>4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20</v>
      </c>
      <c r="D294" s="34">
        <v>2</v>
      </c>
      <c r="E294" s="38">
        <v>141.62</v>
      </c>
      <c r="F294" s="39" t="s">
        <v>4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20</v>
      </c>
      <c r="D295" s="34">
        <v>25</v>
      </c>
      <c r="E295" s="38">
        <v>141.62</v>
      </c>
      <c r="F295" s="39" t="s">
        <v>4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20</v>
      </c>
      <c r="D296" s="34">
        <v>72</v>
      </c>
      <c r="E296" s="38">
        <v>141.62</v>
      </c>
      <c r="F296" s="39" t="s">
        <v>4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20</v>
      </c>
      <c r="D298" s="34">
        <v>72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20</v>
      </c>
      <c r="D299" s="34">
        <v>97</v>
      </c>
      <c r="E299" s="38">
        <v>141.62</v>
      </c>
      <c r="F299" s="39" t="s">
        <v>4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20</v>
      </c>
      <c r="D300" s="34">
        <v>5</v>
      </c>
      <c r="E300" s="38">
        <v>141.13999999999999</v>
      </c>
      <c r="F300" s="39" t="s">
        <v>4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20</v>
      </c>
      <c r="D301" s="34">
        <v>95</v>
      </c>
      <c r="E301" s="38">
        <v>141.13999999999999</v>
      </c>
      <c r="F301" s="39" t="s">
        <v>4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20</v>
      </c>
      <c r="D302" s="34">
        <v>4</v>
      </c>
      <c r="E302" s="38">
        <v>141.07</v>
      </c>
      <c r="F302" s="39" t="s">
        <v>4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20</v>
      </c>
      <c r="D303" s="34">
        <v>96</v>
      </c>
      <c r="E303" s="38">
        <v>141.07</v>
      </c>
      <c r="F303" s="39" t="s">
        <v>4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20</v>
      </c>
      <c r="D304" s="34">
        <v>4</v>
      </c>
      <c r="E304" s="38">
        <v>141.07</v>
      </c>
      <c r="F304" s="39" t="s">
        <v>4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20</v>
      </c>
      <c r="D305" s="34">
        <v>7</v>
      </c>
      <c r="E305" s="38">
        <v>141.07</v>
      </c>
      <c r="F305" s="39" t="s">
        <v>4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20</v>
      </c>
      <c r="D306" s="34">
        <v>96</v>
      </c>
      <c r="E306" s="38">
        <v>141.07</v>
      </c>
      <c r="F306" s="39" t="s">
        <v>4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20</v>
      </c>
      <c r="D307" s="34">
        <v>193</v>
      </c>
      <c r="E307" s="38">
        <v>141.07</v>
      </c>
      <c r="F307" s="39" t="s">
        <v>4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20</v>
      </c>
      <c r="D308" s="34">
        <v>200</v>
      </c>
      <c r="E308" s="38">
        <v>140.87</v>
      </c>
      <c r="F308" s="39" t="s">
        <v>4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20</v>
      </c>
      <c r="D309" s="34">
        <v>50</v>
      </c>
      <c r="E309" s="38">
        <v>140.86000000000001</v>
      </c>
      <c r="F309" s="39" t="s">
        <v>4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20</v>
      </c>
      <c r="D310" s="34">
        <v>9</v>
      </c>
      <c r="E310" s="38">
        <v>140.99</v>
      </c>
      <c r="F310" s="39" t="s">
        <v>4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20</v>
      </c>
      <c r="D311" s="34">
        <v>25</v>
      </c>
      <c r="E311" s="38">
        <v>140.99</v>
      </c>
      <c r="F311" s="39" t="s">
        <v>4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20</v>
      </c>
      <c r="D312" s="34">
        <v>57</v>
      </c>
      <c r="E312" s="38">
        <v>140.99</v>
      </c>
      <c r="F312" s="39" t="s">
        <v>4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20</v>
      </c>
      <c r="D313" s="34">
        <v>100</v>
      </c>
      <c r="E313" s="38">
        <v>140.99</v>
      </c>
      <c r="F313" s="39" t="s">
        <v>4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20</v>
      </c>
      <c r="D314" s="34">
        <v>109</v>
      </c>
      <c r="E314" s="38">
        <v>140.99</v>
      </c>
      <c r="F314" s="39" t="s">
        <v>4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20</v>
      </c>
      <c r="D315" s="34">
        <v>200</v>
      </c>
      <c r="E315" s="38">
        <v>140.87</v>
      </c>
      <c r="F315" s="39" t="s">
        <v>4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20</v>
      </c>
      <c r="D316" s="34">
        <v>100</v>
      </c>
      <c r="E316" s="38">
        <v>140.86000000000001</v>
      </c>
      <c r="F316" s="39" t="s">
        <v>4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20</v>
      </c>
      <c r="D317" s="34">
        <v>6</v>
      </c>
      <c r="E317" s="38">
        <v>140.85</v>
      </c>
      <c r="F317" s="39" t="s">
        <v>4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20</v>
      </c>
      <c r="D318" s="34">
        <v>13</v>
      </c>
      <c r="E318" s="38">
        <v>140.85</v>
      </c>
      <c r="F318" s="39" t="s">
        <v>4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20</v>
      </c>
      <c r="D319" s="34">
        <v>36</v>
      </c>
      <c r="E319" s="38">
        <v>140.85</v>
      </c>
      <c r="F319" s="39" t="s">
        <v>4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20</v>
      </c>
      <c r="D320" s="34">
        <v>45</v>
      </c>
      <c r="E320" s="38">
        <v>140.85</v>
      </c>
      <c r="F320" s="39" t="s">
        <v>4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20</v>
      </c>
      <c r="D321" s="34">
        <v>100</v>
      </c>
      <c r="E321" s="38">
        <v>140.86000000000001</v>
      </c>
      <c r="F321" s="39" t="s">
        <v>4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20</v>
      </c>
      <c r="D322" s="34">
        <v>100</v>
      </c>
      <c r="E322" s="38">
        <v>140.86000000000001</v>
      </c>
      <c r="F322" s="39" t="s">
        <v>4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20</v>
      </c>
      <c r="D323" s="34">
        <v>9</v>
      </c>
      <c r="E323" s="38">
        <v>141.13999999999999</v>
      </c>
      <c r="F323" s="39" t="s">
        <v>4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20</v>
      </c>
      <c r="D324" s="34">
        <v>12</v>
      </c>
      <c r="E324" s="38">
        <v>141.12</v>
      </c>
      <c r="F324" s="39" t="s">
        <v>4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20</v>
      </c>
      <c r="D325" s="34">
        <v>17</v>
      </c>
      <c r="E325" s="38">
        <v>141.13999999999999</v>
      </c>
      <c r="F325" s="39" t="s">
        <v>4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20</v>
      </c>
      <c r="D326" s="34">
        <v>20</v>
      </c>
      <c r="E326" s="38">
        <v>141.13999999999999</v>
      </c>
      <c r="F326" s="39" t="s">
        <v>4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20</v>
      </c>
      <c r="D327" s="34">
        <v>22</v>
      </c>
      <c r="E327" s="38">
        <v>141.13999999999999</v>
      </c>
      <c r="F327" s="39" t="s">
        <v>4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20</v>
      </c>
      <c r="D328" s="34">
        <v>25</v>
      </c>
      <c r="E328" s="38">
        <v>141.12</v>
      </c>
      <c r="F328" s="39" t="s">
        <v>4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20</v>
      </c>
      <c r="D329" s="34">
        <v>32</v>
      </c>
      <c r="E329" s="38">
        <v>141.13999999999999</v>
      </c>
      <c r="F329" s="39" t="s">
        <v>4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20</v>
      </c>
      <c r="D330" s="34">
        <v>63</v>
      </c>
      <c r="E330" s="38">
        <v>141.12</v>
      </c>
      <c r="F330" s="39" t="s">
        <v>4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20</v>
      </c>
      <c r="D331" s="34">
        <v>75</v>
      </c>
      <c r="E331" s="38">
        <v>141.12</v>
      </c>
      <c r="F331" s="39" t="s">
        <v>4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20</v>
      </c>
      <c r="D332" s="34">
        <v>100</v>
      </c>
      <c r="E332" s="38">
        <v>141.13</v>
      </c>
      <c r="F332" s="39" t="s">
        <v>4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20</v>
      </c>
      <c r="D333" s="34">
        <v>100</v>
      </c>
      <c r="E333" s="38">
        <v>141.13999999999999</v>
      </c>
      <c r="F333" s="39" t="s">
        <v>4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20</v>
      </c>
      <c r="D334" s="34">
        <v>25</v>
      </c>
      <c r="E334" s="38">
        <v>141.12</v>
      </c>
      <c r="F334" s="39" t="s">
        <v>4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20</v>
      </c>
      <c r="D335" s="34">
        <v>100</v>
      </c>
      <c r="E335" s="38">
        <v>141.12</v>
      </c>
      <c r="F335" s="39" t="s">
        <v>4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20</v>
      </c>
      <c r="D336" s="34">
        <v>30</v>
      </c>
      <c r="E336" s="38">
        <v>141.1</v>
      </c>
      <c r="F336" s="39" t="s">
        <v>4</v>
      </c>
      <c r="G336" s="40" t="s">
        <v>5</v>
      </c>
    </row>
    <row r="337" spans="1:7">
      <c r="A337" s="35">
        <v>44952</v>
      </c>
      <c r="B337" s="36">
        <v>0.46248958333333334</v>
      </c>
      <c r="C337" s="37" t="s">
        <v>20</v>
      </c>
      <c r="D337" s="34">
        <v>60</v>
      </c>
      <c r="E337" s="38">
        <v>141.1</v>
      </c>
      <c r="F337" s="39" t="s">
        <v>4</v>
      </c>
      <c r="G337" s="40" t="s">
        <v>5</v>
      </c>
    </row>
    <row r="338" spans="1:7">
      <c r="A338" s="35">
        <v>44952</v>
      </c>
      <c r="B338" s="36">
        <v>0.46248958333333334</v>
      </c>
      <c r="C338" s="37" t="s">
        <v>20</v>
      </c>
      <c r="D338" s="34">
        <v>10</v>
      </c>
      <c r="E338" s="38">
        <v>141.1</v>
      </c>
      <c r="F338" s="39" t="s">
        <v>4</v>
      </c>
      <c r="G338" s="40" t="s">
        <v>5</v>
      </c>
    </row>
    <row r="339" spans="1:7">
      <c r="A339" s="35">
        <v>44952</v>
      </c>
      <c r="B339" s="36">
        <v>0.46249305555555553</v>
      </c>
      <c r="C339" s="37" t="s">
        <v>20</v>
      </c>
      <c r="D339" s="34">
        <v>9</v>
      </c>
      <c r="E339" s="38">
        <v>141.05000000000001</v>
      </c>
      <c r="F339" s="39" t="s">
        <v>4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20</v>
      </c>
      <c r="D340" s="34">
        <v>91</v>
      </c>
      <c r="E340" s="38">
        <v>141.05000000000001</v>
      </c>
      <c r="F340" s="39" t="s">
        <v>4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20</v>
      </c>
      <c r="D341" s="34">
        <v>4</v>
      </c>
      <c r="E341" s="38">
        <v>141.04</v>
      </c>
      <c r="F341" s="39" t="s">
        <v>4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20</v>
      </c>
      <c r="D342" s="34">
        <v>4</v>
      </c>
      <c r="E342" s="38">
        <v>141.04</v>
      </c>
      <c r="F342" s="39" t="s">
        <v>4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20</v>
      </c>
      <c r="D343" s="34">
        <v>96</v>
      </c>
      <c r="E343" s="38">
        <v>141.04</v>
      </c>
      <c r="F343" s="39" t="s">
        <v>4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20</v>
      </c>
      <c r="D344" s="34">
        <v>96</v>
      </c>
      <c r="E344" s="38">
        <v>141.04</v>
      </c>
      <c r="F344" s="39" t="s">
        <v>4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20</v>
      </c>
      <c r="D345" s="34">
        <v>100</v>
      </c>
      <c r="E345" s="38">
        <v>141.04</v>
      </c>
      <c r="F345" s="39" t="s">
        <v>4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20</v>
      </c>
      <c r="D346" s="34">
        <v>16</v>
      </c>
      <c r="E346" s="38">
        <v>141.04</v>
      </c>
      <c r="F346" s="39" t="s">
        <v>4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20</v>
      </c>
      <c r="D347" s="34">
        <v>84</v>
      </c>
      <c r="E347" s="38">
        <v>141.04</v>
      </c>
      <c r="F347" s="39" t="s">
        <v>4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20</v>
      </c>
      <c r="D348" s="34">
        <v>84</v>
      </c>
      <c r="E348" s="38">
        <v>141.04</v>
      </c>
      <c r="F348" s="39" t="s">
        <v>4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20</v>
      </c>
      <c r="D349" s="34">
        <v>16</v>
      </c>
      <c r="E349" s="38">
        <v>141.04</v>
      </c>
      <c r="F349" s="39" t="s">
        <v>4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20</v>
      </c>
      <c r="D350" s="34">
        <v>34</v>
      </c>
      <c r="E350" s="38">
        <v>141.04</v>
      </c>
      <c r="F350" s="39" t="s">
        <v>4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20</v>
      </c>
      <c r="D351" s="34">
        <v>100</v>
      </c>
      <c r="E351" s="38">
        <v>141.04</v>
      </c>
      <c r="F351" s="39" t="s">
        <v>4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20</v>
      </c>
      <c r="D352" s="34">
        <v>50</v>
      </c>
      <c r="E352" s="38">
        <v>141.05000000000001</v>
      </c>
      <c r="F352" s="39" t="s">
        <v>4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20</v>
      </c>
      <c r="D353" s="34">
        <v>39</v>
      </c>
      <c r="E353" s="38">
        <v>141.16</v>
      </c>
      <c r="F353" s="39" t="s">
        <v>4</v>
      </c>
      <c r="G353" s="40" t="s">
        <v>5</v>
      </c>
    </row>
    <row r="354" spans="1:7">
      <c r="A354" s="35">
        <v>44952</v>
      </c>
      <c r="B354" s="36">
        <v>0.46463807870370377</v>
      </c>
      <c r="C354" s="37" t="s">
        <v>20</v>
      </c>
      <c r="D354" s="34">
        <v>61</v>
      </c>
      <c r="E354" s="38">
        <v>141.16</v>
      </c>
      <c r="F354" s="39" t="s">
        <v>4</v>
      </c>
      <c r="G354" s="40" t="s">
        <v>5</v>
      </c>
    </row>
    <row r="355" spans="1:7">
      <c r="A355" s="35">
        <v>44952</v>
      </c>
      <c r="B355" s="36">
        <v>0.46463807870370377</v>
      </c>
      <c r="C355" s="37" t="s">
        <v>20</v>
      </c>
      <c r="D355" s="34">
        <v>100</v>
      </c>
      <c r="E355" s="38">
        <v>141.16</v>
      </c>
      <c r="F355" s="39" t="s">
        <v>4</v>
      </c>
      <c r="G355" s="40" t="s">
        <v>5</v>
      </c>
    </row>
    <row r="356" spans="1:7">
      <c r="A356" s="35">
        <v>44952</v>
      </c>
      <c r="B356" s="36">
        <v>0.4647796296296296</v>
      </c>
      <c r="C356" s="37" t="s">
        <v>20</v>
      </c>
      <c r="D356" s="34">
        <v>24</v>
      </c>
      <c r="E356" s="38">
        <v>141.08000000000001</v>
      </c>
      <c r="F356" s="39" t="s">
        <v>4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20</v>
      </c>
      <c r="D357" s="34">
        <v>76</v>
      </c>
      <c r="E357" s="38">
        <v>141.08000000000001</v>
      </c>
      <c r="F357" s="39" t="s">
        <v>4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20</v>
      </c>
      <c r="D358" s="34">
        <v>100</v>
      </c>
      <c r="E358" s="38">
        <v>141.08000000000001</v>
      </c>
      <c r="F358" s="39" t="s">
        <v>4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20</v>
      </c>
      <c r="D359" s="34">
        <v>1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20</v>
      </c>
      <c r="D360" s="34">
        <v>40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20</v>
      </c>
      <c r="D361" s="34">
        <v>60</v>
      </c>
      <c r="E361" s="38">
        <v>141.08000000000001</v>
      </c>
      <c r="F361" s="39" t="s">
        <v>4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20</v>
      </c>
      <c r="D362" s="34">
        <v>99</v>
      </c>
      <c r="E362" s="38">
        <v>141.08000000000001</v>
      </c>
      <c r="F362" s="39" t="s">
        <v>4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20</v>
      </c>
      <c r="D363" s="34">
        <v>4</v>
      </c>
      <c r="E363" s="38">
        <v>141.04</v>
      </c>
      <c r="F363" s="39" t="s">
        <v>4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20</v>
      </c>
      <c r="D364" s="34">
        <v>46</v>
      </c>
      <c r="E364" s="38">
        <v>141.04</v>
      </c>
      <c r="F364" s="39" t="s">
        <v>4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20</v>
      </c>
      <c r="D365" s="34">
        <v>50</v>
      </c>
      <c r="E365" s="38">
        <v>141.04</v>
      </c>
      <c r="F365" s="39" t="s">
        <v>4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20</v>
      </c>
      <c r="D366" s="34">
        <v>100</v>
      </c>
      <c r="E366" s="38">
        <v>141.04</v>
      </c>
      <c r="F366" s="39" t="s">
        <v>4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20</v>
      </c>
      <c r="D367" s="34">
        <v>1</v>
      </c>
      <c r="E367" s="38">
        <v>141.03</v>
      </c>
      <c r="F367" s="39" t="s">
        <v>4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20</v>
      </c>
      <c r="D368" s="34">
        <v>2</v>
      </c>
      <c r="E368" s="38">
        <v>141.03</v>
      </c>
      <c r="F368" s="39" t="s">
        <v>4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20</v>
      </c>
      <c r="D369" s="34">
        <v>4</v>
      </c>
      <c r="E369" s="38">
        <v>141.03</v>
      </c>
      <c r="F369" s="39" t="s">
        <v>4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20</v>
      </c>
      <c r="D370" s="34">
        <v>6</v>
      </c>
      <c r="E370" s="38">
        <v>141.03</v>
      </c>
      <c r="F370" s="39" t="s">
        <v>4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20</v>
      </c>
      <c r="D371" s="34">
        <v>93</v>
      </c>
      <c r="E371" s="38">
        <v>141.03</v>
      </c>
      <c r="F371" s="39" t="s">
        <v>4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20</v>
      </c>
      <c r="D372" s="34">
        <v>100</v>
      </c>
      <c r="E372" s="38">
        <v>141.03</v>
      </c>
      <c r="F372" s="39" t="s">
        <v>4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20</v>
      </c>
      <c r="D373" s="34">
        <v>94</v>
      </c>
      <c r="E373" s="38">
        <v>141.03</v>
      </c>
      <c r="F373" s="39" t="s">
        <v>4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20</v>
      </c>
      <c r="D374" s="34">
        <v>100</v>
      </c>
      <c r="E374" s="38">
        <v>141.03</v>
      </c>
      <c r="F374" s="39" t="s">
        <v>4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20</v>
      </c>
      <c r="D375" s="34">
        <v>100</v>
      </c>
      <c r="E375" s="38">
        <v>141.02000000000001</v>
      </c>
      <c r="F375" s="39" t="s">
        <v>4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20</v>
      </c>
      <c r="D376" s="34">
        <v>100</v>
      </c>
      <c r="E376" s="38">
        <v>141.03</v>
      </c>
      <c r="F376" s="39" t="s">
        <v>4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20</v>
      </c>
      <c r="D377" s="34">
        <v>100</v>
      </c>
      <c r="E377" s="38">
        <v>141.04</v>
      </c>
      <c r="F377" s="39" t="s">
        <v>4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20</v>
      </c>
      <c r="D378" s="34">
        <v>100</v>
      </c>
      <c r="E378" s="38">
        <v>141.04</v>
      </c>
      <c r="F378" s="39" t="s">
        <v>4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20</v>
      </c>
      <c r="D379" s="34">
        <v>100</v>
      </c>
      <c r="E379" s="38">
        <v>140.93</v>
      </c>
      <c r="F379" s="39" t="s">
        <v>4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20</v>
      </c>
      <c r="D380" s="34">
        <v>100</v>
      </c>
      <c r="E380" s="38">
        <v>140.93</v>
      </c>
      <c r="F380" s="39" t="s">
        <v>4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20</v>
      </c>
      <c r="D381" s="34">
        <v>100</v>
      </c>
      <c r="E381" s="38">
        <v>140.94999999999999</v>
      </c>
      <c r="F381" s="39" t="s">
        <v>4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20</v>
      </c>
      <c r="D382" s="34">
        <v>10</v>
      </c>
      <c r="E382" s="38">
        <v>140.93</v>
      </c>
      <c r="F382" s="39" t="s">
        <v>4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20</v>
      </c>
      <c r="D383" s="34">
        <v>55</v>
      </c>
      <c r="E383" s="38">
        <v>140.94</v>
      </c>
      <c r="F383" s="39" t="s">
        <v>4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20</v>
      </c>
      <c r="D384" s="34">
        <v>90</v>
      </c>
      <c r="E384" s="38">
        <v>140.93</v>
      </c>
      <c r="F384" s="39" t="s">
        <v>4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20</v>
      </c>
      <c r="D385" s="34">
        <v>100</v>
      </c>
      <c r="E385" s="38">
        <v>140.94</v>
      </c>
      <c r="F385" s="39" t="s">
        <v>4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20</v>
      </c>
      <c r="D386" s="34">
        <v>145</v>
      </c>
      <c r="E386" s="38">
        <v>140.94</v>
      </c>
      <c r="F386" s="39" t="s">
        <v>4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20</v>
      </c>
      <c r="D387" s="34">
        <v>100</v>
      </c>
      <c r="E387" s="38">
        <v>140.56</v>
      </c>
      <c r="F387" s="39" t="s">
        <v>4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20</v>
      </c>
      <c r="D388" s="34">
        <v>5</v>
      </c>
      <c r="E388" s="38">
        <v>140.57</v>
      </c>
      <c r="F388" s="39" t="s">
        <v>4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20</v>
      </c>
      <c r="D389" s="34">
        <v>6</v>
      </c>
      <c r="E389" s="38">
        <v>140.57</v>
      </c>
      <c r="F389" s="39" t="s">
        <v>4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20</v>
      </c>
      <c r="D390" s="34">
        <v>6</v>
      </c>
      <c r="E390" s="38">
        <v>140.57</v>
      </c>
      <c r="F390" s="39" t="s">
        <v>4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20</v>
      </c>
      <c r="D391" s="34">
        <v>88</v>
      </c>
      <c r="E391" s="38">
        <v>140.57</v>
      </c>
      <c r="F391" s="39" t="s">
        <v>4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20</v>
      </c>
      <c r="D392" s="34">
        <v>95</v>
      </c>
      <c r="E392" s="38">
        <v>140.57</v>
      </c>
      <c r="F392" s="39" t="s">
        <v>4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20</v>
      </c>
      <c r="D393" s="34">
        <v>84</v>
      </c>
      <c r="E393" s="38">
        <v>140.44999999999999</v>
      </c>
      <c r="F393" s="39" t="s">
        <v>4</v>
      </c>
      <c r="G393" s="40" t="s">
        <v>5</v>
      </c>
    </row>
    <row r="394" spans="1:7">
      <c r="A394" s="35">
        <v>44952</v>
      </c>
      <c r="B394" s="36">
        <v>0.4798503472222222</v>
      </c>
      <c r="C394" s="37" t="s">
        <v>20</v>
      </c>
      <c r="D394" s="34">
        <v>44</v>
      </c>
      <c r="E394" s="38">
        <v>140.79</v>
      </c>
      <c r="F394" s="39" t="s">
        <v>4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20</v>
      </c>
      <c r="D395" s="34">
        <v>56</v>
      </c>
      <c r="E395" s="38">
        <v>140.79</v>
      </c>
      <c r="F395" s="39" t="s">
        <v>4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20</v>
      </c>
      <c r="D396" s="34">
        <v>100</v>
      </c>
      <c r="E396" s="38">
        <v>140.82</v>
      </c>
      <c r="F396" s="39" t="s">
        <v>4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20</v>
      </c>
      <c r="D397" s="34">
        <v>10</v>
      </c>
      <c r="E397" s="38">
        <v>140.87</v>
      </c>
      <c r="F397" s="39" t="s">
        <v>4</v>
      </c>
      <c r="G397" s="40" t="s">
        <v>5</v>
      </c>
    </row>
    <row r="398" spans="1:7">
      <c r="A398" s="35">
        <v>44952</v>
      </c>
      <c r="B398" s="36">
        <v>0.48001250000000006</v>
      </c>
      <c r="C398" s="37" t="s">
        <v>20</v>
      </c>
      <c r="D398" s="34">
        <v>90</v>
      </c>
      <c r="E398" s="38">
        <v>140.87</v>
      </c>
      <c r="F398" s="39" t="s">
        <v>4</v>
      </c>
      <c r="G398" s="40" t="s">
        <v>5</v>
      </c>
    </row>
    <row r="399" spans="1:7">
      <c r="A399" s="35">
        <v>44952</v>
      </c>
      <c r="B399" s="36">
        <v>0.48012071759259256</v>
      </c>
      <c r="C399" s="37" t="s">
        <v>20</v>
      </c>
      <c r="D399" s="34">
        <v>30</v>
      </c>
      <c r="E399" s="38">
        <v>140.72999999999999</v>
      </c>
      <c r="F399" s="39" t="s">
        <v>4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20</v>
      </c>
      <c r="D400" s="34">
        <v>5</v>
      </c>
      <c r="E400" s="38">
        <v>140.72999999999999</v>
      </c>
      <c r="F400" s="39" t="s">
        <v>4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20</v>
      </c>
      <c r="D401" s="34">
        <v>18</v>
      </c>
      <c r="E401" s="38">
        <v>140.72999999999999</v>
      </c>
      <c r="F401" s="39" t="s">
        <v>4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20</v>
      </c>
      <c r="D402" s="34">
        <v>1</v>
      </c>
      <c r="E402" s="38">
        <v>141.29</v>
      </c>
      <c r="F402" s="39" t="s">
        <v>4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20</v>
      </c>
      <c r="D403" s="34">
        <v>2</v>
      </c>
      <c r="E403" s="38">
        <v>141.29</v>
      </c>
      <c r="F403" s="39" t="s">
        <v>4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20</v>
      </c>
      <c r="D404" s="34">
        <v>99</v>
      </c>
      <c r="E404" s="38">
        <v>141.29</v>
      </c>
      <c r="F404" s="39" t="s">
        <v>4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20</v>
      </c>
      <c r="D405" s="34">
        <v>99</v>
      </c>
      <c r="E405" s="38">
        <v>141.29</v>
      </c>
      <c r="F405" s="39" t="s">
        <v>4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20</v>
      </c>
      <c r="D406" s="34">
        <v>99</v>
      </c>
      <c r="E406" s="38">
        <v>141.29</v>
      </c>
      <c r="F406" s="39" t="s">
        <v>4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20</v>
      </c>
      <c r="D407" s="34">
        <v>25</v>
      </c>
      <c r="E407" s="38">
        <v>141.19999999999999</v>
      </c>
      <c r="F407" s="39" t="s">
        <v>4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20</v>
      </c>
      <c r="D408" s="34">
        <v>75</v>
      </c>
      <c r="E408" s="38">
        <v>141.19999999999999</v>
      </c>
      <c r="F408" s="39" t="s">
        <v>4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20</v>
      </c>
      <c r="D409" s="34">
        <v>100</v>
      </c>
      <c r="E409" s="38">
        <v>141.19999999999999</v>
      </c>
      <c r="F409" s="39" t="s">
        <v>4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20</v>
      </c>
      <c r="D410" s="34">
        <v>200</v>
      </c>
      <c r="E410" s="38">
        <v>141.19</v>
      </c>
      <c r="F410" s="39" t="s">
        <v>4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20</v>
      </c>
      <c r="D411" s="34">
        <v>100</v>
      </c>
      <c r="E411" s="38">
        <v>141.32</v>
      </c>
      <c r="F411" s="39" t="s">
        <v>4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20</v>
      </c>
      <c r="D412" s="34">
        <v>100</v>
      </c>
      <c r="E412" s="38">
        <v>141.29</v>
      </c>
      <c r="F412" s="39" t="s">
        <v>4</v>
      </c>
      <c r="G412" s="40" t="s">
        <v>5</v>
      </c>
    </row>
    <row r="413" spans="1:7">
      <c r="A413" s="35">
        <v>44952</v>
      </c>
      <c r="B413" s="36">
        <v>0.48708877314814814</v>
      </c>
      <c r="C413" s="37" t="s">
        <v>20</v>
      </c>
      <c r="D413" s="34">
        <v>100</v>
      </c>
      <c r="E413" s="38">
        <v>141.32</v>
      </c>
      <c r="F413" s="39" t="s">
        <v>4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20</v>
      </c>
      <c r="D414" s="34">
        <v>46</v>
      </c>
      <c r="E414" s="38">
        <v>141.31</v>
      </c>
      <c r="F414" s="39" t="s">
        <v>4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20</v>
      </c>
      <c r="D415" s="34">
        <v>54</v>
      </c>
      <c r="E415" s="38">
        <v>141.31</v>
      </c>
      <c r="F415" s="39" t="s">
        <v>4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20</v>
      </c>
      <c r="D416" s="34">
        <v>35</v>
      </c>
      <c r="E416" s="38">
        <v>141.63999999999999</v>
      </c>
      <c r="F416" s="39" t="s">
        <v>4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20</v>
      </c>
      <c r="D417" s="34">
        <v>65</v>
      </c>
      <c r="E417" s="38">
        <v>141.63999999999999</v>
      </c>
      <c r="F417" s="39" t="s">
        <v>4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20</v>
      </c>
      <c r="D418" s="34">
        <v>100</v>
      </c>
      <c r="E418" s="38">
        <v>141.63999999999999</v>
      </c>
      <c r="F418" s="39" t="s">
        <v>4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20</v>
      </c>
      <c r="D419" s="34">
        <v>22</v>
      </c>
      <c r="E419" s="38">
        <v>141.56</v>
      </c>
      <c r="F419" s="39" t="s">
        <v>4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20</v>
      </c>
      <c r="D420" s="34">
        <v>22</v>
      </c>
      <c r="E420" s="38">
        <v>141.56</v>
      </c>
      <c r="F420" s="39" t="s">
        <v>4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20</v>
      </c>
      <c r="D421" s="34">
        <v>78</v>
      </c>
      <c r="E421" s="38">
        <v>141.56</v>
      </c>
      <c r="F421" s="39" t="s">
        <v>4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20</v>
      </c>
      <c r="D422" s="34">
        <v>78</v>
      </c>
      <c r="E422" s="38">
        <v>141.56</v>
      </c>
      <c r="F422" s="39" t="s">
        <v>4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20</v>
      </c>
      <c r="D423" s="34">
        <v>12</v>
      </c>
      <c r="E423" s="38">
        <v>141.51</v>
      </c>
      <c r="F423" s="39" t="s">
        <v>4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20</v>
      </c>
      <c r="D424" s="34">
        <v>36</v>
      </c>
      <c r="E424" s="38">
        <v>141.51</v>
      </c>
      <c r="F424" s="39" t="s">
        <v>4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20</v>
      </c>
      <c r="D425" s="34">
        <v>37</v>
      </c>
      <c r="E425" s="38">
        <v>141.5</v>
      </c>
      <c r="F425" s="39" t="s">
        <v>4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20</v>
      </c>
      <c r="D426" s="34">
        <v>52</v>
      </c>
      <c r="E426" s="38">
        <v>141.51</v>
      </c>
      <c r="F426" s="39" t="s">
        <v>4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20</v>
      </c>
      <c r="D427" s="34">
        <v>63</v>
      </c>
      <c r="E427" s="38">
        <v>141.5</v>
      </c>
      <c r="F427" s="39" t="s">
        <v>4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20</v>
      </c>
      <c r="D428" s="34">
        <v>100</v>
      </c>
      <c r="E428" s="38">
        <v>141.51</v>
      </c>
      <c r="F428" s="39" t="s">
        <v>4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20</v>
      </c>
      <c r="D429" s="34">
        <v>100</v>
      </c>
      <c r="E429" s="38">
        <v>141.69</v>
      </c>
      <c r="F429" s="39" t="s">
        <v>4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20</v>
      </c>
      <c r="D430" s="34">
        <v>39</v>
      </c>
      <c r="E430" s="38">
        <v>141.61000000000001</v>
      </c>
      <c r="F430" s="39" t="s">
        <v>4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20</v>
      </c>
      <c r="D431" s="34">
        <v>100</v>
      </c>
      <c r="E431" s="38">
        <v>141.62</v>
      </c>
      <c r="F431" s="39" t="s">
        <v>4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20</v>
      </c>
      <c r="D432" s="34">
        <v>100</v>
      </c>
      <c r="E432" s="38">
        <v>141.61000000000001</v>
      </c>
      <c r="F432" s="39" t="s">
        <v>4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20</v>
      </c>
      <c r="D433" s="34">
        <v>29</v>
      </c>
      <c r="E433" s="38">
        <v>141.6</v>
      </c>
      <c r="F433" s="39" t="s">
        <v>4</v>
      </c>
      <c r="G433" s="40" t="s">
        <v>6</v>
      </c>
    </row>
    <row r="434" spans="1:7">
      <c r="A434" s="35">
        <v>44952</v>
      </c>
      <c r="B434" s="36">
        <v>0.49599583333333341</v>
      </c>
      <c r="C434" s="37" t="s">
        <v>20</v>
      </c>
      <c r="D434" s="34">
        <v>71</v>
      </c>
      <c r="E434" s="38">
        <v>141.6</v>
      </c>
      <c r="F434" s="39" t="s">
        <v>4</v>
      </c>
      <c r="G434" s="40" t="s">
        <v>6</v>
      </c>
    </row>
    <row r="435" spans="1:7">
      <c r="A435" s="35">
        <v>44952</v>
      </c>
      <c r="B435" s="36">
        <v>0.49599583333333341</v>
      </c>
      <c r="C435" s="37" t="s">
        <v>20</v>
      </c>
      <c r="D435" s="34">
        <v>1</v>
      </c>
      <c r="E435" s="38">
        <v>141.61000000000001</v>
      </c>
      <c r="F435" s="39" t="s">
        <v>4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20</v>
      </c>
      <c r="D436" s="34">
        <v>30</v>
      </c>
      <c r="E436" s="38">
        <v>141.61000000000001</v>
      </c>
      <c r="F436" s="39" t="s">
        <v>4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20</v>
      </c>
      <c r="D437" s="34">
        <v>30</v>
      </c>
      <c r="E437" s="38">
        <v>141.61000000000001</v>
      </c>
      <c r="F437" s="39" t="s">
        <v>4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20</v>
      </c>
      <c r="D438" s="34">
        <v>15</v>
      </c>
      <c r="E438" s="38">
        <v>141.52000000000001</v>
      </c>
      <c r="F438" s="39" t="s">
        <v>4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20</v>
      </c>
      <c r="D439" s="34">
        <v>15</v>
      </c>
      <c r="E439" s="38">
        <v>141.52000000000001</v>
      </c>
      <c r="F439" s="39" t="s">
        <v>4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20</v>
      </c>
      <c r="D440" s="34">
        <v>85</v>
      </c>
      <c r="E440" s="38">
        <v>141.52000000000001</v>
      </c>
      <c r="F440" s="39" t="s">
        <v>4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20</v>
      </c>
      <c r="D441" s="34">
        <v>85</v>
      </c>
      <c r="E441" s="38">
        <v>141.52000000000001</v>
      </c>
      <c r="F441" s="39" t="s">
        <v>4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20</v>
      </c>
      <c r="D442" s="34">
        <v>49</v>
      </c>
      <c r="E442" s="38">
        <v>141.47999999999999</v>
      </c>
      <c r="F442" s="39" t="s">
        <v>4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20</v>
      </c>
      <c r="D443" s="34">
        <v>49</v>
      </c>
      <c r="E443" s="38">
        <v>141.49</v>
      </c>
      <c r="F443" s="39" t="s">
        <v>4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20</v>
      </c>
      <c r="D444" s="34">
        <v>51</v>
      </c>
      <c r="E444" s="38">
        <v>141.49</v>
      </c>
      <c r="F444" s="39" t="s">
        <v>4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20</v>
      </c>
      <c r="D445" s="34">
        <v>100</v>
      </c>
      <c r="E445" s="38">
        <v>141.49</v>
      </c>
      <c r="F445" s="39" t="s">
        <v>4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20</v>
      </c>
      <c r="D446" s="34">
        <v>51</v>
      </c>
      <c r="E446" s="38">
        <v>141.47999999999999</v>
      </c>
      <c r="F446" s="39" t="s">
        <v>4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20</v>
      </c>
      <c r="D447" s="34">
        <v>100</v>
      </c>
      <c r="E447" s="38">
        <v>141.74</v>
      </c>
      <c r="F447" s="39" t="s">
        <v>4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20</v>
      </c>
      <c r="D448" s="34">
        <v>100</v>
      </c>
      <c r="E448" s="38">
        <v>141.74</v>
      </c>
      <c r="F448" s="39" t="s">
        <v>4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20</v>
      </c>
      <c r="D449" s="34">
        <v>100</v>
      </c>
      <c r="E449" s="38">
        <v>141.72</v>
      </c>
      <c r="F449" s="39" t="s">
        <v>4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20</v>
      </c>
      <c r="D450" s="34">
        <v>100</v>
      </c>
      <c r="E450" s="38">
        <v>141.69999999999999</v>
      </c>
      <c r="F450" s="39" t="s">
        <v>4</v>
      </c>
      <c r="G450" s="40" t="s">
        <v>6</v>
      </c>
    </row>
    <row r="451" spans="1:7">
      <c r="A451" s="35">
        <v>44952</v>
      </c>
      <c r="B451" s="36">
        <v>0.51480243055555552</v>
      </c>
      <c r="C451" s="37" t="s">
        <v>20</v>
      </c>
      <c r="D451" s="34">
        <v>56</v>
      </c>
      <c r="E451" s="38">
        <v>141.63999999999999</v>
      </c>
      <c r="F451" s="39" t="s">
        <v>4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20</v>
      </c>
      <c r="D452" s="34">
        <v>100</v>
      </c>
      <c r="E452" s="38">
        <v>141.63999999999999</v>
      </c>
      <c r="F452" s="39" t="s">
        <v>4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20</v>
      </c>
      <c r="D453" s="34">
        <v>100</v>
      </c>
      <c r="E453" s="38">
        <v>141.63999999999999</v>
      </c>
      <c r="F453" s="39" t="s">
        <v>4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20</v>
      </c>
      <c r="D454" s="34">
        <v>5</v>
      </c>
      <c r="E454" s="38">
        <v>141.63999999999999</v>
      </c>
      <c r="F454" s="39" t="s">
        <v>4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20</v>
      </c>
      <c r="D455" s="34">
        <v>56</v>
      </c>
      <c r="E455" s="38">
        <v>141.63999999999999</v>
      </c>
      <c r="F455" s="39" t="s">
        <v>4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20</v>
      </c>
      <c r="D456" s="34">
        <v>95</v>
      </c>
      <c r="E456" s="38">
        <v>141.63999999999999</v>
      </c>
      <c r="F456" s="39" t="s">
        <v>4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20</v>
      </c>
      <c r="D457" s="34">
        <v>18</v>
      </c>
      <c r="E457" s="38">
        <v>141.63999999999999</v>
      </c>
      <c r="F457" s="39" t="s">
        <v>4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20</v>
      </c>
      <c r="D458" s="34">
        <v>27</v>
      </c>
      <c r="E458" s="38">
        <v>141.63999999999999</v>
      </c>
      <c r="F458" s="39" t="s">
        <v>4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20</v>
      </c>
      <c r="D459" s="34">
        <v>100</v>
      </c>
      <c r="E459" s="38">
        <v>141.63999999999999</v>
      </c>
      <c r="F459" s="39" t="s">
        <v>4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20</v>
      </c>
      <c r="D460" s="34">
        <v>100</v>
      </c>
      <c r="E460" s="38">
        <v>141.63999999999999</v>
      </c>
      <c r="F460" s="39" t="s">
        <v>4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20</v>
      </c>
      <c r="D461" s="34">
        <v>100</v>
      </c>
      <c r="E461" s="38">
        <v>141.63999999999999</v>
      </c>
      <c r="F461" s="39" t="s">
        <v>4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20</v>
      </c>
      <c r="D462" s="34">
        <v>17</v>
      </c>
      <c r="E462" s="38">
        <v>141.63999999999999</v>
      </c>
      <c r="F462" s="39" t="s">
        <v>4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20</v>
      </c>
      <c r="D463" s="34">
        <v>15</v>
      </c>
      <c r="E463" s="38">
        <v>141.63999999999999</v>
      </c>
      <c r="F463" s="39" t="s">
        <v>4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20</v>
      </c>
      <c r="D464" s="34">
        <v>34</v>
      </c>
      <c r="E464" s="38">
        <v>141.81</v>
      </c>
      <c r="F464" s="39" t="s">
        <v>4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20</v>
      </c>
      <c r="D465" s="34">
        <v>7</v>
      </c>
      <c r="E465" s="38">
        <v>141.97999999999999</v>
      </c>
      <c r="F465" s="39" t="s">
        <v>4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20</v>
      </c>
      <c r="D466" s="34">
        <v>10</v>
      </c>
      <c r="E466" s="38">
        <v>141.97999999999999</v>
      </c>
      <c r="F466" s="39" t="s">
        <v>4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20</v>
      </c>
      <c r="D467" s="34">
        <v>14</v>
      </c>
      <c r="E467" s="38">
        <v>141.97999999999999</v>
      </c>
      <c r="F467" s="39" t="s">
        <v>4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20</v>
      </c>
      <c r="D468" s="34">
        <v>24</v>
      </c>
      <c r="E468" s="38">
        <v>141.97999999999999</v>
      </c>
      <c r="F468" s="39" t="s">
        <v>4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20</v>
      </c>
      <c r="D469" s="34">
        <v>76</v>
      </c>
      <c r="E469" s="38">
        <v>141.97999999999999</v>
      </c>
      <c r="F469" s="39" t="s">
        <v>4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20</v>
      </c>
      <c r="D470" s="34">
        <v>76</v>
      </c>
      <c r="E470" s="38">
        <v>141.97999999999999</v>
      </c>
      <c r="F470" s="39" t="s">
        <v>4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20</v>
      </c>
      <c r="D471" s="34">
        <v>93</v>
      </c>
      <c r="E471" s="38">
        <v>141.97999999999999</v>
      </c>
      <c r="F471" s="39" t="s">
        <v>4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20</v>
      </c>
      <c r="D472" s="34">
        <v>50</v>
      </c>
      <c r="E472" s="38">
        <v>141.96</v>
      </c>
      <c r="F472" s="39" t="s">
        <v>4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20</v>
      </c>
      <c r="D473" s="34">
        <v>50</v>
      </c>
      <c r="E473" s="38">
        <v>141.96</v>
      </c>
      <c r="F473" s="39" t="s">
        <v>4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20</v>
      </c>
      <c r="D474" s="34">
        <v>50</v>
      </c>
      <c r="E474" s="38">
        <v>141.96</v>
      </c>
      <c r="F474" s="39" t="s">
        <v>4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20</v>
      </c>
      <c r="D475" s="34">
        <v>50</v>
      </c>
      <c r="E475" s="38">
        <v>141.96</v>
      </c>
      <c r="F475" s="39" t="s">
        <v>4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20</v>
      </c>
      <c r="D476" s="34">
        <v>100</v>
      </c>
      <c r="E476" s="38">
        <v>141.94</v>
      </c>
      <c r="F476" s="39" t="s">
        <v>4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20</v>
      </c>
      <c r="D477" s="34">
        <v>100</v>
      </c>
      <c r="E477" s="38">
        <v>141.94</v>
      </c>
      <c r="F477" s="39" t="s">
        <v>4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20</v>
      </c>
      <c r="D478" s="34">
        <v>208</v>
      </c>
      <c r="E478" s="38">
        <v>141.94</v>
      </c>
      <c r="F478" s="39" t="s">
        <v>4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20</v>
      </c>
      <c r="D479" s="34">
        <v>100</v>
      </c>
      <c r="E479" s="38">
        <v>141.94</v>
      </c>
      <c r="F479" s="39" t="s">
        <v>4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20</v>
      </c>
      <c r="D480" s="34">
        <v>43</v>
      </c>
      <c r="E480" s="38">
        <v>141.94</v>
      </c>
      <c r="F480" s="39" t="s">
        <v>4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20</v>
      </c>
      <c r="D481" s="34">
        <v>100</v>
      </c>
      <c r="E481" s="38">
        <v>141.97999999999999</v>
      </c>
      <c r="F481" s="39" t="s">
        <v>4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20</v>
      </c>
      <c r="D482" s="34">
        <v>100</v>
      </c>
      <c r="E482" s="38">
        <v>141.97999999999999</v>
      </c>
      <c r="F482" s="39" t="s">
        <v>4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20</v>
      </c>
      <c r="D483" s="34">
        <v>1</v>
      </c>
      <c r="E483" s="38">
        <v>141.93</v>
      </c>
      <c r="F483" s="39" t="s">
        <v>4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20</v>
      </c>
      <c r="D484" s="34">
        <v>25</v>
      </c>
      <c r="E484" s="38">
        <v>141.93</v>
      </c>
      <c r="F484" s="39" t="s">
        <v>4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20</v>
      </c>
      <c r="D485" s="34">
        <v>100</v>
      </c>
      <c r="E485" s="38">
        <v>141.93</v>
      </c>
      <c r="F485" s="39" t="s">
        <v>4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20</v>
      </c>
      <c r="D486" s="34">
        <v>37</v>
      </c>
      <c r="E486" s="38">
        <v>141.93</v>
      </c>
      <c r="F486" s="39" t="s">
        <v>4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20</v>
      </c>
      <c r="D487" s="34">
        <v>50</v>
      </c>
      <c r="E487" s="38">
        <v>141.93</v>
      </c>
      <c r="F487" s="39" t="s">
        <v>4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20</v>
      </c>
      <c r="D488" s="34">
        <v>10</v>
      </c>
      <c r="E488" s="38">
        <v>141.93</v>
      </c>
      <c r="F488" s="39" t="s">
        <v>4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20</v>
      </c>
      <c r="D489" s="34">
        <v>25</v>
      </c>
      <c r="E489" s="38">
        <v>141.93</v>
      </c>
      <c r="F489" s="39" t="s">
        <v>4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20</v>
      </c>
      <c r="D490" s="34">
        <v>50</v>
      </c>
      <c r="E490" s="38">
        <v>141.93</v>
      </c>
      <c r="F490" s="39" t="s">
        <v>4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20</v>
      </c>
      <c r="D491" s="34">
        <v>89</v>
      </c>
      <c r="E491" s="38">
        <v>141.93</v>
      </c>
      <c r="F491" s="39" t="s">
        <v>4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20</v>
      </c>
      <c r="D492" s="34">
        <v>100</v>
      </c>
      <c r="E492" s="38">
        <v>141.93</v>
      </c>
      <c r="F492" s="39" t="s">
        <v>4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20</v>
      </c>
      <c r="D493" s="34">
        <v>55</v>
      </c>
      <c r="E493" s="38">
        <v>141.93</v>
      </c>
      <c r="F493" s="39" t="s">
        <v>4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20</v>
      </c>
      <c r="D495" s="34">
        <v>100</v>
      </c>
      <c r="E495" s="38">
        <v>141.91999999999999</v>
      </c>
      <c r="F495" s="39" t="s">
        <v>4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20</v>
      </c>
      <c r="D496" s="34">
        <v>100</v>
      </c>
      <c r="E496" s="38">
        <v>141.91999999999999</v>
      </c>
      <c r="F496" s="39" t="s">
        <v>4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20</v>
      </c>
      <c r="D497" s="34">
        <v>2</v>
      </c>
      <c r="E497" s="38">
        <v>141.91</v>
      </c>
      <c r="F497" s="39" t="s">
        <v>4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20</v>
      </c>
      <c r="D498" s="34">
        <v>8</v>
      </c>
      <c r="E498" s="38">
        <v>141.91</v>
      </c>
      <c r="F498" s="39" t="s">
        <v>4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20</v>
      </c>
      <c r="D499" s="34">
        <v>12</v>
      </c>
      <c r="E499" s="38">
        <v>141.91</v>
      </c>
      <c r="F499" s="39" t="s">
        <v>4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20</v>
      </c>
      <c r="D500" s="34">
        <v>78</v>
      </c>
      <c r="E500" s="38">
        <v>141.91</v>
      </c>
      <c r="F500" s="39" t="s">
        <v>4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20</v>
      </c>
      <c r="D501" s="34">
        <v>100</v>
      </c>
      <c r="E501" s="38">
        <v>141.91999999999999</v>
      </c>
      <c r="F501" s="39" t="s">
        <v>4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20</v>
      </c>
      <c r="D502" s="34">
        <v>15</v>
      </c>
      <c r="E502" s="38">
        <v>141.87</v>
      </c>
      <c r="F502" s="39" t="s">
        <v>4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20</v>
      </c>
      <c r="D503" s="34">
        <v>19</v>
      </c>
      <c r="E503" s="38">
        <v>141.87</v>
      </c>
      <c r="F503" s="39" t="s">
        <v>4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20</v>
      </c>
      <c r="D504" s="34">
        <v>100</v>
      </c>
      <c r="E504" s="38">
        <v>141.79</v>
      </c>
      <c r="F504" s="39" t="s">
        <v>4</v>
      </c>
      <c r="G504" s="40" t="s">
        <v>5</v>
      </c>
    </row>
    <row r="505" spans="1:7">
      <c r="A505" s="35">
        <v>44952</v>
      </c>
      <c r="B505" s="36">
        <v>0.51938865740740736</v>
      </c>
      <c r="C505" s="37" t="s">
        <v>20</v>
      </c>
      <c r="D505" s="34">
        <v>34</v>
      </c>
      <c r="E505" s="38">
        <v>141.81</v>
      </c>
      <c r="F505" s="39" t="s">
        <v>4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20</v>
      </c>
      <c r="D506" s="34">
        <v>66</v>
      </c>
      <c r="E506" s="38">
        <v>141.81</v>
      </c>
      <c r="F506" s="39" t="s">
        <v>4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20</v>
      </c>
      <c r="D507" s="34">
        <v>66</v>
      </c>
      <c r="E507" s="38">
        <v>141.81</v>
      </c>
      <c r="F507" s="39" t="s">
        <v>4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20</v>
      </c>
      <c r="D508" s="34">
        <v>100</v>
      </c>
      <c r="E508" s="38">
        <v>141.81</v>
      </c>
      <c r="F508" s="39" t="s">
        <v>4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20</v>
      </c>
      <c r="D509" s="34">
        <v>100</v>
      </c>
      <c r="E509" s="38">
        <v>142.12</v>
      </c>
      <c r="F509" s="39" t="s">
        <v>4</v>
      </c>
      <c r="G509" s="40" t="s">
        <v>6</v>
      </c>
    </row>
    <row r="510" spans="1:7">
      <c r="A510" s="35">
        <v>44952</v>
      </c>
      <c r="B510" s="36">
        <v>0.52518356481481487</v>
      </c>
      <c r="C510" s="37" t="s">
        <v>20</v>
      </c>
      <c r="D510" s="34">
        <v>25</v>
      </c>
      <c r="E510" s="38">
        <v>142.13999999999999</v>
      </c>
      <c r="F510" s="39" t="s">
        <v>4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20</v>
      </c>
      <c r="D511" s="34">
        <v>75</v>
      </c>
      <c r="E511" s="38">
        <v>142.13999999999999</v>
      </c>
      <c r="F511" s="39" t="s">
        <v>4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20</v>
      </c>
      <c r="D512" s="34">
        <v>75</v>
      </c>
      <c r="E512" s="38">
        <v>142.13999999999999</v>
      </c>
      <c r="F512" s="39" t="s">
        <v>4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20</v>
      </c>
      <c r="D513" s="34">
        <v>100</v>
      </c>
      <c r="E513" s="38">
        <v>142.13</v>
      </c>
      <c r="F513" s="39" t="s">
        <v>4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20</v>
      </c>
      <c r="D514" s="34">
        <v>100</v>
      </c>
      <c r="E514" s="38">
        <v>142.13999999999999</v>
      </c>
      <c r="F514" s="39" t="s">
        <v>4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20</v>
      </c>
      <c r="D515" s="34">
        <v>100</v>
      </c>
      <c r="E515" s="38">
        <v>142.13999999999999</v>
      </c>
      <c r="F515" s="39" t="s">
        <v>4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20</v>
      </c>
      <c r="D516" s="34">
        <v>100</v>
      </c>
      <c r="E516" s="38">
        <v>142.18</v>
      </c>
      <c r="F516" s="39" t="s">
        <v>4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20</v>
      </c>
      <c r="D517" s="34">
        <v>125</v>
      </c>
      <c r="E517" s="38">
        <v>142.13999999999999</v>
      </c>
      <c r="F517" s="39" t="s">
        <v>4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20</v>
      </c>
      <c r="D518" s="34">
        <v>100</v>
      </c>
      <c r="E518" s="38">
        <v>141.88</v>
      </c>
      <c r="F518" s="39" t="s">
        <v>4</v>
      </c>
      <c r="G518" s="40" t="s">
        <v>5</v>
      </c>
    </row>
    <row r="519" spans="1:7">
      <c r="A519" s="35">
        <v>44952</v>
      </c>
      <c r="B519" s="36">
        <v>0.52938206018518519</v>
      </c>
      <c r="C519" s="37" t="s">
        <v>20</v>
      </c>
      <c r="D519" s="34">
        <v>200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20</v>
      </c>
      <c r="D520" s="34">
        <v>4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20</v>
      </c>
      <c r="D521" s="34">
        <v>34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20</v>
      </c>
      <c r="D522" s="34">
        <v>62</v>
      </c>
      <c r="E522" s="38">
        <v>141.88999999999999</v>
      </c>
      <c r="F522" s="39" t="s">
        <v>4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20</v>
      </c>
      <c r="D523" s="34">
        <v>22</v>
      </c>
      <c r="E523" s="38">
        <v>141.69</v>
      </c>
      <c r="F523" s="39" t="s">
        <v>4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20</v>
      </c>
      <c r="D524" s="34">
        <v>45</v>
      </c>
      <c r="E524" s="38">
        <v>141.69999999999999</v>
      </c>
      <c r="F524" s="39" t="s">
        <v>4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20</v>
      </c>
      <c r="D525" s="34">
        <v>78</v>
      </c>
      <c r="E525" s="38">
        <v>141.69</v>
      </c>
      <c r="F525" s="39" t="s">
        <v>4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20</v>
      </c>
      <c r="D526" s="34">
        <v>155</v>
      </c>
      <c r="E526" s="38">
        <v>141.69999999999999</v>
      </c>
      <c r="F526" s="39" t="s">
        <v>4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20</v>
      </c>
      <c r="D527" s="34">
        <v>100</v>
      </c>
      <c r="E527" s="38">
        <v>141.65</v>
      </c>
      <c r="F527" s="39" t="s">
        <v>4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20</v>
      </c>
      <c r="D528" s="34">
        <v>4</v>
      </c>
      <c r="E528" s="38">
        <v>141.5</v>
      </c>
      <c r="F528" s="39" t="s">
        <v>4</v>
      </c>
      <c r="G528" s="40" t="s">
        <v>5</v>
      </c>
    </row>
    <row r="529" spans="1:7">
      <c r="A529" s="35">
        <v>44952</v>
      </c>
      <c r="B529" s="36">
        <v>0.53937731481481488</v>
      </c>
      <c r="C529" s="37" t="s">
        <v>20</v>
      </c>
      <c r="D529" s="34">
        <v>46</v>
      </c>
      <c r="E529" s="38">
        <v>141.5</v>
      </c>
      <c r="F529" s="39" t="s">
        <v>4</v>
      </c>
      <c r="G529" s="40" t="s">
        <v>5</v>
      </c>
    </row>
    <row r="530" spans="1:7">
      <c r="A530" s="35">
        <v>44952</v>
      </c>
      <c r="B530" s="36">
        <v>0.53937731481481488</v>
      </c>
      <c r="C530" s="37" t="s">
        <v>20</v>
      </c>
      <c r="D530" s="34">
        <v>50</v>
      </c>
      <c r="E530" s="38">
        <v>141.5</v>
      </c>
      <c r="F530" s="39" t="s">
        <v>4</v>
      </c>
      <c r="G530" s="40" t="s">
        <v>5</v>
      </c>
    </row>
    <row r="531" spans="1:7">
      <c r="A531" s="35">
        <v>44952</v>
      </c>
      <c r="B531" s="36">
        <v>0.53937731481481488</v>
      </c>
      <c r="C531" s="37" t="s">
        <v>20</v>
      </c>
      <c r="D531" s="34">
        <v>99</v>
      </c>
      <c r="E531" s="38">
        <v>141.53</v>
      </c>
      <c r="F531" s="39" t="s">
        <v>4</v>
      </c>
      <c r="G531" s="40" t="s">
        <v>6</v>
      </c>
    </row>
    <row r="532" spans="1:7">
      <c r="A532" s="35">
        <v>44952</v>
      </c>
      <c r="B532" s="36">
        <v>0.53937731481481488</v>
      </c>
      <c r="C532" s="37" t="s">
        <v>20</v>
      </c>
      <c r="D532" s="34">
        <v>1</v>
      </c>
      <c r="E532" s="38">
        <v>141.53</v>
      </c>
      <c r="F532" s="39" t="s">
        <v>4</v>
      </c>
      <c r="G532" s="40" t="s">
        <v>6</v>
      </c>
    </row>
    <row r="533" spans="1:7">
      <c r="A533" s="35">
        <v>44952</v>
      </c>
      <c r="B533" s="36">
        <v>0.53937731481481488</v>
      </c>
      <c r="C533" s="37" t="s">
        <v>20</v>
      </c>
      <c r="D533" s="34">
        <v>4</v>
      </c>
      <c r="E533" s="38">
        <v>141.52000000000001</v>
      </c>
      <c r="F533" s="39" t="s">
        <v>4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20</v>
      </c>
      <c r="D534" s="34">
        <v>96</v>
      </c>
      <c r="E534" s="38">
        <v>141.52000000000001</v>
      </c>
      <c r="F534" s="39" t="s">
        <v>4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20</v>
      </c>
      <c r="D535" s="34">
        <v>100</v>
      </c>
      <c r="E535" s="38">
        <v>141.51</v>
      </c>
      <c r="F535" s="39" t="s">
        <v>4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20</v>
      </c>
      <c r="D536" s="34">
        <v>100</v>
      </c>
      <c r="E536" s="38">
        <v>141.52000000000001</v>
      </c>
      <c r="F536" s="39" t="s">
        <v>4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20</v>
      </c>
      <c r="D537" s="34">
        <v>100</v>
      </c>
      <c r="E537" s="38">
        <v>141.52000000000001</v>
      </c>
      <c r="F537" s="39" t="s">
        <v>4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20</v>
      </c>
      <c r="D538" s="34">
        <v>100</v>
      </c>
      <c r="E538" s="38">
        <v>141.37</v>
      </c>
      <c r="F538" s="39" t="s">
        <v>4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20</v>
      </c>
      <c r="D539" s="34">
        <v>100</v>
      </c>
      <c r="E539" s="38">
        <v>141.37</v>
      </c>
      <c r="F539" s="39" t="s">
        <v>4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20</v>
      </c>
      <c r="D540" s="34">
        <v>100</v>
      </c>
      <c r="E540" s="38">
        <v>141.37</v>
      </c>
      <c r="F540" s="39" t="s">
        <v>4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20</v>
      </c>
      <c r="D541" s="34">
        <v>100</v>
      </c>
      <c r="E541" s="38">
        <v>141.38</v>
      </c>
      <c r="F541" s="39" t="s">
        <v>4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20</v>
      </c>
      <c r="D542" s="34">
        <v>100</v>
      </c>
      <c r="E542" s="38">
        <v>141.36000000000001</v>
      </c>
      <c r="F542" s="39" t="s">
        <v>4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20</v>
      </c>
      <c r="D543" s="34">
        <v>100</v>
      </c>
      <c r="E543" s="38">
        <v>141.49</v>
      </c>
      <c r="F543" s="39" t="s">
        <v>4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20</v>
      </c>
      <c r="D544" s="34">
        <v>6</v>
      </c>
      <c r="E544" s="38">
        <v>141.44999999999999</v>
      </c>
      <c r="F544" s="39" t="s">
        <v>4</v>
      </c>
      <c r="G544" s="40" t="s">
        <v>5</v>
      </c>
    </row>
    <row r="545" spans="1:7">
      <c r="A545" s="35">
        <v>44952</v>
      </c>
      <c r="B545" s="36">
        <v>0.55378738425925933</v>
      </c>
      <c r="C545" s="37" t="s">
        <v>20</v>
      </c>
      <c r="D545" s="34">
        <v>94</v>
      </c>
      <c r="E545" s="38">
        <v>141.44999999999999</v>
      </c>
      <c r="F545" s="39" t="s">
        <v>4</v>
      </c>
      <c r="G545" s="40" t="s">
        <v>5</v>
      </c>
    </row>
    <row r="546" spans="1:7">
      <c r="A546" s="35">
        <v>44952</v>
      </c>
      <c r="B546" s="36">
        <v>0.55378773148148142</v>
      </c>
      <c r="C546" s="37" t="s">
        <v>20</v>
      </c>
      <c r="D546" s="34">
        <v>31</v>
      </c>
      <c r="E546" s="38">
        <v>141.44999999999999</v>
      </c>
      <c r="F546" s="39" t="s">
        <v>4</v>
      </c>
      <c r="G546" s="40" t="s">
        <v>5</v>
      </c>
    </row>
    <row r="547" spans="1:7">
      <c r="A547" s="35">
        <v>44952</v>
      </c>
      <c r="B547" s="36">
        <v>0.55378773148148142</v>
      </c>
      <c r="C547" s="37" t="s">
        <v>20</v>
      </c>
      <c r="D547" s="34">
        <v>69</v>
      </c>
      <c r="E547" s="38">
        <v>141.44999999999999</v>
      </c>
      <c r="F547" s="39" t="s">
        <v>4</v>
      </c>
      <c r="G547" s="40" t="s">
        <v>5</v>
      </c>
    </row>
    <row r="548" spans="1:7">
      <c r="A548" s="35">
        <v>44952</v>
      </c>
      <c r="B548" s="36">
        <v>0.55378773148148142</v>
      </c>
      <c r="C548" s="37" t="s">
        <v>20</v>
      </c>
      <c r="D548" s="34">
        <v>6</v>
      </c>
      <c r="E548" s="38">
        <v>141.41</v>
      </c>
      <c r="F548" s="39" t="s">
        <v>4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20</v>
      </c>
      <c r="D549" s="34">
        <v>15</v>
      </c>
      <c r="E549" s="38">
        <v>141.41</v>
      </c>
      <c r="F549" s="39" t="s">
        <v>4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20</v>
      </c>
      <c r="D550" s="34">
        <v>179</v>
      </c>
      <c r="E550" s="38">
        <v>141.41</v>
      </c>
      <c r="F550" s="39" t="s">
        <v>4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20</v>
      </c>
      <c r="D551" s="34">
        <v>5</v>
      </c>
      <c r="E551" s="38">
        <v>141.4</v>
      </c>
      <c r="F551" s="39" t="s">
        <v>4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20</v>
      </c>
      <c r="D552" s="34">
        <v>95</v>
      </c>
      <c r="E552" s="38">
        <v>141.4</v>
      </c>
      <c r="F552" s="39" t="s">
        <v>4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20</v>
      </c>
      <c r="D553" s="34">
        <v>100</v>
      </c>
      <c r="E553" s="38">
        <v>141.28</v>
      </c>
      <c r="F553" s="39" t="s">
        <v>4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20</v>
      </c>
      <c r="D554" s="34">
        <v>9</v>
      </c>
      <c r="E554" s="38">
        <v>141.28</v>
      </c>
      <c r="F554" s="39" t="s">
        <v>4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20</v>
      </c>
      <c r="D555" s="34">
        <v>91</v>
      </c>
      <c r="E555" s="38">
        <v>141.28</v>
      </c>
      <c r="F555" s="39" t="s">
        <v>4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20</v>
      </c>
      <c r="D556" s="34">
        <v>7</v>
      </c>
      <c r="E556" s="38">
        <v>141.19999999999999</v>
      </c>
      <c r="F556" s="39" t="s">
        <v>4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20</v>
      </c>
      <c r="D557" s="34">
        <v>93</v>
      </c>
      <c r="E557" s="38">
        <v>141.19999999999999</v>
      </c>
      <c r="F557" s="39" t="s">
        <v>4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20</v>
      </c>
      <c r="D558" s="34">
        <v>100</v>
      </c>
      <c r="E558" s="38">
        <v>141.16999999999999</v>
      </c>
      <c r="F558" s="39" t="s">
        <v>4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20</v>
      </c>
      <c r="D559" s="34">
        <v>100</v>
      </c>
      <c r="E559" s="38">
        <v>141.16999999999999</v>
      </c>
      <c r="F559" s="39" t="s">
        <v>4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20</v>
      </c>
      <c r="D560" s="34">
        <v>100</v>
      </c>
      <c r="E560" s="38">
        <v>141.16</v>
      </c>
      <c r="F560" s="39" t="s">
        <v>4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20</v>
      </c>
      <c r="D561" s="34">
        <v>17</v>
      </c>
      <c r="E561" s="38">
        <v>141.29</v>
      </c>
      <c r="F561" s="39" t="s">
        <v>4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20</v>
      </c>
      <c r="D562" s="34">
        <v>83</v>
      </c>
      <c r="E562" s="38">
        <v>141.29</v>
      </c>
      <c r="F562" s="39" t="s">
        <v>4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20</v>
      </c>
      <c r="D563" s="34">
        <v>100</v>
      </c>
      <c r="E563" s="38">
        <v>141.29</v>
      </c>
      <c r="F563" s="39" t="s">
        <v>4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20</v>
      </c>
      <c r="D564" s="34">
        <v>100</v>
      </c>
      <c r="E564" s="38">
        <v>141.25</v>
      </c>
      <c r="F564" s="39" t="s">
        <v>4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20</v>
      </c>
      <c r="D565" s="34">
        <v>200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20</v>
      </c>
      <c r="D566" s="34">
        <v>100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20</v>
      </c>
      <c r="D567" s="34">
        <v>46</v>
      </c>
      <c r="E567" s="38">
        <v>141.08000000000001</v>
      </c>
      <c r="F567" s="39" t="s">
        <v>4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20</v>
      </c>
      <c r="D568" s="34">
        <v>54</v>
      </c>
      <c r="E568" s="38">
        <v>141.08000000000001</v>
      </c>
      <c r="F568" s="39" t="s">
        <v>4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20</v>
      </c>
      <c r="D569" s="34">
        <v>100</v>
      </c>
      <c r="E569" s="38">
        <v>141.43</v>
      </c>
      <c r="F569" s="39" t="s">
        <v>4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20</v>
      </c>
      <c r="D570" s="34">
        <v>100</v>
      </c>
      <c r="E570" s="38">
        <v>141.36000000000001</v>
      </c>
      <c r="F570" s="39" t="s">
        <v>4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20</v>
      </c>
      <c r="D571" s="34">
        <v>14</v>
      </c>
      <c r="E571" s="38">
        <v>141.36000000000001</v>
      </c>
      <c r="F571" s="39" t="s">
        <v>4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20</v>
      </c>
      <c r="D572" s="34">
        <v>14</v>
      </c>
      <c r="E572" s="38">
        <v>141.36000000000001</v>
      </c>
      <c r="F572" s="39" t="s">
        <v>4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20</v>
      </c>
      <c r="D573" s="34">
        <v>14</v>
      </c>
      <c r="E573" s="38">
        <v>141.36000000000001</v>
      </c>
      <c r="F573" s="39" t="s">
        <v>4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20</v>
      </c>
      <c r="D574" s="34">
        <v>58</v>
      </c>
      <c r="E574" s="38">
        <v>141.36000000000001</v>
      </c>
      <c r="F574" s="39" t="s">
        <v>4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20</v>
      </c>
      <c r="D575" s="34">
        <v>65</v>
      </c>
      <c r="E575" s="38">
        <v>141.34</v>
      </c>
      <c r="F575" s="39" t="s">
        <v>4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20</v>
      </c>
      <c r="D576" s="34">
        <v>135</v>
      </c>
      <c r="E576" s="38">
        <v>141.34</v>
      </c>
      <c r="F576" s="39" t="s">
        <v>4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20</v>
      </c>
      <c r="D577" s="34">
        <v>100</v>
      </c>
      <c r="E577" s="38">
        <v>141.33000000000001</v>
      </c>
      <c r="F577" s="39" t="s">
        <v>4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20</v>
      </c>
      <c r="D578" s="34">
        <v>1</v>
      </c>
      <c r="E578" s="38">
        <v>141.24</v>
      </c>
      <c r="F578" s="39" t="s">
        <v>4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20</v>
      </c>
      <c r="D579" s="34">
        <v>99</v>
      </c>
      <c r="E579" s="38">
        <v>141.24</v>
      </c>
      <c r="F579" s="39" t="s">
        <v>4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20</v>
      </c>
      <c r="D580" s="34">
        <v>100</v>
      </c>
      <c r="E580" s="38">
        <v>141.24</v>
      </c>
      <c r="F580" s="39" t="s">
        <v>4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20</v>
      </c>
      <c r="D581" s="34">
        <v>100</v>
      </c>
      <c r="E581" s="38">
        <v>141.24</v>
      </c>
      <c r="F581" s="39" t="s">
        <v>4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20</v>
      </c>
      <c r="D582" s="34">
        <v>101</v>
      </c>
      <c r="E582" s="38">
        <v>141.22999999999999</v>
      </c>
      <c r="F582" s="39" t="s">
        <v>4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20</v>
      </c>
      <c r="D583" s="34">
        <v>99</v>
      </c>
      <c r="E583" s="38">
        <v>141.22999999999999</v>
      </c>
      <c r="F583" s="39" t="s">
        <v>4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20</v>
      </c>
      <c r="D584" s="34">
        <v>6</v>
      </c>
      <c r="E584" s="38">
        <v>141.41999999999999</v>
      </c>
      <c r="F584" s="39" t="s">
        <v>4</v>
      </c>
      <c r="G584" s="40" t="s">
        <v>5</v>
      </c>
    </row>
    <row r="585" spans="1:7">
      <c r="A585" s="35">
        <v>44952</v>
      </c>
      <c r="B585" s="36">
        <v>0.59388877314814825</v>
      </c>
      <c r="C585" s="37" t="s">
        <v>20</v>
      </c>
      <c r="D585" s="34">
        <v>23</v>
      </c>
      <c r="E585" s="38">
        <v>141.41999999999999</v>
      </c>
      <c r="F585" s="39" t="s">
        <v>4</v>
      </c>
      <c r="G585" s="40" t="s">
        <v>5</v>
      </c>
    </row>
    <row r="586" spans="1:7">
      <c r="A586" s="35">
        <v>44952</v>
      </c>
      <c r="B586" s="36">
        <v>0.59388877314814825</v>
      </c>
      <c r="C586" s="37" t="s">
        <v>20</v>
      </c>
      <c r="D586" s="34">
        <v>27</v>
      </c>
      <c r="E586" s="38">
        <v>141.41999999999999</v>
      </c>
      <c r="F586" s="39" t="s">
        <v>4</v>
      </c>
      <c r="G586" s="40" t="s">
        <v>5</v>
      </c>
    </row>
    <row r="587" spans="1:7">
      <c r="A587" s="35">
        <v>44952</v>
      </c>
      <c r="B587" s="36">
        <v>0.59388877314814825</v>
      </c>
      <c r="C587" s="37" t="s">
        <v>20</v>
      </c>
      <c r="D587" s="34">
        <v>27</v>
      </c>
      <c r="E587" s="38">
        <v>141.41999999999999</v>
      </c>
      <c r="F587" s="39" t="s">
        <v>4</v>
      </c>
      <c r="G587" s="40" t="s">
        <v>5</v>
      </c>
    </row>
    <row r="588" spans="1:7">
      <c r="A588" s="35">
        <v>44952</v>
      </c>
      <c r="B588" s="36">
        <v>0.59388877314814825</v>
      </c>
      <c r="C588" s="37" t="s">
        <v>20</v>
      </c>
      <c r="D588" s="34">
        <v>50</v>
      </c>
      <c r="E588" s="38">
        <v>141.41999999999999</v>
      </c>
      <c r="F588" s="39" t="s">
        <v>4</v>
      </c>
      <c r="G588" s="40" t="s">
        <v>5</v>
      </c>
    </row>
    <row r="589" spans="1:7">
      <c r="A589" s="35">
        <v>44952</v>
      </c>
      <c r="B589" s="36">
        <v>0.59388877314814825</v>
      </c>
      <c r="C589" s="37" t="s">
        <v>20</v>
      </c>
      <c r="D589" s="34">
        <v>67</v>
      </c>
      <c r="E589" s="38">
        <v>141.41999999999999</v>
      </c>
      <c r="F589" s="39" t="s">
        <v>4</v>
      </c>
      <c r="G589" s="40" t="s">
        <v>5</v>
      </c>
    </row>
    <row r="590" spans="1:7">
      <c r="A590" s="35">
        <v>44952</v>
      </c>
      <c r="B590" s="36">
        <v>0.60082256944444445</v>
      </c>
      <c r="C590" s="37" t="s">
        <v>20</v>
      </c>
      <c r="D590" s="34">
        <v>47</v>
      </c>
      <c r="E590" s="38">
        <v>141.69</v>
      </c>
      <c r="F590" s="39" t="s">
        <v>4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20</v>
      </c>
      <c r="D591" s="34">
        <v>53</v>
      </c>
      <c r="E591" s="38">
        <v>141.69</v>
      </c>
      <c r="F591" s="39" t="s">
        <v>4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20</v>
      </c>
      <c r="D592" s="34">
        <v>100</v>
      </c>
      <c r="E592" s="38">
        <v>141.62</v>
      </c>
      <c r="F592" s="39" t="s">
        <v>4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20</v>
      </c>
      <c r="D593" s="34">
        <v>100</v>
      </c>
      <c r="E593" s="38">
        <v>141.68</v>
      </c>
      <c r="F593" s="39" t="s">
        <v>4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20</v>
      </c>
      <c r="D594" s="34">
        <v>100</v>
      </c>
      <c r="E594" s="38">
        <v>141.69</v>
      </c>
      <c r="F594" s="39" t="s">
        <v>4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20</v>
      </c>
      <c r="D595" s="34">
        <v>10</v>
      </c>
      <c r="E595" s="38">
        <v>141.68</v>
      </c>
      <c r="F595" s="39" t="s">
        <v>4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20</v>
      </c>
      <c r="D596" s="34">
        <v>90</v>
      </c>
      <c r="E596" s="38">
        <v>141.68</v>
      </c>
      <c r="F596" s="39" t="s">
        <v>4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20</v>
      </c>
      <c r="D597" s="34">
        <v>1</v>
      </c>
      <c r="E597" s="38">
        <v>141.65</v>
      </c>
      <c r="F597" s="39" t="s">
        <v>4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20</v>
      </c>
      <c r="D598" s="34">
        <v>29</v>
      </c>
      <c r="E598" s="38">
        <v>141.65</v>
      </c>
      <c r="F598" s="39" t="s">
        <v>4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20</v>
      </c>
      <c r="D599" s="34">
        <v>70</v>
      </c>
      <c r="E599" s="38">
        <v>141.65</v>
      </c>
      <c r="F599" s="39" t="s">
        <v>4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20</v>
      </c>
      <c r="D600" s="34">
        <v>100</v>
      </c>
      <c r="E600" s="38">
        <v>141.63999999999999</v>
      </c>
      <c r="F600" s="39" t="s">
        <v>4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20</v>
      </c>
      <c r="D601" s="34">
        <v>100</v>
      </c>
      <c r="E601" s="38">
        <v>141.6</v>
      </c>
      <c r="F601" s="39" t="s">
        <v>4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20</v>
      </c>
      <c r="D602" s="34">
        <v>95</v>
      </c>
      <c r="E602" s="38">
        <v>141.6</v>
      </c>
      <c r="F602" s="39" t="s">
        <v>4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20</v>
      </c>
      <c r="D603" s="34">
        <v>5</v>
      </c>
      <c r="E603" s="38">
        <v>141.6</v>
      </c>
      <c r="F603" s="39" t="s">
        <v>4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20</v>
      </c>
      <c r="D604" s="34">
        <v>95</v>
      </c>
      <c r="E604" s="38">
        <v>141.6</v>
      </c>
      <c r="F604" s="39" t="s">
        <v>4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20</v>
      </c>
      <c r="D605" s="34">
        <v>5</v>
      </c>
      <c r="E605" s="38">
        <v>141.6</v>
      </c>
      <c r="F605" s="39" t="s">
        <v>4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20</v>
      </c>
      <c r="D606" s="34">
        <v>200</v>
      </c>
      <c r="E606" s="38">
        <v>141.6</v>
      </c>
      <c r="F606" s="39" t="s">
        <v>4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20</v>
      </c>
      <c r="D607" s="34">
        <v>100</v>
      </c>
      <c r="E607" s="38">
        <v>141.6</v>
      </c>
      <c r="F607" s="39" t="s">
        <v>4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20</v>
      </c>
      <c r="D608" s="34">
        <v>100</v>
      </c>
      <c r="E608" s="38">
        <v>141.53</v>
      </c>
      <c r="F608" s="39" t="s">
        <v>4</v>
      </c>
      <c r="G608" s="40" t="s">
        <v>5</v>
      </c>
    </row>
    <row r="609" spans="1:7">
      <c r="A609" s="35">
        <v>44952</v>
      </c>
      <c r="B609" s="36">
        <v>0.60896851851851852</v>
      </c>
      <c r="C609" s="37" t="s">
        <v>20</v>
      </c>
      <c r="D609" s="34">
        <v>97</v>
      </c>
      <c r="E609" s="38">
        <v>141.54</v>
      </c>
      <c r="F609" s="39" t="s">
        <v>4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20</v>
      </c>
      <c r="D610" s="34">
        <v>3</v>
      </c>
      <c r="E610" s="38">
        <v>141.54</v>
      </c>
      <c r="F610" s="39" t="s">
        <v>4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20</v>
      </c>
      <c r="D611" s="34">
        <v>3</v>
      </c>
      <c r="E611" s="38">
        <v>141.54</v>
      </c>
      <c r="F611" s="39" t="s">
        <v>4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20</v>
      </c>
      <c r="D612" s="34">
        <v>97</v>
      </c>
      <c r="E612" s="38">
        <v>141.54</v>
      </c>
      <c r="F612" s="39" t="s">
        <v>4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20</v>
      </c>
      <c r="D613" s="34">
        <v>100</v>
      </c>
      <c r="E613" s="38">
        <v>141.54</v>
      </c>
      <c r="F613" s="39" t="s">
        <v>4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20</v>
      </c>
      <c r="D614" s="34">
        <v>100</v>
      </c>
      <c r="E614" s="38">
        <v>141.47</v>
      </c>
      <c r="F614" s="39" t="s">
        <v>4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20</v>
      </c>
      <c r="D615" s="34">
        <v>100</v>
      </c>
      <c r="E615" s="38">
        <v>141.47</v>
      </c>
      <c r="F615" s="39" t="s">
        <v>4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20</v>
      </c>
      <c r="D616" s="34">
        <v>20</v>
      </c>
      <c r="E616" s="38">
        <v>141.85</v>
      </c>
      <c r="F616" s="39" t="s">
        <v>4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20</v>
      </c>
      <c r="D617" s="34">
        <v>44</v>
      </c>
      <c r="E617" s="38">
        <v>141.83000000000001</v>
      </c>
      <c r="F617" s="39" t="s">
        <v>4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20</v>
      </c>
      <c r="D618" s="34">
        <v>56</v>
      </c>
      <c r="E618" s="38">
        <v>141.83000000000001</v>
      </c>
      <c r="F618" s="39" t="s">
        <v>4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20</v>
      </c>
      <c r="D619" s="34">
        <v>80</v>
      </c>
      <c r="E619" s="38">
        <v>141.85</v>
      </c>
      <c r="F619" s="39" t="s">
        <v>4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20</v>
      </c>
      <c r="D620" s="34">
        <v>200</v>
      </c>
      <c r="E620" s="38">
        <v>141.85</v>
      </c>
      <c r="F620" s="39" t="s">
        <v>4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20</v>
      </c>
      <c r="D621" s="34">
        <v>3</v>
      </c>
      <c r="E621" s="38">
        <v>141.78</v>
      </c>
      <c r="F621" s="39" t="s">
        <v>4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20</v>
      </c>
      <c r="D622" s="34">
        <v>47</v>
      </c>
      <c r="E622" s="38">
        <v>141.78</v>
      </c>
      <c r="F622" s="39" t="s">
        <v>4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20</v>
      </c>
      <c r="D623" s="34">
        <v>47</v>
      </c>
      <c r="E623" s="38">
        <v>141.78</v>
      </c>
      <c r="F623" s="39" t="s">
        <v>4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20</v>
      </c>
      <c r="D624" s="34">
        <v>53</v>
      </c>
      <c r="E624" s="38">
        <v>141.78</v>
      </c>
      <c r="F624" s="39" t="s">
        <v>4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20</v>
      </c>
      <c r="D625" s="34">
        <v>54</v>
      </c>
      <c r="E625" s="38">
        <v>141.78</v>
      </c>
      <c r="F625" s="39" t="s">
        <v>4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20</v>
      </c>
      <c r="D626" s="34">
        <v>4</v>
      </c>
      <c r="E626" s="38">
        <v>141.78</v>
      </c>
      <c r="F626" s="39" t="s">
        <v>4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20</v>
      </c>
      <c r="D627" s="34">
        <v>46</v>
      </c>
      <c r="E627" s="38">
        <v>141.78</v>
      </c>
      <c r="F627" s="39" t="s">
        <v>4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20</v>
      </c>
      <c r="D628" s="34">
        <v>50</v>
      </c>
      <c r="E628" s="38">
        <v>141.78</v>
      </c>
      <c r="F628" s="39" t="s">
        <v>4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20</v>
      </c>
      <c r="D629" s="34">
        <v>100</v>
      </c>
      <c r="E629" s="38">
        <v>141.78</v>
      </c>
      <c r="F629" s="39" t="s">
        <v>4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20</v>
      </c>
      <c r="D630" s="34">
        <v>102</v>
      </c>
      <c r="E630" s="38">
        <v>141.76</v>
      </c>
      <c r="F630" s="39" t="s">
        <v>4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20</v>
      </c>
      <c r="D631" s="34">
        <v>100</v>
      </c>
      <c r="E631" s="38">
        <v>141.74</v>
      </c>
      <c r="F631" s="39" t="s">
        <v>4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20</v>
      </c>
      <c r="D632" s="34">
        <v>11</v>
      </c>
      <c r="E632" s="38">
        <v>141.71</v>
      </c>
      <c r="F632" s="39" t="s">
        <v>4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20</v>
      </c>
      <c r="D633" s="34">
        <v>11</v>
      </c>
      <c r="E633" s="38">
        <v>141.71</v>
      </c>
      <c r="F633" s="39" t="s">
        <v>4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20</v>
      </c>
      <c r="D634" s="34">
        <v>11</v>
      </c>
      <c r="E634" s="38">
        <v>141.71</v>
      </c>
      <c r="F634" s="39" t="s">
        <v>4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20</v>
      </c>
      <c r="D635" s="34">
        <v>11</v>
      </c>
      <c r="E635" s="38">
        <v>141.71</v>
      </c>
      <c r="F635" s="39" t="s">
        <v>4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20</v>
      </c>
      <c r="D636" s="34">
        <v>67</v>
      </c>
      <c r="E636" s="38">
        <v>141.71</v>
      </c>
      <c r="F636" s="39" t="s">
        <v>4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20</v>
      </c>
      <c r="D637" s="34">
        <v>89</v>
      </c>
      <c r="E637" s="38">
        <v>141.71</v>
      </c>
      <c r="F637" s="39" t="s">
        <v>4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20</v>
      </c>
      <c r="D638" s="34">
        <v>33</v>
      </c>
      <c r="E638" s="38">
        <v>141.65</v>
      </c>
      <c r="F638" s="39" t="s">
        <v>4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20</v>
      </c>
      <c r="D639" s="34">
        <v>67</v>
      </c>
      <c r="E639" s="38">
        <v>141.65</v>
      </c>
      <c r="F639" s="39" t="s">
        <v>4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20</v>
      </c>
      <c r="D640" s="34">
        <v>100</v>
      </c>
      <c r="E640" s="38">
        <v>141.65</v>
      </c>
      <c r="F640" s="39" t="s">
        <v>4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20</v>
      </c>
      <c r="D641" s="34">
        <v>3</v>
      </c>
      <c r="E641" s="38">
        <v>141.49</v>
      </c>
      <c r="F641" s="39" t="s">
        <v>4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20</v>
      </c>
      <c r="D642" s="34">
        <v>123</v>
      </c>
      <c r="E642" s="38">
        <v>141.49</v>
      </c>
      <c r="F642" s="39" t="s">
        <v>4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20</v>
      </c>
      <c r="D643" s="34">
        <v>74</v>
      </c>
      <c r="E643" s="38">
        <v>141.49</v>
      </c>
      <c r="F643" s="39" t="s">
        <v>4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20</v>
      </c>
      <c r="D644" s="34">
        <v>100</v>
      </c>
      <c r="E644" s="38">
        <v>141.52000000000001</v>
      </c>
      <c r="F644" s="39" t="s">
        <v>4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20</v>
      </c>
      <c r="D645" s="34">
        <v>12</v>
      </c>
      <c r="E645" s="38">
        <v>141.52000000000001</v>
      </c>
      <c r="F645" s="39" t="s">
        <v>4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20</v>
      </c>
      <c r="D646" s="34">
        <v>88</v>
      </c>
      <c r="E646" s="38">
        <v>141.52000000000001</v>
      </c>
      <c r="F646" s="39" t="s">
        <v>4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20</v>
      </c>
      <c r="D647" s="34">
        <v>24</v>
      </c>
      <c r="E647" s="38">
        <v>141.47</v>
      </c>
      <c r="F647" s="39" t="s">
        <v>4</v>
      </c>
      <c r="G647" s="40" t="s">
        <v>5</v>
      </c>
    </row>
    <row r="648" spans="1:7">
      <c r="A648" s="35">
        <v>44952</v>
      </c>
      <c r="B648" s="36">
        <v>0.62837013888888893</v>
      </c>
      <c r="C648" s="37" t="s">
        <v>20</v>
      </c>
      <c r="D648" s="34">
        <v>76</v>
      </c>
      <c r="E648" s="38">
        <v>141.47</v>
      </c>
      <c r="F648" s="39" t="s">
        <v>4</v>
      </c>
      <c r="G648" s="40" t="s">
        <v>5</v>
      </c>
    </row>
    <row r="649" spans="1:7">
      <c r="A649" s="35">
        <v>44952</v>
      </c>
      <c r="B649" s="36">
        <v>0.62843506944444449</v>
      </c>
      <c r="C649" s="37" t="s">
        <v>20</v>
      </c>
      <c r="D649" s="34">
        <v>20</v>
      </c>
      <c r="E649" s="38">
        <v>141.37</v>
      </c>
      <c r="F649" s="39" t="s">
        <v>4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20</v>
      </c>
      <c r="D650" s="34">
        <v>26</v>
      </c>
      <c r="E650" s="38">
        <v>141.37</v>
      </c>
      <c r="F650" s="39" t="s">
        <v>4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20</v>
      </c>
      <c r="D651" s="34">
        <v>54</v>
      </c>
      <c r="E651" s="38">
        <v>141.37</v>
      </c>
      <c r="F651" s="39" t="s">
        <v>4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20</v>
      </c>
      <c r="D652" s="34">
        <v>1</v>
      </c>
      <c r="E652" s="38">
        <v>141.38</v>
      </c>
      <c r="F652" s="39" t="s">
        <v>4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20</v>
      </c>
      <c r="D653" s="34">
        <v>25</v>
      </c>
      <c r="E653" s="38">
        <v>141.38</v>
      </c>
      <c r="F653" s="39" t="s">
        <v>4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20</v>
      </c>
      <c r="D654" s="34">
        <v>38</v>
      </c>
      <c r="E654" s="38">
        <v>141.38</v>
      </c>
      <c r="F654" s="39" t="s">
        <v>4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20</v>
      </c>
      <c r="D655" s="34">
        <v>62</v>
      </c>
      <c r="E655" s="38">
        <v>141.38</v>
      </c>
      <c r="F655" s="39" t="s">
        <v>4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20</v>
      </c>
      <c r="D656" s="34">
        <v>62</v>
      </c>
      <c r="E656" s="38">
        <v>141.38</v>
      </c>
      <c r="F656" s="39" t="s">
        <v>4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20</v>
      </c>
      <c r="D657" s="34">
        <v>62</v>
      </c>
      <c r="E657" s="38">
        <v>141.38</v>
      </c>
      <c r="F657" s="39" t="s">
        <v>4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20</v>
      </c>
      <c r="D658" s="34">
        <v>75</v>
      </c>
      <c r="E658" s="38">
        <v>141.38</v>
      </c>
      <c r="F658" s="39" t="s">
        <v>4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20</v>
      </c>
      <c r="D659" s="34">
        <v>75</v>
      </c>
      <c r="E659" s="38">
        <v>141.38</v>
      </c>
      <c r="F659" s="39" t="s">
        <v>4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20</v>
      </c>
      <c r="D660" s="34">
        <v>30</v>
      </c>
      <c r="E660" s="38">
        <v>141.38</v>
      </c>
      <c r="F660" s="39" t="s">
        <v>4</v>
      </c>
      <c r="G660" s="40" t="s">
        <v>6</v>
      </c>
    </row>
    <row r="661" spans="1:7">
      <c r="A661" s="35">
        <v>44952</v>
      </c>
      <c r="B661" s="36">
        <v>0.63447650462962968</v>
      </c>
      <c r="C661" s="37" t="s">
        <v>20</v>
      </c>
      <c r="D661" s="34">
        <v>70</v>
      </c>
      <c r="E661" s="38">
        <v>141.38</v>
      </c>
      <c r="F661" s="39" t="s">
        <v>4</v>
      </c>
      <c r="G661" s="40" t="s">
        <v>6</v>
      </c>
    </row>
    <row r="662" spans="1:7">
      <c r="A662" s="35">
        <v>44952</v>
      </c>
      <c r="B662" s="36">
        <v>0.63773726851851853</v>
      </c>
      <c r="C662" s="37" t="s">
        <v>20</v>
      </c>
      <c r="D662" s="34">
        <v>100</v>
      </c>
      <c r="E662" s="38">
        <v>141.59</v>
      </c>
      <c r="F662" s="39" t="s">
        <v>4</v>
      </c>
      <c r="G662" s="40" t="s">
        <v>5</v>
      </c>
    </row>
    <row r="663" spans="1:7">
      <c r="A663" s="35">
        <v>44952</v>
      </c>
      <c r="B663" s="36">
        <v>0.6387063657407408</v>
      </c>
      <c r="C663" s="37" t="s">
        <v>20</v>
      </c>
      <c r="D663" s="34">
        <v>100</v>
      </c>
      <c r="E663" s="38">
        <v>141.6</v>
      </c>
      <c r="F663" s="39" t="s">
        <v>4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20</v>
      </c>
      <c r="D664" s="34">
        <v>100</v>
      </c>
      <c r="E664" s="38">
        <v>141.54</v>
      </c>
      <c r="F664" s="39" t="s">
        <v>4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20</v>
      </c>
      <c r="D665" s="34">
        <v>15</v>
      </c>
      <c r="E665" s="38">
        <v>141.54</v>
      </c>
      <c r="F665" s="39" t="s">
        <v>4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20</v>
      </c>
      <c r="D666" s="34">
        <v>15</v>
      </c>
      <c r="E666" s="38">
        <v>141.54</v>
      </c>
      <c r="F666" s="39" t="s">
        <v>4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20</v>
      </c>
      <c r="D667" s="34">
        <v>85</v>
      </c>
      <c r="E667" s="38">
        <v>141.54</v>
      </c>
      <c r="F667" s="39" t="s">
        <v>4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20</v>
      </c>
      <c r="D668" s="34">
        <v>185</v>
      </c>
      <c r="E668" s="38">
        <v>141.54</v>
      </c>
      <c r="F668" s="39" t="s">
        <v>4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20</v>
      </c>
      <c r="D669" s="34">
        <v>6</v>
      </c>
      <c r="E669" s="38">
        <v>141.72</v>
      </c>
      <c r="F669" s="39" t="s">
        <v>4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20</v>
      </c>
      <c r="D670" s="34">
        <v>6</v>
      </c>
      <c r="E670" s="38">
        <v>141.72</v>
      </c>
      <c r="F670" s="39" t="s">
        <v>4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20</v>
      </c>
      <c r="D671" s="34">
        <v>10</v>
      </c>
      <c r="E671" s="38">
        <v>141.72</v>
      </c>
      <c r="F671" s="39" t="s">
        <v>4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20</v>
      </c>
      <c r="D672" s="34">
        <v>90</v>
      </c>
      <c r="E672" s="38">
        <v>141.72</v>
      </c>
      <c r="F672" s="39" t="s">
        <v>4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20</v>
      </c>
      <c r="D673" s="34">
        <v>94</v>
      </c>
      <c r="E673" s="38">
        <v>141.72</v>
      </c>
      <c r="F673" s="39" t="s">
        <v>4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20</v>
      </c>
      <c r="D674" s="34">
        <v>94</v>
      </c>
      <c r="E674" s="38">
        <v>141.72</v>
      </c>
      <c r="F674" s="39" t="s">
        <v>4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20</v>
      </c>
      <c r="D675" s="34">
        <v>100</v>
      </c>
      <c r="E675" s="38">
        <v>141.68</v>
      </c>
      <c r="F675" s="39" t="s">
        <v>4</v>
      </c>
      <c r="G675" s="40" t="s">
        <v>5</v>
      </c>
    </row>
    <row r="676" spans="1:7">
      <c r="A676" s="35">
        <v>44952</v>
      </c>
      <c r="B676" s="36">
        <v>0.64356273148148158</v>
      </c>
      <c r="C676" s="37" t="s">
        <v>20</v>
      </c>
      <c r="D676" s="34">
        <v>1</v>
      </c>
      <c r="E676" s="38">
        <v>141.75</v>
      </c>
      <c r="F676" s="39" t="s">
        <v>4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20</v>
      </c>
      <c r="D677" s="34">
        <v>42</v>
      </c>
      <c r="E677" s="38">
        <v>141.75</v>
      </c>
      <c r="F677" s="39" t="s">
        <v>4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20</v>
      </c>
      <c r="D678" s="34">
        <v>5</v>
      </c>
      <c r="E678" s="38">
        <v>141.82</v>
      </c>
      <c r="F678" s="39" t="s">
        <v>4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20</v>
      </c>
      <c r="D679" s="34">
        <v>32</v>
      </c>
      <c r="E679" s="38">
        <v>141.82</v>
      </c>
      <c r="F679" s="39" t="s">
        <v>4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20</v>
      </c>
      <c r="D680" s="34">
        <v>37</v>
      </c>
      <c r="E680" s="38">
        <v>141.82</v>
      </c>
      <c r="F680" s="39" t="s">
        <v>4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20</v>
      </c>
      <c r="D681" s="34">
        <v>45</v>
      </c>
      <c r="E681" s="38">
        <v>141.82</v>
      </c>
      <c r="F681" s="39" t="s">
        <v>4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20</v>
      </c>
      <c r="D682" s="34">
        <v>55</v>
      </c>
      <c r="E682" s="38">
        <v>141.82</v>
      </c>
      <c r="F682" s="39" t="s">
        <v>4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20</v>
      </c>
      <c r="D683" s="34">
        <v>63</v>
      </c>
      <c r="E683" s="38">
        <v>141.82</v>
      </c>
      <c r="F683" s="39" t="s">
        <v>4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20</v>
      </c>
      <c r="D684" s="34">
        <v>63</v>
      </c>
      <c r="E684" s="38">
        <v>141.82</v>
      </c>
      <c r="F684" s="39" t="s">
        <v>4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20</v>
      </c>
      <c r="D685" s="34">
        <v>100</v>
      </c>
      <c r="E685" s="38">
        <v>141.81</v>
      </c>
      <c r="F685" s="39" t="s">
        <v>4</v>
      </c>
      <c r="G685" s="40" t="s">
        <v>5</v>
      </c>
    </row>
    <row r="686" spans="1:7">
      <c r="A686" s="35">
        <v>44952</v>
      </c>
      <c r="B686" s="36">
        <v>0.64859594907407414</v>
      </c>
      <c r="C686" s="37" t="s">
        <v>20</v>
      </c>
      <c r="D686" s="34">
        <v>39</v>
      </c>
      <c r="E686" s="38">
        <v>141.80000000000001</v>
      </c>
      <c r="F686" s="39" t="s">
        <v>4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20</v>
      </c>
      <c r="D687" s="34">
        <v>61</v>
      </c>
      <c r="E687" s="38">
        <v>141.80000000000001</v>
      </c>
      <c r="F687" s="39" t="s">
        <v>4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20</v>
      </c>
      <c r="D688" s="34">
        <v>61</v>
      </c>
      <c r="E688" s="38">
        <v>141.80000000000001</v>
      </c>
      <c r="F688" s="39" t="s">
        <v>4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20</v>
      </c>
      <c r="D689" s="34">
        <v>39</v>
      </c>
      <c r="E689" s="38">
        <v>141.80000000000001</v>
      </c>
      <c r="F689" s="39" t="s">
        <v>4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20</v>
      </c>
      <c r="D690" s="34">
        <v>91</v>
      </c>
      <c r="E690" s="38">
        <v>141.78</v>
      </c>
      <c r="F690" s="39" t="s">
        <v>4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20</v>
      </c>
      <c r="D691" s="34">
        <v>9</v>
      </c>
      <c r="E691" s="38">
        <v>141.78</v>
      </c>
      <c r="F691" s="39" t="s">
        <v>4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20</v>
      </c>
      <c r="D692" s="34">
        <v>100</v>
      </c>
      <c r="E692" s="38">
        <v>141.78</v>
      </c>
      <c r="F692" s="39" t="s">
        <v>4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20</v>
      </c>
      <c r="D693" s="34">
        <v>100</v>
      </c>
      <c r="E693" s="38">
        <v>141.72</v>
      </c>
      <c r="F693" s="39" t="s">
        <v>4</v>
      </c>
      <c r="G693" s="40" t="s">
        <v>5</v>
      </c>
    </row>
    <row r="694" spans="1:7">
      <c r="A694" s="35">
        <v>44952</v>
      </c>
      <c r="B694" s="36">
        <v>0.64894224537037037</v>
      </c>
      <c r="C694" s="37" t="s">
        <v>20</v>
      </c>
      <c r="D694" s="34">
        <v>1</v>
      </c>
      <c r="E694" s="38">
        <v>141.72999999999999</v>
      </c>
      <c r="F694" s="39" t="s">
        <v>4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20</v>
      </c>
      <c r="D695" s="34">
        <v>26</v>
      </c>
      <c r="E695" s="38">
        <v>141.72999999999999</v>
      </c>
      <c r="F695" s="39" t="s">
        <v>4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20</v>
      </c>
      <c r="D696" s="34">
        <v>73</v>
      </c>
      <c r="E696" s="38">
        <v>141.72999999999999</v>
      </c>
      <c r="F696" s="39" t="s">
        <v>4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20</v>
      </c>
      <c r="D697" s="34">
        <v>1</v>
      </c>
      <c r="E697" s="38">
        <v>141.71</v>
      </c>
      <c r="F697" s="39" t="s">
        <v>4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20</v>
      </c>
      <c r="D698" s="34">
        <v>20</v>
      </c>
      <c r="E698" s="38">
        <v>141.71</v>
      </c>
      <c r="F698" s="39" t="s">
        <v>4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20</v>
      </c>
      <c r="D699" s="34">
        <v>20</v>
      </c>
      <c r="E699" s="38">
        <v>141.71</v>
      </c>
      <c r="F699" s="39" t="s">
        <v>4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20</v>
      </c>
      <c r="D700" s="34">
        <v>21</v>
      </c>
      <c r="E700" s="38">
        <v>141.71</v>
      </c>
      <c r="F700" s="39" t="s">
        <v>4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20</v>
      </c>
      <c r="D701" s="34">
        <v>59</v>
      </c>
      <c r="E701" s="38">
        <v>141.71</v>
      </c>
      <c r="F701" s="39" t="s">
        <v>4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20</v>
      </c>
      <c r="D702" s="34">
        <v>79</v>
      </c>
      <c r="E702" s="38">
        <v>141.71</v>
      </c>
      <c r="F702" s="39" t="s">
        <v>4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20</v>
      </c>
      <c r="D703" s="34">
        <v>32</v>
      </c>
      <c r="E703" s="38">
        <v>141.94999999999999</v>
      </c>
      <c r="F703" s="39" t="s">
        <v>4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20</v>
      </c>
      <c r="D704" s="34">
        <v>68</v>
      </c>
      <c r="E704" s="38">
        <v>141.94999999999999</v>
      </c>
      <c r="F704" s="39" t="s">
        <v>4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20</v>
      </c>
      <c r="D705" s="34">
        <v>50</v>
      </c>
      <c r="E705" s="38">
        <v>141.94999999999999</v>
      </c>
      <c r="F705" s="39" t="s">
        <v>4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20</v>
      </c>
      <c r="D706" s="34">
        <v>50</v>
      </c>
      <c r="E706" s="38">
        <v>141.94999999999999</v>
      </c>
      <c r="F706" s="39" t="s">
        <v>4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20</v>
      </c>
      <c r="D707" s="34">
        <v>100</v>
      </c>
      <c r="E707" s="38">
        <v>141.94999999999999</v>
      </c>
      <c r="F707" s="39" t="s">
        <v>4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20</v>
      </c>
      <c r="D708" s="34">
        <v>2</v>
      </c>
      <c r="E708" s="38">
        <v>141.94</v>
      </c>
      <c r="F708" s="39" t="s">
        <v>4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20</v>
      </c>
      <c r="D709" s="34">
        <v>98</v>
      </c>
      <c r="E709" s="38">
        <v>141.94</v>
      </c>
      <c r="F709" s="39" t="s">
        <v>4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20</v>
      </c>
      <c r="D710" s="34">
        <v>102</v>
      </c>
      <c r="E710" s="38">
        <v>141.94</v>
      </c>
      <c r="F710" s="39" t="s">
        <v>4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20</v>
      </c>
      <c r="D711" s="34">
        <v>7</v>
      </c>
      <c r="E711" s="38">
        <v>142</v>
      </c>
      <c r="F711" s="39" t="s">
        <v>4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20</v>
      </c>
      <c r="D712" s="34">
        <v>12</v>
      </c>
      <c r="E712" s="38">
        <v>142</v>
      </c>
      <c r="F712" s="39" t="s">
        <v>4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20</v>
      </c>
      <c r="D713" s="34">
        <v>16</v>
      </c>
      <c r="E713" s="38">
        <v>142</v>
      </c>
      <c r="F713" s="39" t="s">
        <v>4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20</v>
      </c>
      <c r="D714" s="34">
        <v>20</v>
      </c>
      <c r="E714" s="38">
        <v>142</v>
      </c>
      <c r="F714" s="39" t="s">
        <v>4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20</v>
      </c>
      <c r="D715" s="34">
        <v>20</v>
      </c>
      <c r="E715" s="38">
        <v>142</v>
      </c>
      <c r="F715" s="39" t="s">
        <v>4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20</v>
      </c>
      <c r="D716" s="34">
        <v>25</v>
      </c>
      <c r="E716" s="38">
        <v>142</v>
      </c>
      <c r="F716" s="39" t="s">
        <v>4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20</v>
      </c>
      <c r="D717" s="34">
        <v>100</v>
      </c>
      <c r="E717" s="38">
        <v>142</v>
      </c>
      <c r="F717" s="39" t="s">
        <v>4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20</v>
      </c>
      <c r="D718" s="34">
        <v>1</v>
      </c>
      <c r="E718" s="38">
        <v>141.97999999999999</v>
      </c>
      <c r="F718" s="39" t="s">
        <v>4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20</v>
      </c>
      <c r="D719" s="34">
        <v>1</v>
      </c>
      <c r="E719" s="38">
        <v>141.97999999999999</v>
      </c>
      <c r="F719" s="39" t="s">
        <v>4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20</v>
      </c>
      <c r="D720" s="34">
        <v>1</v>
      </c>
      <c r="E720" s="38">
        <v>141.97999999999999</v>
      </c>
      <c r="F720" s="39" t="s">
        <v>4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20</v>
      </c>
      <c r="D721" s="34">
        <v>1</v>
      </c>
      <c r="E721" s="38">
        <v>141.97999999999999</v>
      </c>
      <c r="F721" s="39" t="s">
        <v>4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20</v>
      </c>
      <c r="D722" s="34">
        <v>31</v>
      </c>
      <c r="E722" s="38">
        <v>141.97999999999999</v>
      </c>
      <c r="F722" s="39" t="s">
        <v>4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20</v>
      </c>
      <c r="D723" s="34">
        <v>100</v>
      </c>
      <c r="E723" s="38">
        <v>141.97999999999999</v>
      </c>
      <c r="F723" s="39" t="s">
        <v>4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20</v>
      </c>
      <c r="D724" s="34">
        <v>65</v>
      </c>
      <c r="E724" s="38">
        <v>141.97999999999999</v>
      </c>
      <c r="F724" s="39" t="s">
        <v>4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20</v>
      </c>
      <c r="D725" s="34">
        <v>100</v>
      </c>
      <c r="E725" s="38">
        <v>141.93</v>
      </c>
      <c r="F725" s="39" t="s">
        <v>4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20</v>
      </c>
      <c r="D726" s="34">
        <v>86</v>
      </c>
      <c r="E726" s="38">
        <v>141.97</v>
      </c>
      <c r="F726" s="39" t="s">
        <v>4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20</v>
      </c>
      <c r="D727" s="34">
        <v>1</v>
      </c>
      <c r="E727" s="38">
        <v>141.97</v>
      </c>
      <c r="F727" s="39" t="s">
        <v>4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20</v>
      </c>
      <c r="D728" s="34">
        <v>13</v>
      </c>
      <c r="E728" s="38">
        <v>141.97</v>
      </c>
      <c r="F728" s="39" t="s">
        <v>4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20</v>
      </c>
      <c r="D729" s="34">
        <v>300</v>
      </c>
      <c r="E729" s="38">
        <v>142</v>
      </c>
      <c r="F729" s="39" t="s">
        <v>4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20</v>
      </c>
      <c r="D730" s="34">
        <v>200</v>
      </c>
      <c r="E730" s="38">
        <v>142.14500000000001</v>
      </c>
      <c r="F730" s="39" t="s">
        <v>4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20</v>
      </c>
      <c r="D731" s="34">
        <v>200</v>
      </c>
      <c r="E731" s="38">
        <v>142.15</v>
      </c>
      <c r="F731" s="39" t="s">
        <v>4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20</v>
      </c>
      <c r="D732" s="34">
        <v>5</v>
      </c>
      <c r="E732" s="38">
        <v>142.13999999999999</v>
      </c>
      <c r="F732" s="39" t="s">
        <v>4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20</v>
      </c>
      <c r="D733" s="34">
        <v>8</v>
      </c>
      <c r="E733" s="38">
        <v>142.13999999999999</v>
      </c>
      <c r="F733" s="39" t="s">
        <v>4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20</v>
      </c>
      <c r="D734" s="34">
        <v>10</v>
      </c>
      <c r="E734" s="38">
        <v>142.13999999999999</v>
      </c>
      <c r="F734" s="39" t="s">
        <v>4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20</v>
      </c>
      <c r="D735" s="34">
        <v>10</v>
      </c>
      <c r="E735" s="38">
        <v>142.13999999999999</v>
      </c>
      <c r="F735" s="39" t="s">
        <v>4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20</v>
      </c>
      <c r="D736" s="34">
        <v>15</v>
      </c>
      <c r="E736" s="38">
        <v>142.13999999999999</v>
      </c>
      <c r="F736" s="39" t="s">
        <v>4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20</v>
      </c>
      <c r="D737" s="34">
        <v>15</v>
      </c>
      <c r="E737" s="38">
        <v>142.13999999999999</v>
      </c>
      <c r="F737" s="39" t="s">
        <v>4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20</v>
      </c>
      <c r="D738" s="34">
        <v>15</v>
      </c>
      <c r="E738" s="38">
        <v>142.13999999999999</v>
      </c>
      <c r="F738" s="39" t="s">
        <v>4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20</v>
      </c>
      <c r="D739" s="34">
        <v>15</v>
      </c>
      <c r="E739" s="38">
        <v>142.13999999999999</v>
      </c>
      <c r="F739" s="39" t="s">
        <v>4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20</v>
      </c>
      <c r="D740" s="34">
        <v>29</v>
      </c>
      <c r="E740" s="38">
        <v>142.15</v>
      </c>
      <c r="F740" s="39" t="s">
        <v>4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20</v>
      </c>
      <c r="D741" s="34">
        <v>100</v>
      </c>
      <c r="E741" s="38">
        <v>142.15</v>
      </c>
      <c r="F741" s="39" t="s">
        <v>4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20</v>
      </c>
      <c r="D742" s="34">
        <v>2</v>
      </c>
      <c r="E742" s="38">
        <v>142.15</v>
      </c>
      <c r="F742" s="39" t="s">
        <v>4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20</v>
      </c>
      <c r="D743" s="34">
        <v>5</v>
      </c>
      <c r="E743" s="38">
        <v>142.15</v>
      </c>
      <c r="F743" s="39" t="s">
        <v>4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20</v>
      </c>
      <c r="D744" s="34">
        <v>8</v>
      </c>
      <c r="E744" s="38">
        <v>142.15</v>
      </c>
      <c r="F744" s="39" t="s">
        <v>4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20</v>
      </c>
      <c r="D745" s="34">
        <v>12</v>
      </c>
      <c r="E745" s="38">
        <v>142.15</v>
      </c>
      <c r="F745" s="39" t="s">
        <v>4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20</v>
      </c>
      <c r="D746" s="34">
        <v>16</v>
      </c>
      <c r="E746" s="38">
        <v>142.15</v>
      </c>
      <c r="F746" s="39" t="s">
        <v>4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20</v>
      </c>
      <c r="D747" s="34">
        <v>16</v>
      </c>
      <c r="E747" s="38">
        <v>142.15</v>
      </c>
      <c r="F747" s="39" t="s">
        <v>4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20</v>
      </c>
      <c r="D748" s="34">
        <v>100</v>
      </c>
      <c r="E748" s="38">
        <v>142.15</v>
      </c>
      <c r="F748" s="39" t="s">
        <v>4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20</v>
      </c>
      <c r="D749" s="34">
        <v>20</v>
      </c>
      <c r="E749" s="38">
        <v>142.18</v>
      </c>
      <c r="F749" s="39" t="s">
        <v>4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20</v>
      </c>
      <c r="D750" s="34">
        <v>20</v>
      </c>
      <c r="E750" s="38">
        <v>142.18</v>
      </c>
      <c r="F750" s="39" t="s">
        <v>4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20</v>
      </c>
      <c r="D751" s="34">
        <v>25</v>
      </c>
      <c r="E751" s="38">
        <v>142.18</v>
      </c>
      <c r="F751" s="39" t="s">
        <v>4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20</v>
      </c>
      <c r="D752" s="34">
        <v>100</v>
      </c>
      <c r="E752" s="38">
        <v>142.18</v>
      </c>
      <c r="F752" s="39" t="s">
        <v>4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20</v>
      </c>
      <c r="D753" s="34">
        <v>200</v>
      </c>
      <c r="E753" s="38">
        <v>142.18</v>
      </c>
      <c r="F753" s="39" t="s">
        <v>4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20</v>
      </c>
      <c r="D754" s="34">
        <v>200</v>
      </c>
      <c r="E754" s="38">
        <v>142.18</v>
      </c>
      <c r="F754" s="39" t="s">
        <v>4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20</v>
      </c>
      <c r="D755" s="34">
        <v>51</v>
      </c>
      <c r="E755" s="38">
        <v>142.18</v>
      </c>
      <c r="F755" s="39" t="s">
        <v>4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20</v>
      </c>
      <c r="D756" s="34">
        <v>13</v>
      </c>
      <c r="E756" s="38">
        <v>142.21</v>
      </c>
      <c r="F756" s="39" t="s">
        <v>4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20</v>
      </c>
      <c r="D757" s="34">
        <v>14</v>
      </c>
      <c r="E757" s="38">
        <v>142.21</v>
      </c>
      <c r="F757" s="39" t="s">
        <v>4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20</v>
      </c>
      <c r="D758" s="34">
        <v>14</v>
      </c>
      <c r="E758" s="38">
        <v>142.21</v>
      </c>
      <c r="F758" s="39" t="s">
        <v>4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20</v>
      </c>
      <c r="D759" s="34">
        <v>14</v>
      </c>
      <c r="E759" s="38">
        <v>142.21</v>
      </c>
      <c r="F759" s="39" t="s">
        <v>4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20</v>
      </c>
      <c r="D760" s="34">
        <v>45</v>
      </c>
      <c r="E760" s="38">
        <v>142.21</v>
      </c>
      <c r="F760" s="39" t="s">
        <v>4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20</v>
      </c>
      <c r="D761" s="34">
        <v>13</v>
      </c>
      <c r="E761" s="38">
        <v>142.21</v>
      </c>
      <c r="F761" s="39" t="s">
        <v>4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20</v>
      </c>
      <c r="D762" s="34">
        <v>32</v>
      </c>
      <c r="E762" s="38">
        <v>142.21</v>
      </c>
      <c r="F762" s="39" t="s">
        <v>4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20</v>
      </c>
      <c r="D763" s="34">
        <v>60</v>
      </c>
      <c r="E763" s="38">
        <v>142.21</v>
      </c>
      <c r="F763" s="39" t="s">
        <v>4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20</v>
      </c>
      <c r="D764" s="34">
        <v>100</v>
      </c>
      <c r="E764" s="38">
        <v>142.21</v>
      </c>
      <c r="F764" s="39" t="s">
        <v>4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20</v>
      </c>
      <c r="D765" s="34">
        <v>182</v>
      </c>
      <c r="E765" s="38">
        <v>142.21</v>
      </c>
      <c r="F765" s="39" t="s">
        <v>4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20</v>
      </c>
      <c r="D766" s="34">
        <v>200</v>
      </c>
      <c r="E766" s="38">
        <v>142.21</v>
      </c>
      <c r="F766" s="39" t="s">
        <v>4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20</v>
      </c>
      <c r="D767" s="34">
        <v>2</v>
      </c>
      <c r="E767" s="38">
        <v>142.19999999999999</v>
      </c>
      <c r="F767" s="39" t="s">
        <v>4</v>
      </c>
      <c r="G767" s="40" t="s">
        <v>6</v>
      </c>
    </row>
    <row r="768" spans="1:7">
      <c r="A768" s="35">
        <v>44952</v>
      </c>
      <c r="B768" s="36">
        <v>0.65926365740740756</v>
      </c>
      <c r="C768" s="37" t="s">
        <v>20</v>
      </c>
      <c r="D768" s="34">
        <v>2</v>
      </c>
      <c r="E768" s="38">
        <v>142.19999999999999</v>
      </c>
      <c r="F768" s="39" t="s">
        <v>4</v>
      </c>
      <c r="G768" s="40" t="s">
        <v>6</v>
      </c>
    </row>
    <row r="769" spans="1:7">
      <c r="A769" s="35">
        <v>44952</v>
      </c>
      <c r="B769" s="36">
        <v>0.65926365740740756</v>
      </c>
      <c r="C769" s="37" t="s">
        <v>20</v>
      </c>
      <c r="D769" s="34">
        <v>2</v>
      </c>
      <c r="E769" s="38">
        <v>142.19999999999999</v>
      </c>
      <c r="F769" s="39" t="s">
        <v>4</v>
      </c>
      <c r="G769" s="40" t="s">
        <v>6</v>
      </c>
    </row>
    <row r="770" spans="1:7">
      <c r="A770" s="35">
        <v>44952</v>
      </c>
      <c r="B770" s="36">
        <v>0.65926365740740756</v>
      </c>
      <c r="C770" s="37" t="s">
        <v>20</v>
      </c>
      <c r="D770" s="34">
        <v>94</v>
      </c>
      <c r="E770" s="38">
        <v>142.19999999999999</v>
      </c>
      <c r="F770" s="39" t="s">
        <v>4</v>
      </c>
      <c r="G770" s="40" t="s">
        <v>6</v>
      </c>
    </row>
    <row r="771" spans="1:7">
      <c r="A771" s="35">
        <v>44952</v>
      </c>
      <c r="B771" s="36">
        <v>0.65956307870370379</v>
      </c>
      <c r="C771" s="37" t="s">
        <v>20</v>
      </c>
      <c r="D771" s="34">
        <v>37</v>
      </c>
      <c r="E771" s="38">
        <v>142.16</v>
      </c>
      <c r="F771" s="39" t="s">
        <v>4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20</v>
      </c>
      <c r="D772" s="34">
        <v>12</v>
      </c>
      <c r="E772" s="38">
        <v>142.15</v>
      </c>
      <c r="F772" s="39" t="s">
        <v>4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20</v>
      </c>
      <c r="D773" s="34">
        <v>4</v>
      </c>
      <c r="E773" s="38">
        <v>142.15</v>
      </c>
      <c r="F773" s="39" t="s">
        <v>4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20</v>
      </c>
      <c r="D774" s="34">
        <v>12</v>
      </c>
      <c r="E774" s="38">
        <v>142.15</v>
      </c>
      <c r="F774" s="39" t="s">
        <v>4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7BFF-BB12-4301-BED4-37AD277C32F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44951</v>
      </c>
      <c r="B5" s="36">
        <v>0.39798981481481488</v>
      </c>
      <c r="C5" s="37" t="s">
        <v>20</v>
      </c>
      <c r="D5" s="34">
        <v>100</v>
      </c>
      <c r="E5" s="38">
        <v>143.12</v>
      </c>
      <c r="F5" s="39" t="s">
        <v>4</v>
      </c>
      <c r="G5" s="40" t="s">
        <v>6</v>
      </c>
    </row>
    <row r="6" spans="1:7" ht="11.25" customHeight="1">
      <c r="A6" s="35">
        <v>44951</v>
      </c>
      <c r="B6" s="36">
        <v>0.39798981481481488</v>
      </c>
      <c r="C6" s="37" t="s">
        <v>20</v>
      </c>
      <c r="D6" s="34">
        <v>16</v>
      </c>
      <c r="E6" s="38">
        <v>143.37</v>
      </c>
      <c r="F6" s="39" t="s">
        <v>4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20</v>
      </c>
      <c r="D7" s="34">
        <v>16</v>
      </c>
      <c r="E7" s="38">
        <v>143.41</v>
      </c>
      <c r="F7" s="39" t="s">
        <v>4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20</v>
      </c>
      <c r="D8" s="34">
        <v>84</v>
      </c>
      <c r="E8" s="38">
        <v>143.37</v>
      </c>
      <c r="F8" s="39" t="s">
        <v>4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20</v>
      </c>
      <c r="D9" s="34">
        <v>84</v>
      </c>
      <c r="E9" s="38">
        <v>143.41</v>
      </c>
      <c r="F9" s="39" t="s">
        <v>4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20</v>
      </c>
      <c r="D10" s="34">
        <v>17</v>
      </c>
      <c r="E10" s="38">
        <v>143.16</v>
      </c>
      <c r="F10" s="39" t="s">
        <v>4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20</v>
      </c>
      <c r="D11" s="34">
        <v>83</v>
      </c>
      <c r="E11" s="38">
        <v>143.16</v>
      </c>
      <c r="F11" s="39" t="s">
        <v>4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20</v>
      </c>
      <c r="D12" s="34">
        <v>10</v>
      </c>
      <c r="E12" s="38">
        <v>143.01</v>
      </c>
      <c r="F12" s="39" t="s">
        <v>4</v>
      </c>
      <c r="G12" s="40" t="s">
        <v>5</v>
      </c>
    </row>
    <row r="13" spans="1:7">
      <c r="A13" s="35">
        <v>44951</v>
      </c>
      <c r="B13" s="36">
        <v>0.39829780092592593</v>
      </c>
      <c r="C13" s="37" t="s">
        <v>20</v>
      </c>
      <c r="D13" s="34">
        <v>10</v>
      </c>
      <c r="E13" s="38">
        <v>143.01</v>
      </c>
      <c r="F13" s="39" t="s">
        <v>4</v>
      </c>
      <c r="G13" s="40" t="s">
        <v>5</v>
      </c>
    </row>
    <row r="14" spans="1:7">
      <c r="A14" s="35">
        <v>44951</v>
      </c>
      <c r="B14" s="36">
        <v>0.39829780092592593</v>
      </c>
      <c r="C14" s="37" t="s">
        <v>20</v>
      </c>
      <c r="D14" s="34">
        <v>10</v>
      </c>
      <c r="E14" s="38">
        <v>143.01</v>
      </c>
      <c r="F14" s="39" t="s">
        <v>4</v>
      </c>
      <c r="G14" s="40" t="s">
        <v>5</v>
      </c>
    </row>
    <row r="15" spans="1:7">
      <c r="A15" s="35">
        <v>44951</v>
      </c>
      <c r="B15" s="36">
        <v>0.39829780092592593</v>
      </c>
      <c r="C15" s="37" t="s">
        <v>20</v>
      </c>
      <c r="D15" s="34">
        <v>20</v>
      </c>
      <c r="E15" s="38">
        <v>143.01</v>
      </c>
      <c r="F15" s="39" t="s">
        <v>4</v>
      </c>
      <c r="G15" s="40" t="s">
        <v>5</v>
      </c>
    </row>
    <row r="16" spans="1:7">
      <c r="A16" s="35">
        <v>44951</v>
      </c>
      <c r="B16" s="36">
        <v>0.39829780092592593</v>
      </c>
      <c r="C16" s="37" t="s">
        <v>20</v>
      </c>
      <c r="D16" s="34">
        <v>70</v>
      </c>
      <c r="E16" s="38">
        <v>143.01</v>
      </c>
      <c r="F16" s="39" t="s">
        <v>4</v>
      </c>
      <c r="G16" s="40" t="s">
        <v>5</v>
      </c>
    </row>
    <row r="17" spans="1:7">
      <c r="A17" s="35">
        <v>44951</v>
      </c>
      <c r="B17" s="36">
        <v>0.39829780092592593</v>
      </c>
      <c r="C17" s="37" t="s">
        <v>20</v>
      </c>
      <c r="D17" s="34">
        <v>80</v>
      </c>
      <c r="E17" s="38">
        <v>143.01</v>
      </c>
      <c r="F17" s="39" t="s">
        <v>4</v>
      </c>
      <c r="G17" s="40" t="s">
        <v>5</v>
      </c>
    </row>
    <row r="18" spans="1:7">
      <c r="A18" s="35">
        <v>44951</v>
      </c>
      <c r="B18" s="36">
        <v>0.40025729166666668</v>
      </c>
      <c r="C18" s="37" t="s">
        <v>20</v>
      </c>
      <c r="D18" s="34">
        <v>7</v>
      </c>
      <c r="E18" s="38">
        <v>142.59</v>
      </c>
      <c r="F18" s="39" t="s">
        <v>4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20</v>
      </c>
      <c r="D19" s="34">
        <v>7</v>
      </c>
      <c r="E19" s="38">
        <v>142.59</v>
      </c>
      <c r="F19" s="39" t="s">
        <v>4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20</v>
      </c>
      <c r="D20" s="34">
        <v>93</v>
      </c>
      <c r="E20" s="38">
        <v>142.59</v>
      </c>
      <c r="F20" s="39" t="s">
        <v>4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20</v>
      </c>
      <c r="D21" s="34">
        <v>93</v>
      </c>
      <c r="E21" s="38">
        <v>142.59</v>
      </c>
      <c r="F21" s="39" t="s">
        <v>4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20</v>
      </c>
      <c r="D22" s="34">
        <v>100</v>
      </c>
      <c r="E22" s="38">
        <v>142.61000000000001</v>
      </c>
      <c r="F22" s="39" t="s">
        <v>4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20</v>
      </c>
      <c r="D23" s="34">
        <v>19</v>
      </c>
      <c r="E23" s="38">
        <v>142.19999999999999</v>
      </c>
      <c r="F23" s="39" t="s">
        <v>4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20</v>
      </c>
      <c r="D24" s="34">
        <v>81</v>
      </c>
      <c r="E24" s="38">
        <v>142.19999999999999</v>
      </c>
      <c r="F24" s="39" t="s">
        <v>4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20</v>
      </c>
      <c r="D25" s="34">
        <v>10</v>
      </c>
      <c r="E25" s="38">
        <v>141.99</v>
      </c>
      <c r="F25" s="39" t="s">
        <v>4</v>
      </c>
      <c r="G25" s="40" t="s">
        <v>5</v>
      </c>
    </row>
    <row r="26" spans="1:7">
      <c r="A26" s="35">
        <v>44951</v>
      </c>
      <c r="B26" s="36">
        <v>0.40274872685185192</v>
      </c>
      <c r="C26" s="37" t="s">
        <v>20</v>
      </c>
      <c r="D26" s="34">
        <v>30</v>
      </c>
      <c r="E26" s="38">
        <v>141.99</v>
      </c>
      <c r="F26" s="39" t="s">
        <v>4</v>
      </c>
      <c r="G26" s="40" t="s">
        <v>5</v>
      </c>
    </row>
    <row r="27" spans="1:7">
      <c r="A27" s="35">
        <v>44951</v>
      </c>
      <c r="B27" s="36">
        <v>0.40274872685185192</v>
      </c>
      <c r="C27" s="37" t="s">
        <v>20</v>
      </c>
      <c r="D27" s="34">
        <v>30</v>
      </c>
      <c r="E27" s="38">
        <v>141.99</v>
      </c>
      <c r="F27" s="39" t="s">
        <v>4</v>
      </c>
      <c r="G27" s="40" t="s">
        <v>5</v>
      </c>
    </row>
    <row r="28" spans="1:7">
      <c r="A28" s="35">
        <v>44951</v>
      </c>
      <c r="B28" s="36">
        <v>0.40274872685185192</v>
      </c>
      <c r="C28" s="37" t="s">
        <v>20</v>
      </c>
      <c r="D28" s="34">
        <v>30</v>
      </c>
      <c r="E28" s="38">
        <v>141.99</v>
      </c>
      <c r="F28" s="39" t="s">
        <v>4</v>
      </c>
      <c r="G28" s="40" t="s">
        <v>5</v>
      </c>
    </row>
    <row r="29" spans="1:7">
      <c r="A29" s="35">
        <v>44951</v>
      </c>
      <c r="B29" s="36">
        <v>0.40274872685185192</v>
      </c>
      <c r="C29" s="37" t="s">
        <v>20</v>
      </c>
      <c r="D29" s="34">
        <v>40</v>
      </c>
      <c r="E29" s="38">
        <v>141.99</v>
      </c>
      <c r="F29" s="39" t="s">
        <v>4</v>
      </c>
      <c r="G29" s="40" t="s">
        <v>5</v>
      </c>
    </row>
    <row r="30" spans="1:7">
      <c r="A30" s="35">
        <v>44951</v>
      </c>
      <c r="B30" s="36">
        <v>0.40274872685185192</v>
      </c>
      <c r="C30" s="37" t="s">
        <v>20</v>
      </c>
      <c r="D30" s="34">
        <v>60</v>
      </c>
      <c r="E30" s="38">
        <v>141.99</v>
      </c>
      <c r="F30" s="39" t="s">
        <v>4</v>
      </c>
      <c r="G30" s="40" t="s">
        <v>5</v>
      </c>
    </row>
    <row r="31" spans="1:7">
      <c r="A31" s="35">
        <v>44951</v>
      </c>
      <c r="B31" s="36">
        <v>0.40274872685185192</v>
      </c>
      <c r="C31" s="37" t="s">
        <v>20</v>
      </c>
      <c r="D31" s="34">
        <v>100</v>
      </c>
      <c r="E31" s="38">
        <v>142.01</v>
      </c>
      <c r="F31" s="39" t="s">
        <v>4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20</v>
      </c>
      <c r="D32" s="34">
        <v>27</v>
      </c>
      <c r="E32" s="38">
        <v>142.91</v>
      </c>
      <c r="F32" s="39" t="s">
        <v>4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20</v>
      </c>
      <c r="D33" s="34">
        <v>28</v>
      </c>
      <c r="E33" s="38">
        <v>142.9</v>
      </c>
      <c r="F33" s="39" t="s">
        <v>4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20</v>
      </c>
      <c r="D34" s="34">
        <v>73</v>
      </c>
      <c r="E34" s="38">
        <v>142.91</v>
      </c>
      <c r="F34" s="39" t="s">
        <v>4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20</v>
      </c>
      <c r="D35" s="34">
        <v>100</v>
      </c>
      <c r="E35" s="38">
        <v>142.9</v>
      </c>
      <c r="F35" s="39" t="s">
        <v>4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20</v>
      </c>
      <c r="D36" s="34">
        <v>72</v>
      </c>
      <c r="E36" s="38">
        <v>142.9</v>
      </c>
      <c r="F36" s="39" t="s">
        <v>4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20</v>
      </c>
      <c r="D37" s="34">
        <v>10</v>
      </c>
      <c r="E37" s="38">
        <v>142.88</v>
      </c>
      <c r="F37" s="39" t="s">
        <v>4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20</v>
      </c>
      <c r="D38" s="34">
        <v>90</v>
      </c>
      <c r="E38" s="38">
        <v>142.88</v>
      </c>
      <c r="F38" s="39" t="s">
        <v>4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20</v>
      </c>
      <c r="D39" s="34">
        <v>23</v>
      </c>
      <c r="E39" s="38">
        <v>142.88999999999999</v>
      </c>
      <c r="F39" s="39" t="s">
        <v>4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20</v>
      </c>
      <c r="D40" s="34">
        <v>5</v>
      </c>
      <c r="E40" s="38">
        <v>142.88999999999999</v>
      </c>
      <c r="F40" s="39" t="s">
        <v>4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20</v>
      </c>
      <c r="D41" s="34">
        <v>10</v>
      </c>
      <c r="E41" s="38">
        <v>142.88</v>
      </c>
      <c r="F41" s="39" t="s">
        <v>4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20</v>
      </c>
      <c r="D42" s="34">
        <v>42</v>
      </c>
      <c r="E42" s="38">
        <v>142.88999999999999</v>
      </c>
      <c r="F42" s="39" t="s">
        <v>4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20</v>
      </c>
      <c r="D43" s="34">
        <v>58</v>
      </c>
      <c r="E43" s="38">
        <v>142.88999999999999</v>
      </c>
      <c r="F43" s="39" t="s">
        <v>4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20</v>
      </c>
      <c r="D44" s="34">
        <v>72</v>
      </c>
      <c r="E44" s="38">
        <v>142.88999999999999</v>
      </c>
      <c r="F44" s="39" t="s">
        <v>4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20</v>
      </c>
      <c r="D45" s="34">
        <v>100</v>
      </c>
      <c r="E45" s="38">
        <v>142.88</v>
      </c>
      <c r="F45" s="39" t="s">
        <v>4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20</v>
      </c>
      <c r="D46" s="34">
        <v>100</v>
      </c>
      <c r="E46" s="38">
        <v>142.88</v>
      </c>
      <c r="F46" s="39" t="s">
        <v>4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20</v>
      </c>
      <c r="D47" s="34">
        <v>100</v>
      </c>
      <c r="E47" s="38">
        <v>142.88999999999999</v>
      </c>
      <c r="F47" s="39" t="s">
        <v>4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20</v>
      </c>
      <c r="D48" s="34">
        <v>90</v>
      </c>
      <c r="E48" s="38">
        <v>142.88</v>
      </c>
      <c r="F48" s="39" t="s">
        <v>4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20</v>
      </c>
      <c r="D49" s="34">
        <v>100</v>
      </c>
      <c r="E49" s="38">
        <v>142.88</v>
      </c>
      <c r="F49" s="39" t="s">
        <v>4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20</v>
      </c>
      <c r="D50" s="34">
        <v>5</v>
      </c>
      <c r="E50" s="38">
        <v>142.94999999999999</v>
      </c>
      <c r="F50" s="39" t="s">
        <v>4</v>
      </c>
      <c r="G50" s="40" t="s">
        <v>5</v>
      </c>
    </row>
    <row r="51" spans="1:7">
      <c r="A51" s="35">
        <v>44951</v>
      </c>
      <c r="B51" s="36">
        <v>0.40928391203703707</v>
      </c>
      <c r="C51" s="37" t="s">
        <v>20</v>
      </c>
      <c r="D51" s="34">
        <v>10</v>
      </c>
      <c r="E51" s="38">
        <v>142.96</v>
      </c>
      <c r="F51" s="39" t="s">
        <v>4</v>
      </c>
      <c r="G51" s="40" t="s">
        <v>5</v>
      </c>
    </row>
    <row r="52" spans="1:7">
      <c r="A52" s="35">
        <v>44951</v>
      </c>
      <c r="B52" s="36">
        <v>0.40928391203703707</v>
      </c>
      <c r="C52" s="37" t="s">
        <v>20</v>
      </c>
      <c r="D52" s="34">
        <v>30</v>
      </c>
      <c r="E52" s="38">
        <v>142.96</v>
      </c>
      <c r="F52" s="39" t="s">
        <v>4</v>
      </c>
      <c r="G52" s="40" t="s">
        <v>5</v>
      </c>
    </row>
    <row r="53" spans="1:7">
      <c r="A53" s="35">
        <v>44951</v>
      </c>
      <c r="B53" s="36">
        <v>0.40928391203703707</v>
      </c>
      <c r="C53" s="37" t="s">
        <v>20</v>
      </c>
      <c r="D53" s="34">
        <v>60</v>
      </c>
      <c r="E53" s="38">
        <v>142.96</v>
      </c>
      <c r="F53" s="39" t="s">
        <v>4</v>
      </c>
      <c r="G53" s="40" t="s">
        <v>5</v>
      </c>
    </row>
    <row r="54" spans="1:7">
      <c r="A54" s="35">
        <v>44951</v>
      </c>
      <c r="B54" s="36">
        <v>0.40928391203703707</v>
      </c>
      <c r="C54" s="37" t="s">
        <v>20</v>
      </c>
      <c r="D54" s="34">
        <v>95</v>
      </c>
      <c r="E54" s="38">
        <v>142.94999999999999</v>
      </c>
      <c r="F54" s="39" t="s">
        <v>4</v>
      </c>
      <c r="G54" s="40" t="s">
        <v>5</v>
      </c>
    </row>
    <row r="55" spans="1:7">
      <c r="A55" s="35">
        <v>44951</v>
      </c>
      <c r="B55" s="36">
        <v>0.40928391203703707</v>
      </c>
      <c r="C55" s="37" t="s">
        <v>20</v>
      </c>
      <c r="D55" s="34">
        <v>5</v>
      </c>
      <c r="E55" s="38">
        <v>142.9</v>
      </c>
      <c r="F55" s="39" t="s">
        <v>4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20</v>
      </c>
      <c r="D56" s="34">
        <v>10</v>
      </c>
      <c r="E56" s="38">
        <v>142.91</v>
      </c>
      <c r="F56" s="39" t="s">
        <v>4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20</v>
      </c>
      <c r="D57" s="34">
        <v>25</v>
      </c>
      <c r="E57" s="38">
        <v>142.91999999999999</v>
      </c>
      <c r="F57" s="39" t="s">
        <v>4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20</v>
      </c>
      <c r="D58" s="34">
        <v>30</v>
      </c>
      <c r="E58" s="38">
        <v>142.91</v>
      </c>
      <c r="F58" s="39" t="s">
        <v>4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20</v>
      </c>
      <c r="D59" s="34">
        <v>30</v>
      </c>
      <c r="E59" s="38">
        <v>142.91</v>
      </c>
      <c r="F59" s="39" t="s">
        <v>4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20</v>
      </c>
      <c r="D60" s="34">
        <v>30</v>
      </c>
      <c r="E60" s="38">
        <v>142.91</v>
      </c>
      <c r="F60" s="39" t="s">
        <v>4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20</v>
      </c>
      <c r="D61" s="34">
        <v>75</v>
      </c>
      <c r="E61" s="38">
        <v>142.91999999999999</v>
      </c>
      <c r="F61" s="39" t="s">
        <v>4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20</v>
      </c>
      <c r="D62" s="34">
        <v>100</v>
      </c>
      <c r="E62" s="38">
        <v>142.88999999999999</v>
      </c>
      <c r="F62" s="39" t="s">
        <v>4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20</v>
      </c>
      <c r="D63" s="34">
        <v>100</v>
      </c>
      <c r="E63" s="38">
        <v>142.87</v>
      </c>
      <c r="F63" s="39" t="s">
        <v>4</v>
      </c>
      <c r="G63" s="40" t="s">
        <v>5</v>
      </c>
    </row>
    <row r="64" spans="1:7">
      <c r="A64" s="35">
        <v>44951</v>
      </c>
      <c r="B64" s="36">
        <v>0.40952662037037046</v>
      </c>
      <c r="C64" s="37" t="s">
        <v>20</v>
      </c>
      <c r="D64" s="34">
        <v>10</v>
      </c>
      <c r="E64" s="38">
        <v>142.88</v>
      </c>
      <c r="F64" s="39" t="s">
        <v>4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20</v>
      </c>
      <c r="D65" s="34">
        <v>10</v>
      </c>
      <c r="E65" s="38">
        <v>142.88</v>
      </c>
      <c r="F65" s="39" t="s">
        <v>4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20</v>
      </c>
      <c r="D66" s="34">
        <v>90</v>
      </c>
      <c r="E66" s="38">
        <v>142.88</v>
      </c>
      <c r="F66" s="39" t="s">
        <v>4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20</v>
      </c>
      <c r="D67" s="34">
        <v>90</v>
      </c>
      <c r="E67" s="38">
        <v>142.88</v>
      </c>
      <c r="F67" s="39" t="s">
        <v>4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20</v>
      </c>
      <c r="D68" s="34">
        <v>100</v>
      </c>
      <c r="E68" s="38">
        <v>142.88999999999999</v>
      </c>
      <c r="F68" s="39" t="s">
        <v>4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20</v>
      </c>
      <c r="D69" s="34">
        <v>7</v>
      </c>
      <c r="E69" s="38">
        <v>142.36000000000001</v>
      </c>
      <c r="F69" s="39" t="s">
        <v>4</v>
      </c>
      <c r="G69" s="40" t="s">
        <v>5</v>
      </c>
    </row>
    <row r="70" spans="1:7">
      <c r="A70" s="35">
        <v>44951</v>
      </c>
      <c r="B70" s="36">
        <v>0.41183159722222229</v>
      </c>
      <c r="C70" s="37" t="s">
        <v>20</v>
      </c>
      <c r="D70" s="34">
        <v>30</v>
      </c>
      <c r="E70" s="38">
        <v>142.36000000000001</v>
      </c>
      <c r="F70" s="39" t="s">
        <v>4</v>
      </c>
      <c r="G70" s="40" t="s">
        <v>5</v>
      </c>
    </row>
    <row r="71" spans="1:7">
      <c r="A71" s="35">
        <v>44951</v>
      </c>
      <c r="B71" s="36">
        <v>0.41183159722222229</v>
      </c>
      <c r="C71" s="37" t="s">
        <v>20</v>
      </c>
      <c r="D71" s="34">
        <v>30</v>
      </c>
      <c r="E71" s="38">
        <v>142.36000000000001</v>
      </c>
      <c r="F71" s="39" t="s">
        <v>4</v>
      </c>
      <c r="G71" s="40" t="s">
        <v>5</v>
      </c>
    </row>
    <row r="72" spans="1:7">
      <c r="A72" s="35">
        <v>44951</v>
      </c>
      <c r="B72" s="36">
        <v>0.41183159722222229</v>
      </c>
      <c r="C72" s="37" t="s">
        <v>20</v>
      </c>
      <c r="D72" s="34">
        <v>33</v>
      </c>
      <c r="E72" s="38">
        <v>142.36000000000001</v>
      </c>
      <c r="F72" s="39" t="s">
        <v>4</v>
      </c>
      <c r="G72" s="40" t="s">
        <v>5</v>
      </c>
    </row>
    <row r="73" spans="1:7">
      <c r="A73" s="35">
        <v>44951</v>
      </c>
      <c r="B73" s="36">
        <v>0.41183159722222229</v>
      </c>
      <c r="C73" s="37" t="s">
        <v>20</v>
      </c>
      <c r="D73" s="34">
        <v>100</v>
      </c>
      <c r="E73" s="38">
        <v>142.36000000000001</v>
      </c>
      <c r="F73" s="39" t="s">
        <v>4</v>
      </c>
      <c r="G73" s="40" t="s">
        <v>5</v>
      </c>
    </row>
    <row r="74" spans="1:7">
      <c r="A74" s="35">
        <v>44951</v>
      </c>
      <c r="B74" s="36">
        <v>0.41183159722222229</v>
      </c>
      <c r="C74" s="37" t="s">
        <v>20</v>
      </c>
      <c r="D74" s="34">
        <v>4</v>
      </c>
      <c r="E74" s="38">
        <v>142.35</v>
      </c>
      <c r="F74" s="39" t="s">
        <v>4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20</v>
      </c>
      <c r="D75" s="34">
        <v>13</v>
      </c>
      <c r="E75" s="38">
        <v>142.37</v>
      </c>
      <c r="F75" s="39" t="s">
        <v>4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20</v>
      </c>
      <c r="D76" s="34">
        <v>36</v>
      </c>
      <c r="E76" s="38">
        <v>142.35</v>
      </c>
      <c r="F76" s="39" t="s">
        <v>4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20</v>
      </c>
      <c r="D77" s="34">
        <v>60</v>
      </c>
      <c r="E77" s="38">
        <v>142.35</v>
      </c>
      <c r="F77" s="39" t="s">
        <v>4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20</v>
      </c>
      <c r="D78" s="34">
        <v>87</v>
      </c>
      <c r="E78" s="38">
        <v>142.37</v>
      </c>
      <c r="F78" s="39" t="s">
        <v>4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20</v>
      </c>
      <c r="D79" s="34">
        <v>100</v>
      </c>
      <c r="E79" s="38">
        <v>142.35</v>
      </c>
      <c r="F79" s="39" t="s">
        <v>4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20</v>
      </c>
      <c r="D80" s="34">
        <v>100</v>
      </c>
      <c r="E80" s="38">
        <v>142.37</v>
      </c>
      <c r="F80" s="39" t="s">
        <v>4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20</v>
      </c>
      <c r="D81" s="34">
        <v>100</v>
      </c>
      <c r="E81" s="38">
        <v>142.44999999999999</v>
      </c>
      <c r="F81" s="39" t="s">
        <v>4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20</v>
      </c>
      <c r="D82" s="34">
        <v>100</v>
      </c>
      <c r="E82" s="38">
        <v>142.46</v>
      </c>
      <c r="F82" s="39" t="s">
        <v>4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20</v>
      </c>
      <c r="D83" s="34">
        <v>2</v>
      </c>
      <c r="E83" s="38">
        <v>142.58000000000001</v>
      </c>
      <c r="F83" s="39" t="s">
        <v>4</v>
      </c>
      <c r="G83" s="40" t="s">
        <v>5</v>
      </c>
    </row>
    <row r="84" spans="1:7">
      <c r="A84" s="35">
        <v>44951</v>
      </c>
      <c r="B84" s="36">
        <v>0.41421215277777779</v>
      </c>
      <c r="C84" s="37" t="s">
        <v>20</v>
      </c>
      <c r="D84" s="34">
        <v>13</v>
      </c>
      <c r="E84" s="38">
        <v>142.58000000000001</v>
      </c>
      <c r="F84" s="39" t="s">
        <v>4</v>
      </c>
      <c r="G84" s="40" t="s">
        <v>5</v>
      </c>
    </row>
    <row r="85" spans="1:7">
      <c r="A85" s="35">
        <v>44951</v>
      </c>
      <c r="B85" s="36">
        <v>0.41421215277777779</v>
      </c>
      <c r="C85" s="37" t="s">
        <v>20</v>
      </c>
      <c r="D85" s="34">
        <v>15</v>
      </c>
      <c r="E85" s="38">
        <v>142.58000000000001</v>
      </c>
      <c r="F85" s="39" t="s">
        <v>4</v>
      </c>
      <c r="G85" s="40" t="s">
        <v>5</v>
      </c>
    </row>
    <row r="86" spans="1:7">
      <c r="A86" s="35">
        <v>44951</v>
      </c>
      <c r="B86" s="36">
        <v>0.41421215277777779</v>
      </c>
      <c r="C86" s="37" t="s">
        <v>20</v>
      </c>
      <c r="D86" s="34">
        <v>23</v>
      </c>
      <c r="E86" s="38">
        <v>142.58000000000001</v>
      </c>
      <c r="F86" s="39" t="s">
        <v>4</v>
      </c>
      <c r="G86" s="40" t="s">
        <v>5</v>
      </c>
    </row>
    <row r="87" spans="1:7">
      <c r="A87" s="35">
        <v>44951</v>
      </c>
      <c r="B87" s="36">
        <v>0.41421215277777779</v>
      </c>
      <c r="C87" s="37" t="s">
        <v>20</v>
      </c>
      <c r="D87" s="34">
        <v>60</v>
      </c>
      <c r="E87" s="38">
        <v>142.58000000000001</v>
      </c>
      <c r="F87" s="39" t="s">
        <v>4</v>
      </c>
      <c r="G87" s="40" t="s">
        <v>5</v>
      </c>
    </row>
    <row r="88" spans="1:7">
      <c r="A88" s="35">
        <v>44951</v>
      </c>
      <c r="B88" s="36">
        <v>0.41421215277777779</v>
      </c>
      <c r="C88" s="37" t="s">
        <v>20</v>
      </c>
      <c r="D88" s="34">
        <v>87</v>
      </c>
      <c r="E88" s="38">
        <v>142.58000000000001</v>
      </c>
      <c r="F88" s="39" t="s">
        <v>4</v>
      </c>
      <c r="G88" s="40" t="s">
        <v>5</v>
      </c>
    </row>
    <row r="89" spans="1:7">
      <c r="A89" s="35">
        <v>44951</v>
      </c>
      <c r="B89" s="36">
        <v>0.41421215277777779</v>
      </c>
      <c r="C89" s="37" t="s">
        <v>20</v>
      </c>
      <c r="D89" s="34">
        <v>100</v>
      </c>
      <c r="E89" s="38">
        <v>142.57</v>
      </c>
      <c r="F89" s="39" t="s">
        <v>4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20</v>
      </c>
      <c r="D90" s="34">
        <v>100</v>
      </c>
      <c r="E90" s="38">
        <v>142.59</v>
      </c>
      <c r="F90" s="39" t="s">
        <v>4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20</v>
      </c>
      <c r="D91" s="34">
        <v>3</v>
      </c>
      <c r="E91" s="38">
        <v>142.57</v>
      </c>
      <c r="F91" s="39" t="s">
        <v>4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20</v>
      </c>
      <c r="D92" s="34">
        <v>20</v>
      </c>
      <c r="E92" s="38">
        <v>142.59</v>
      </c>
      <c r="F92" s="39" t="s">
        <v>4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20</v>
      </c>
      <c r="D93" s="34">
        <v>36</v>
      </c>
      <c r="E93" s="38">
        <v>142.57</v>
      </c>
      <c r="F93" s="39" t="s">
        <v>4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20</v>
      </c>
      <c r="D94" s="34">
        <v>40</v>
      </c>
      <c r="E94" s="38">
        <v>142.59</v>
      </c>
      <c r="F94" s="39" t="s">
        <v>4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20</v>
      </c>
      <c r="D95" s="34">
        <v>40</v>
      </c>
      <c r="E95" s="38">
        <v>142.59</v>
      </c>
      <c r="F95" s="39" t="s">
        <v>4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20</v>
      </c>
      <c r="D96" s="34">
        <v>40</v>
      </c>
      <c r="E96" s="38">
        <v>142.59</v>
      </c>
      <c r="F96" s="39" t="s">
        <v>4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20</v>
      </c>
      <c r="D97" s="34">
        <v>44</v>
      </c>
      <c r="E97" s="38">
        <v>142.57</v>
      </c>
      <c r="F97" s="39" t="s">
        <v>4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20</v>
      </c>
      <c r="D98" s="34">
        <v>53</v>
      </c>
      <c r="E98" s="38">
        <v>142.57</v>
      </c>
      <c r="F98" s="39" t="s">
        <v>4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20</v>
      </c>
      <c r="D99" s="34">
        <v>60</v>
      </c>
      <c r="E99" s="38">
        <v>142.59</v>
      </c>
      <c r="F99" s="39" t="s">
        <v>4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20</v>
      </c>
      <c r="D100" s="34">
        <v>64</v>
      </c>
      <c r="E100" s="38">
        <v>142.57</v>
      </c>
      <c r="F100" s="39" t="s">
        <v>4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20</v>
      </c>
      <c r="D101" s="34">
        <v>1</v>
      </c>
      <c r="E101" s="38">
        <v>142.29</v>
      </c>
      <c r="F101" s="39" t="s">
        <v>4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20</v>
      </c>
      <c r="D102" s="34">
        <v>99</v>
      </c>
      <c r="E102" s="38">
        <v>142.29</v>
      </c>
      <c r="F102" s="39" t="s">
        <v>4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20</v>
      </c>
      <c r="D103" s="34">
        <v>100</v>
      </c>
      <c r="E103" s="38">
        <v>142.30000000000001</v>
      </c>
      <c r="F103" s="39" t="s">
        <v>4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20</v>
      </c>
      <c r="D104" s="34">
        <v>100</v>
      </c>
      <c r="E104" s="38">
        <v>142.36000000000001</v>
      </c>
      <c r="F104" s="39" t="s">
        <v>4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20</v>
      </c>
      <c r="D105" s="34">
        <v>60</v>
      </c>
      <c r="E105" s="38">
        <v>142.24</v>
      </c>
      <c r="F105" s="39" t="s">
        <v>4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20</v>
      </c>
      <c r="D106" s="34">
        <v>100</v>
      </c>
      <c r="E106" s="38">
        <v>142.22999999999999</v>
      </c>
      <c r="F106" s="39" t="s">
        <v>4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20</v>
      </c>
      <c r="D107" s="34">
        <v>100</v>
      </c>
      <c r="E107" s="38">
        <v>142.22999999999999</v>
      </c>
      <c r="F107" s="39" t="s">
        <v>4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20</v>
      </c>
      <c r="D108" s="34">
        <v>100</v>
      </c>
      <c r="E108" s="38">
        <v>142.22999999999999</v>
      </c>
      <c r="F108" s="39" t="s">
        <v>4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20</v>
      </c>
      <c r="D109" s="34">
        <v>100</v>
      </c>
      <c r="E109" s="38">
        <v>142.22999999999999</v>
      </c>
      <c r="F109" s="39" t="s">
        <v>4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20</v>
      </c>
      <c r="D110" s="34">
        <v>100</v>
      </c>
      <c r="E110" s="38">
        <v>142.22999999999999</v>
      </c>
      <c r="F110" s="39" t="s">
        <v>4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20</v>
      </c>
      <c r="D111" s="34">
        <v>100</v>
      </c>
      <c r="E111" s="38">
        <v>142.22999999999999</v>
      </c>
      <c r="F111" s="39" t="s">
        <v>4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20</v>
      </c>
      <c r="D112" s="34">
        <v>15</v>
      </c>
      <c r="E112" s="38">
        <v>142.22</v>
      </c>
      <c r="F112" s="39" t="s">
        <v>4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20</v>
      </c>
      <c r="D113" s="34">
        <v>25</v>
      </c>
      <c r="E113" s="38">
        <v>142.22</v>
      </c>
      <c r="F113" s="39" t="s">
        <v>4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20</v>
      </c>
      <c r="D114" s="34">
        <v>60</v>
      </c>
      <c r="E114" s="38">
        <v>142.22</v>
      </c>
      <c r="F114" s="39" t="s">
        <v>4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20</v>
      </c>
      <c r="D115" s="34">
        <v>100</v>
      </c>
      <c r="E115" s="38">
        <v>142.22</v>
      </c>
      <c r="F115" s="39" t="s">
        <v>4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20</v>
      </c>
      <c r="D116" s="34">
        <v>100</v>
      </c>
      <c r="E116" s="38">
        <v>142.21</v>
      </c>
      <c r="F116" s="39" t="s">
        <v>4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20</v>
      </c>
      <c r="D117" s="34">
        <v>100</v>
      </c>
      <c r="E117" s="38">
        <v>142.21</v>
      </c>
      <c r="F117" s="39" t="s">
        <v>4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20</v>
      </c>
      <c r="D118" s="34">
        <v>100</v>
      </c>
      <c r="E118" s="38">
        <v>142.21</v>
      </c>
      <c r="F118" s="39" t="s">
        <v>4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20</v>
      </c>
      <c r="D119" s="34">
        <v>30</v>
      </c>
      <c r="E119" s="38">
        <v>142.63</v>
      </c>
      <c r="F119" s="39" t="s">
        <v>4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20</v>
      </c>
      <c r="D120" s="34">
        <v>70</v>
      </c>
      <c r="E120" s="38">
        <v>142.63</v>
      </c>
      <c r="F120" s="39" t="s">
        <v>4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20</v>
      </c>
      <c r="D121" s="34">
        <v>100</v>
      </c>
      <c r="E121" s="38">
        <v>142.63</v>
      </c>
      <c r="F121" s="39" t="s">
        <v>4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20</v>
      </c>
      <c r="D122" s="34">
        <v>100</v>
      </c>
      <c r="E122" s="38">
        <v>142.54</v>
      </c>
      <c r="F122" s="39" t="s">
        <v>4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20</v>
      </c>
      <c r="D123" s="34">
        <v>100</v>
      </c>
      <c r="E123" s="38">
        <v>142.54</v>
      </c>
      <c r="F123" s="39" t="s">
        <v>4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20</v>
      </c>
      <c r="D124" s="34">
        <v>100</v>
      </c>
      <c r="E124" s="38">
        <v>142.54</v>
      </c>
      <c r="F124" s="39" t="s">
        <v>4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20</v>
      </c>
      <c r="D125" s="34">
        <v>100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20</v>
      </c>
      <c r="D126" s="34">
        <v>30</v>
      </c>
      <c r="E126" s="38">
        <v>142.53</v>
      </c>
      <c r="F126" s="39" t="s">
        <v>4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20</v>
      </c>
      <c r="D127" s="34">
        <v>70</v>
      </c>
      <c r="E127" s="38">
        <v>142.53</v>
      </c>
      <c r="F127" s="39" t="s">
        <v>4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20</v>
      </c>
      <c r="D128" s="34">
        <v>10</v>
      </c>
      <c r="E128" s="38">
        <v>142.55000000000001</v>
      </c>
      <c r="F128" s="39" t="s">
        <v>4</v>
      </c>
      <c r="G128" s="40" t="s">
        <v>6</v>
      </c>
    </row>
    <row r="129" spans="1:7">
      <c r="A129" s="35">
        <v>44951</v>
      </c>
      <c r="B129" s="36">
        <v>0.42974641203703712</v>
      </c>
      <c r="C129" s="37" t="s">
        <v>20</v>
      </c>
      <c r="D129" s="34">
        <v>10</v>
      </c>
      <c r="E129" s="38">
        <v>142.55000000000001</v>
      </c>
      <c r="F129" s="39" t="s">
        <v>4</v>
      </c>
      <c r="G129" s="40" t="s">
        <v>6</v>
      </c>
    </row>
    <row r="130" spans="1:7">
      <c r="A130" s="35">
        <v>44951</v>
      </c>
      <c r="B130" s="36">
        <v>0.42974641203703712</v>
      </c>
      <c r="C130" s="37" t="s">
        <v>20</v>
      </c>
      <c r="D130" s="34">
        <v>80</v>
      </c>
      <c r="E130" s="38">
        <v>142.55000000000001</v>
      </c>
      <c r="F130" s="39" t="s">
        <v>4</v>
      </c>
      <c r="G130" s="40" t="s">
        <v>6</v>
      </c>
    </row>
    <row r="131" spans="1:7">
      <c r="A131" s="35">
        <v>44951</v>
      </c>
      <c r="B131" s="36">
        <v>0.43101365740740749</v>
      </c>
      <c r="C131" s="37" t="s">
        <v>20</v>
      </c>
      <c r="D131" s="34">
        <v>46</v>
      </c>
      <c r="E131" s="38">
        <v>142.5</v>
      </c>
      <c r="F131" s="39" t="s">
        <v>4</v>
      </c>
      <c r="G131" s="40" t="s">
        <v>5</v>
      </c>
    </row>
    <row r="132" spans="1:7">
      <c r="A132" s="35">
        <v>44951</v>
      </c>
      <c r="B132" s="36">
        <v>0.43101365740740749</v>
      </c>
      <c r="C132" s="37" t="s">
        <v>20</v>
      </c>
      <c r="D132" s="34">
        <v>54</v>
      </c>
      <c r="E132" s="38">
        <v>142.5</v>
      </c>
      <c r="F132" s="39" t="s">
        <v>4</v>
      </c>
      <c r="G132" s="40" t="s">
        <v>5</v>
      </c>
    </row>
    <row r="133" spans="1:7">
      <c r="A133" s="35">
        <v>44951</v>
      </c>
      <c r="B133" s="36">
        <v>0.43118298611111117</v>
      </c>
      <c r="C133" s="37" t="s">
        <v>20</v>
      </c>
      <c r="D133" s="34">
        <v>3</v>
      </c>
      <c r="E133" s="38">
        <v>142.41999999999999</v>
      </c>
      <c r="F133" s="39" t="s">
        <v>4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20</v>
      </c>
      <c r="D134" s="34">
        <v>6</v>
      </c>
      <c r="E134" s="38">
        <v>142.41999999999999</v>
      </c>
      <c r="F134" s="39" t="s">
        <v>4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20</v>
      </c>
      <c r="D135" s="34">
        <v>7</v>
      </c>
      <c r="E135" s="38">
        <v>142.41999999999999</v>
      </c>
      <c r="F135" s="39" t="s">
        <v>4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20</v>
      </c>
      <c r="D136" s="34">
        <v>8</v>
      </c>
      <c r="E136" s="38">
        <v>142.41999999999999</v>
      </c>
      <c r="F136" s="39" t="s">
        <v>4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20</v>
      </c>
      <c r="D137" s="34">
        <v>11</v>
      </c>
      <c r="E137" s="38">
        <v>142.41999999999999</v>
      </c>
      <c r="F137" s="39" t="s">
        <v>4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20</v>
      </c>
      <c r="D138" s="34">
        <v>15</v>
      </c>
      <c r="E138" s="38">
        <v>142.41999999999999</v>
      </c>
      <c r="F138" s="39" t="s">
        <v>4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20</v>
      </c>
      <c r="D139" s="34">
        <v>21</v>
      </c>
      <c r="E139" s="38">
        <v>142.41999999999999</v>
      </c>
      <c r="F139" s="39" t="s">
        <v>4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20</v>
      </c>
      <c r="D140" s="34">
        <v>29</v>
      </c>
      <c r="E140" s="38">
        <v>142.41999999999999</v>
      </c>
      <c r="F140" s="39" t="s">
        <v>4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20</v>
      </c>
      <c r="D141" s="34">
        <v>38</v>
      </c>
      <c r="E141" s="38">
        <v>142.41</v>
      </c>
      <c r="F141" s="39" t="s">
        <v>4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20</v>
      </c>
      <c r="D142" s="34">
        <v>62</v>
      </c>
      <c r="E142" s="38">
        <v>142.41</v>
      </c>
      <c r="F142" s="39" t="s">
        <v>4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20</v>
      </c>
      <c r="D143" s="34">
        <v>100</v>
      </c>
      <c r="E143" s="38">
        <v>142.41</v>
      </c>
      <c r="F143" s="39" t="s">
        <v>4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20</v>
      </c>
      <c r="D144" s="34">
        <v>21</v>
      </c>
      <c r="E144" s="38">
        <v>142.41</v>
      </c>
      <c r="F144" s="39" t="s">
        <v>4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20</v>
      </c>
      <c r="D145" s="34">
        <v>100</v>
      </c>
      <c r="E145" s="38">
        <v>142.41</v>
      </c>
      <c r="F145" s="39" t="s">
        <v>4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20</v>
      </c>
      <c r="D146" s="34">
        <v>17</v>
      </c>
      <c r="E146" s="38">
        <v>142.4</v>
      </c>
      <c r="F146" s="39" t="s">
        <v>4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20</v>
      </c>
      <c r="D147" s="34">
        <v>79</v>
      </c>
      <c r="E147" s="38">
        <v>142.41</v>
      </c>
      <c r="F147" s="39" t="s">
        <v>4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20</v>
      </c>
      <c r="D148" s="34">
        <v>83</v>
      </c>
      <c r="E148" s="38">
        <v>142.4</v>
      </c>
      <c r="F148" s="39" t="s">
        <v>4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20</v>
      </c>
      <c r="D149" s="34">
        <v>60</v>
      </c>
      <c r="E149" s="38">
        <v>142.19</v>
      </c>
      <c r="F149" s="39" t="s">
        <v>4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20</v>
      </c>
      <c r="D150" s="34">
        <v>10</v>
      </c>
      <c r="E150" s="38">
        <v>142.19</v>
      </c>
      <c r="F150" s="39" t="s">
        <v>4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20</v>
      </c>
      <c r="D151" s="34">
        <v>30</v>
      </c>
      <c r="E151" s="38">
        <v>142.19</v>
      </c>
      <c r="F151" s="39" t="s">
        <v>4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20</v>
      </c>
      <c r="D152" s="34">
        <v>100</v>
      </c>
      <c r="E152" s="38">
        <v>142.16999999999999</v>
      </c>
      <c r="F152" s="39" t="s">
        <v>4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20</v>
      </c>
      <c r="D153" s="34">
        <v>100</v>
      </c>
      <c r="E153" s="38">
        <v>142.18</v>
      </c>
      <c r="F153" s="39" t="s">
        <v>4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20</v>
      </c>
      <c r="D154" s="34">
        <v>100</v>
      </c>
      <c r="E154" s="38">
        <v>142.16999999999999</v>
      </c>
      <c r="F154" s="39" t="s">
        <v>4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20</v>
      </c>
      <c r="D155" s="34">
        <v>62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20</v>
      </c>
      <c r="D156" s="34">
        <v>100</v>
      </c>
      <c r="E156" s="38">
        <v>142.71</v>
      </c>
      <c r="F156" s="39" t="s">
        <v>4</v>
      </c>
      <c r="G156" s="40" t="s">
        <v>5</v>
      </c>
    </row>
    <row r="157" spans="1:7">
      <c r="A157" s="35">
        <v>44951</v>
      </c>
      <c r="B157" s="36">
        <v>0.43772187500000004</v>
      </c>
      <c r="C157" s="37" t="s">
        <v>20</v>
      </c>
      <c r="D157" s="34">
        <v>38</v>
      </c>
      <c r="E157" s="38">
        <v>142.72999999999999</v>
      </c>
      <c r="F157" s="39" t="s">
        <v>4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20</v>
      </c>
      <c r="D158" s="34">
        <v>1</v>
      </c>
      <c r="E158" s="38">
        <v>142.66</v>
      </c>
      <c r="F158" s="39" t="s">
        <v>4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20</v>
      </c>
      <c r="D159" s="34">
        <v>35</v>
      </c>
      <c r="E159" s="38">
        <v>142.66</v>
      </c>
      <c r="F159" s="39" t="s">
        <v>4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20</v>
      </c>
      <c r="D160" s="34">
        <v>40</v>
      </c>
      <c r="E160" s="38">
        <v>142.66</v>
      </c>
      <c r="F160" s="39" t="s">
        <v>4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20</v>
      </c>
      <c r="D161" s="34">
        <v>65</v>
      </c>
      <c r="E161" s="38">
        <v>142.66</v>
      </c>
      <c r="F161" s="39" t="s">
        <v>4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20</v>
      </c>
      <c r="D162" s="34">
        <v>41</v>
      </c>
      <c r="E162" s="38">
        <v>142.66</v>
      </c>
      <c r="F162" s="39" t="s">
        <v>4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20</v>
      </c>
      <c r="D163" s="34">
        <v>59</v>
      </c>
      <c r="E163" s="38">
        <v>142.66</v>
      </c>
      <c r="F163" s="39" t="s">
        <v>4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20</v>
      </c>
      <c r="D164" s="34">
        <v>59</v>
      </c>
      <c r="E164" s="38">
        <v>142.66</v>
      </c>
      <c r="F164" s="39" t="s">
        <v>4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20</v>
      </c>
      <c r="D165" s="34">
        <v>100</v>
      </c>
      <c r="E165" s="38">
        <v>142.65</v>
      </c>
      <c r="F165" s="39" t="s">
        <v>4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20</v>
      </c>
      <c r="D166" s="34">
        <v>100</v>
      </c>
      <c r="E166" s="38">
        <v>142.63999999999999</v>
      </c>
      <c r="F166" s="39" t="s">
        <v>4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20</v>
      </c>
      <c r="D167" s="34">
        <v>100</v>
      </c>
      <c r="E167" s="38">
        <v>142.63999999999999</v>
      </c>
      <c r="F167" s="39" t="s">
        <v>4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20</v>
      </c>
      <c r="D168" s="34">
        <v>3</v>
      </c>
      <c r="E168" s="38">
        <v>142.56</v>
      </c>
      <c r="F168" s="39" t="s">
        <v>4</v>
      </c>
      <c r="G168" s="40" t="s">
        <v>5</v>
      </c>
    </row>
    <row r="169" spans="1:7">
      <c r="A169" s="35">
        <v>44951</v>
      </c>
      <c r="B169" s="36">
        <v>0.44071215277777775</v>
      </c>
      <c r="C169" s="37" t="s">
        <v>20</v>
      </c>
      <c r="D169" s="34">
        <v>97</v>
      </c>
      <c r="E169" s="38">
        <v>142.56</v>
      </c>
      <c r="F169" s="39" t="s">
        <v>4</v>
      </c>
      <c r="G169" s="40" t="s">
        <v>5</v>
      </c>
    </row>
    <row r="170" spans="1:7">
      <c r="A170" s="35">
        <v>44951</v>
      </c>
      <c r="B170" s="36">
        <v>0.44071215277777775</v>
      </c>
      <c r="C170" s="37" t="s">
        <v>20</v>
      </c>
      <c r="D170" s="34">
        <v>100</v>
      </c>
      <c r="E170" s="38">
        <v>142.56</v>
      </c>
      <c r="F170" s="39" t="s">
        <v>4</v>
      </c>
      <c r="G170" s="40" t="s">
        <v>5</v>
      </c>
    </row>
    <row r="171" spans="1:7">
      <c r="A171" s="35">
        <v>44951</v>
      </c>
      <c r="B171" s="36">
        <v>0.44071238425925929</v>
      </c>
      <c r="C171" s="37" t="s">
        <v>20</v>
      </c>
      <c r="D171" s="34">
        <v>100</v>
      </c>
      <c r="E171" s="38">
        <v>142.55000000000001</v>
      </c>
      <c r="F171" s="39" t="s">
        <v>4</v>
      </c>
      <c r="G171" s="40" t="s">
        <v>6</v>
      </c>
    </row>
    <row r="172" spans="1:7">
      <c r="A172" s="35">
        <v>44951</v>
      </c>
      <c r="B172" s="36">
        <v>0.44243888888888894</v>
      </c>
      <c r="C172" s="37" t="s">
        <v>20</v>
      </c>
      <c r="D172" s="34">
        <v>5</v>
      </c>
      <c r="E172" s="38">
        <v>142.44</v>
      </c>
      <c r="F172" s="39" t="s">
        <v>4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20</v>
      </c>
      <c r="D173" s="34">
        <v>5</v>
      </c>
      <c r="E173" s="38">
        <v>142.44</v>
      </c>
      <c r="F173" s="39" t="s">
        <v>4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20</v>
      </c>
      <c r="D174" s="34">
        <v>20</v>
      </c>
      <c r="E174" s="38">
        <v>142.44</v>
      </c>
      <c r="F174" s="39" t="s">
        <v>4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20</v>
      </c>
      <c r="D175" s="34">
        <v>25</v>
      </c>
      <c r="E175" s="38">
        <v>142.44</v>
      </c>
      <c r="F175" s="39" t="s">
        <v>4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20</v>
      </c>
      <c r="D176" s="34">
        <v>25</v>
      </c>
      <c r="E176" s="38">
        <v>142.44</v>
      </c>
      <c r="F176" s="39" t="s">
        <v>4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20</v>
      </c>
      <c r="D177" s="34">
        <v>25</v>
      </c>
      <c r="E177" s="38">
        <v>142.44</v>
      </c>
      <c r="F177" s="39" t="s">
        <v>4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20</v>
      </c>
      <c r="D178" s="34">
        <v>25</v>
      </c>
      <c r="E178" s="38">
        <v>142.44</v>
      </c>
      <c r="F178" s="39" t="s">
        <v>4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20</v>
      </c>
      <c r="D179" s="34">
        <v>75</v>
      </c>
      <c r="E179" s="38">
        <v>142.44</v>
      </c>
      <c r="F179" s="39" t="s">
        <v>4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20</v>
      </c>
      <c r="D180" s="34">
        <v>25</v>
      </c>
      <c r="E180" s="38">
        <v>142.44</v>
      </c>
      <c r="F180" s="39" t="s">
        <v>4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20</v>
      </c>
      <c r="D181" s="34">
        <v>70</v>
      </c>
      <c r="E181" s="38">
        <v>142.44</v>
      </c>
      <c r="F181" s="39" t="s">
        <v>4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20</v>
      </c>
      <c r="D182" s="34">
        <v>25</v>
      </c>
      <c r="E182" s="38">
        <v>142.63</v>
      </c>
      <c r="F182" s="39" t="s">
        <v>4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20</v>
      </c>
      <c r="D183" s="34">
        <v>75</v>
      </c>
      <c r="E183" s="38">
        <v>142.63</v>
      </c>
      <c r="F183" s="39" t="s">
        <v>4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20</v>
      </c>
      <c r="D184" s="34">
        <v>13</v>
      </c>
      <c r="E184" s="38">
        <v>142.51</v>
      </c>
      <c r="F184" s="39" t="s">
        <v>4</v>
      </c>
      <c r="G184" s="40" t="s">
        <v>5</v>
      </c>
    </row>
    <row r="185" spans="1:7">
      <c r="A185" s="35">
        <v>44951</v>
      </c>
      <c r="B185" s="36">
        <v>0.44923240740740744</v>
      </c>
      <c r="C185" s="37" t="s">
        <v>20</v>
      </c>
      <c r="D185" s="34">
        <v>87</v>
      </c>
      <c r="E185" s="38">
        <v>142.51</v>
      </c>
      <c r="F185" s="39" t="s">
        <v>4</v>
      </c>
      <c r="G185" s="40" t="s">
        <v>5</v>
      </c>
    </row>
    <row r="186" spans="1:7">
      <c r="A186" s="35">
        <v>44951</v>
      </c>
      <c r="B186" s="36">
        <v>0.44923240740740744</v>
      </c>
      <c r="C186" s="37" t="s">
        <v>20</v>
      </c>
      <c r="D186" s="34">
        <v>100</v>
      </c>
      <c r="E186" s="38">
        <v>142.51</v>
      </c>
      <c r="F186" s="39" t="s">
        <v>4</v>
      </c>
      <c r="G186" s="40" t="s">
        <v>5</v>
      </c>
    </row>
    <row r="187" spans="1:7">
      <c r="A187" s="35">
        <v>44951</v>
      </c>
      <c r="B187" s="36">
        <v>0.44923240740740744</v>
      </c>
      <c r="C187" s="37" t="s">
        <v>20</v>
      </c>
      <c r="D187" s="34">
        <v>13</v>
      </c>
      <c r="E187" s="38">
        <v>142.52000000000001</v>
      </c>
      <c r="F187" s="39" t="s">
        <v>4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20</v>
      </c>
      <c r="D188" s="34">
        <v>87</v>
      </c>
      <c r="E188" s="38">
        <v>142.52000000000001</v>
      </c>
      <c r="F188" s="39" t="s">
        <v>4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20</v>
      </c>
      <c r="D189" s="34">
        <v>100</v>
      </c>
      <c r="E189" s="38">
        <v>142.52000000000001</v>
      </c>
      <c r="F189" s="39" t="s">
        <v>4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20</v>
      </c>
      <c r="D190" s="34">
        <v>25</v>
      </c>
      <c r="E190" s="38">
        <v>142.47999999999999</v>
      </c>
      <c r="F190" s="39" t="s">
        <v>4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20</v>
      </c>
      <c r="D191" s="34">
        <v>75</v>
      </c>
      <c r="E191" s="38">
        <v>142.47999999999999</v>
      </c>
      <c r="F191" s="39" t="s">
        <v>4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20</v>
      </c>
      <c r="D192" s="34">
        <v>35</v>
      </c>
      <c r="E192" s="38">
        <v>142.43</v>
      </c>
      <c r="F192" s="39" t="s">
        <v>4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20</v>
      </c>
      <c r="D193" s="34">
        <v>1</v>
      </c>
      <c r="E193" s="38">
        <v>142.43</v>
      </c>
      <c r="F193" s="39" t="s">
        <v>4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20</v>
      </c>
      <c r="D194" s="34">
        <v>1</v>
      </c>
      <c r="E194" s="38">
        <v>142.43</v>
      </c>
      <c r="F194" s="39" t="s">
        <v>4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20</v>
      </c>
      <c r="D195" s="34">
        <v>1</v>
      </c>
      <c r="E195" s="38">
        <v>142.43</v>
      </c>
      <c r="F195" s="39" t="s">
        <v>4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20</v>
      </c>
      <c r="D196" s="34">
        <v>1</v>
      </c>
      <c r="E196" s="38">
        <v>142.43</v>
      </c>
      <c r="F196" s="39" t="s">
        <v>4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20</v>
      </c>
      <c r="D197" s="34">
        <v>35</v>
      </c>
      <c r="E197" s="38">
        <v>142.43</v>
      </c>
      <c r="F197" s="39" t="s">
        <v>4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20</v>
      </c>
      <c r="D198" s="34">
        <v>41</v>
      </c>
      <c r="E198" s="38">
        <v>142.43</v>
      </c>
      <c r="F198" s="39" t="s">
        <v>4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20</v>
      </c>
      <c r="D199" s="34">
        <v>55</v>
      </c>
      <c r="E199" s="38">
        <v>142.43</v>
      </c>
      <c r="F199" s="39" t="s">
        <v>4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20</v>
      </c>
      <c r="D200" s="34">
        <v>165</v>
      </c>
      <c r="E200" s="38">
        <v>142.43</v>
      </c>
      <c r="F200" s="39" t="s">
        <v>4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20</v>
      </c>
      <c r="D201" s="34">
        <v>24</v>
      </c>
      <c r="E201" s="38">
        <v>142.34</v>
      </c>
      <c r="F201" s="39" t="s">
        <v>4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20</v>
      </c>
      <c r="D202" s="34">
        <v>76</v>
      </c>
      <c r="E202" s="38">
        <v>142.34</v>
      </c>
      <c r="F202" s="39" t="s">
        <v>4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20</v>
      </c>
      <c r="D203" s="34">
        <v>1</v>
      </c>
      <c r="E203" s="38">
        <v>142.34</v>
      </c>
      <c r="F203" s="39" t="s">
        <v>4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20</v>
      </c>
      <c r="D204" s="34">
        <v>10</v>
      </c>
      <c r="E204" s="38">
        <v>142.35</v>
      </c>
      <c r="F204" s="39" t="s">
        <v>4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20</v>
      </c>
      <c r="D205" s="34">
        <v>24</v>
      </c>
      <c r="E205" s="38">
        <v>142.34</v>
      </c>
      <c r="F205" s="39" t="s">
        <v>4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20</v>
      </c>
      <c r="D206" s="34">
        <v>48</v>
      </c>
      <c r="E206" s="38">
        <v>142.33000000000001</v>
      </c>
      <c r="F206" s="39" t="s">
        <v>4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20</v>
      </c>
      <c r="D207" s="34">
        <v>52</v>
      </c>
      <c r="E207" s="38">
        <v>142.33000000000001</v>
      </c>
      <c r="F207" s="39" t="s">
        <v>4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20</v>
      </c>
      <c r="D208" s="34">
        <v>75</v>
      </c>
      <c r="E208" s="38">
        <v>142.34</v>
      </c>
      <c r="F208" s="39" t="s">
        <v>4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20</v>
      </c>
      <c r="D209" s="34">
        <v>90</v>
      </c>
      <c r="E209" s="38">
        <v>142.35</v>
      </c>
      <c r="F209" s="39" t="s">
        <v>4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20</v>
      </c>
      <c r="D210" s="34">
        <v>100</v>
      </c>
      <c r="E210" s="38">
        <v>142.34</v>
      </c>
      <c r="F210" s="39" t="s">
        <v>4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20</v>
      </c>
      <c r="D211" s="34">
        <v>100</v>
      </c>
      <c r="E211" s="38">
        <v>142.35</v>
      </c>
      <c r="F211" s="39" t="s">
        <v>4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20</v>
      </c>
      <c r="D212" s="34">
        <v>100</v>
      </c>
      <c r="E212" s="38">
        <v>142.25</v>
      </c>
      <c r="F212" s="39" t="s">
        <v>4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20</v>
      </c>
      <c r="D213" s="34">
        <v>25</v>
      </c>
      <c r="E213" s="38">
        <v>142.18</v>
      </c>
      <c r="F213" s="39" t="s">
        <v>4</v>
      </c>
      <c r="G213" s="40" t="s">
        <v>5</v>
      </c>
    </row>
    <row r="214" spans="1:7">
      <c r="A214" s="35">
        <v>44951</v>
      </c>
      <c r="B214" s="36">
        <v>0.46564583333333331</v>
      </c>
      <c r="C214" s="37" t="s">
        <v>20</v>
      </c>
      <c r="D214" s="34">
        <v>30</v>
      </c>
      <c r="E214" s="38">
        <v>142.18</v>
      </c>
      <c r="F214" s="39" t="s">
        <v>4</v>
      </c>
      <c r="G214" s="40" t="s">
        <v>5</v>
      </c>
    </row>
    <row r="215" spans="1:7">
      <c r="A215" s="35">
        <v>44951</v>
      </c>
      <c r="B215" s="36">
        <v>0.46564583333333331</v>
      </c>
      <c r="C215" s="37" t="s">
        <v>20</v>
      </c>
      <c r="D215" s="34">
        <v>45</v>
      </c>
      <c r="E215" s="38">
        <v>142.18</v>
      </c>
      <c r="F215" s="39" t="s">
        <v>4</v>
      </c>
      <c r="G215" s="40" t="s">
        <v>5</v>
      </c>
    </row>
    <row r="216" spans="1:7">
      <c r="A216" s="35">
        <v>44951</v>
      </c>
      <c r="B216" s="36">
        <v>0.47066319444444449</v>
      </c>
      <c r="C216" s="37" t="s">
        <v>20</v>
      </c>
      <c r="D216" s="34">
        <v>45</v>
      </c>
      <c r="E216" s="38">
        <v>142.74</v>
      </c>
      <c r="F216" s="39" t="s">
        <v>4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20</v>
      </c>
      <c r="D217" s="34">
        <v>100</v>
      </c>
      <c r="E217" s="38">
        <v>142.74</v>
      </c>
      <c r="F217" s="39" t="s">
        <v>4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20</v>
      </c>
      <c r="D218" s="34">
        <v>100</v>
      </c>
      <c r="E218" s="38">
        <v>142.74</v>
      </c>
      <c r="F218" s="39" t="s">
        <v>4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20</v>
      </c>
      <c r="D219" s="34">
        <v>55</v>
      </c>
      <c r="E219" s="38">
        <v>142.74</v>
      </c>
      <c r="F219" s="39" t="s">
        <v>4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20</v>
      </c>
      <c r="D220" s="34">
        <v>2</v>
      </c>
      <c r="E220" s="38">
        <v>142.87</v>
      </c>
      <c r="F220" s="39" t="s">
        <v>4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20</v>
      </c>
      <c r="D221" s="34">
        <v>100</v>
      </c>
      <c r="E221" s="38">
        <v>142.88</v>
      </c>
      <c r="F221" s="39" t="s">
        <v>4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20</v>
      </c>
      <c r="D222" s="34">
        <v>100</v>
      </c>
      <c r="E222" s="38">
        <v>142.88</v>
      </c>
      <c r="F222" s="39" t="s">
        <v>4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20</v>
      </c>
      <c r="D223" s="34">
        <v>98</v>
      </c>
      <c r="E223" s="38">
        <v>142.87</v>
      </c>
      <c r="F223" s="39" t="s">
        <v>4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20</v>
      </c>
      <c r="D224" s="34">
        <v>4</v>
      </c>
      <c r="E224" s="38">
        <v>142.82</v>
      </c>
      <c r="F224" s="39" t="s">
        <v>4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20</v>
      </c>
      <c r="D225" s="34">
        <v>4</v>
      </c>
      <c r="E225" s="38">
        <v>142.94999999999999</v>
      </c>
      <c r="F225" s="39" t="s">
        <v>4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20</v>
      </c>
      <c r="D226" s="34">
        <v>100</v>
      </c>
      <c r="E226" s="38">
        <v>142.94999999999999</v>
      </c>
      <c r="F226" s="39" t="s">
        <v>4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20</v>
      </c>
      <c r="D227" s="34">
        <v>100</v>
      </c>
      <c r="E227" s="38">
        <v>142.82</v>
      </c>
      <c r="F227" s="39" t="s">
        <v>4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20</v>
      </c>
      <c r="D228" s="34">
        <v>4</v>
      </c>
      <c r="E228" s="38">
        <v>142.82</v>
      </c>
      <c r="F228" s="39" t="s">
        <v>4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20</v>
      </c>
      <c r="D229" s="34">
        <v>96</v>
      </c>
      <c r="E229" s="38">
        <v>142.82</v>
      </c>
      <c r="F229" s="39" t="s">
        <v>4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20</v>
      </c>
      <c r="D230" s="34">
        <v>100</v>
      </c>
      <c r="E230" s="38">
        <v>142.82</v>
      </c>
      <c r="F230" s="39" t="s">
        <v>4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20</v>
      </c>
      <c r="D231" s="34">
        <v>8</v>
      </c>
      <c r="E231" s="38">
        <v>142.74</v>
      </c>
      <c r="F231" s="39" t="s">
        <v>4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20</v>
      </c>
      <c r="D232" s="34">
        <v>64</v>
      </c>
      <c r="E232" s="38">
        <v>142.74</v>
      </c>
      <c r="F232" s="39" t="s">
        <v>4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20</v>
      </c>
      <c r="D233" s="34">
        <v>100</v>
      </c>
      <c r="E233" s="38">
        <v>142.74</v>
      </c>
      <c r="F233" s="39" t="s">
        <v>4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20</v>
      </c>
      <c r="D234" s="34">
        <v>5</v>
      </c>
      <c r="E234" s="38">
        <v>142.74</v>
      </c>
      <c r="F234" s="39" t="s">
        <v>4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20</v>
      </c>
      <c r="D235" s="34">
        <v>87</v>
      </c>
      <c r="E235" s="38">
        <v>142.74</v>
      </c>
      <c r="F235" s="39" t="s">
        <v>4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20</v>
      </c>
      <c r="D236" s="34">
        <v>6</v>
      </c>
      <c r="E236" s="38">
        <v>142.82</v>
      </c>
      <c r="F236" s="39" t="s">
        <v>4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20</v>
      </c>
      <c r="D237" s="34">
        <v>40</v>
      </c>
      <c r="E237" s="38">
        <v>142.82</v>
      </c>
      <c r="F237" s="39" t="s">
        <v>4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20</v>
      </c>
      <c r="D238" s="34">
        <v>60</v>
      </c>
      <c r="E238" s="38">
        <v>142.82</v>
      </c>
      <c r="F238" s="39" t="s">
        <v>4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20</v>
      </c>
      <c r="D239" s="34">
        <v>94</v>
      </c>
      <c r="E239" s="38">
        <v>142.82</v>
      </c>
      <c r="F239" s="39" t="s">
        <v>4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20</v>
      </c>
      <c r="D240" s="34">
        <v>13</v>
      </c>
      <c r="E240" s="38">
        <v>142.72</v>
      </c>
      <c r="F240" s="39" t="s">
        <v>4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20</v>
      </c>
      <c r="D241" s="34">
        <v>42</v>
      </c>
      <c r="E241" s="38">
        <v>142.72</v>
      </c>
      <c r="F241" s="39" t="s">
        <v>4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20</v>
      </c>
      <c r="D242" s="34">
        <v>58</v>
      </c>
      <c r="E242" s="38">
        <v>142.72</v>
      </c>
      <c r="F242" s="39" t="s">
        <v>4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20</v>
      </c>
      <c r="D243" s="34">
        <v>100</v>
      </c>
      <c r="E243" s="38">
        <v>142.72</v>
      </c>
      <c r="F243" s="39" t="s">
        <v>4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20</v>
      </c>
      <c r="D244" s="34">
        <v>11</v>
      </c>
      <c r="E244" s="38">
        <v>142.72</v>
      </c>
      <c r="F244" s="39" t="s">
        <v>4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20</v>
      </c>
      <c r="D245" s="34">
        <v>42</v>
      </c>
      <c r="E245" s="38">
        <v>142.72</v>
      </c>
      <c r="F245" s="39" t="s">
        <v>4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20</v>
      </c>
      <c r="D246" s="34">
        <v>58</v>
      </c>
      <c r="E246" s="38">
        <v>142.72</v>
      </c>
      <c r="F246" s="39" t="s">
        <v>4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20</v>
      </c>
      <c r="D247" s="34">
        <v>89</v>
      </c>
      <c r="E247" s="38">
        <v>142.72</v>
      </c>
      <c r="F247" s="39" t="s">
        <v>4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20</v>
      </c>
      <c r="D248" s="34">
        <v>100</v>
      </c>
      <c r="E248" s="38">
        <v>142.72</v>
      </c>
      <c r="F248" s="39" t="s">
        <v>4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20</v>
      </c>
      <c r="D249" s="34">
        <v>87</v>
      </c>
      <c r="E249" s="38">
        <v>142.72</v>
      </c>
      <c r="F249" s="39" t="s">
        <v>4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20</v>
      </c>
      <c r="D250" s="34">
        <v>35</v>
      </c>
      <c r="E250" s="38">
        <v>142.72999999999999</v>
      </c>
      <c r="F250" s="39" t="s">
        <v>4</v>
      </c>
      <c r="G250" s="40" t="s">
        <v>5</v>
      </c>
    </row>
    <row r="251" spans="1:7">
      <c r="A251" s="35">
        <v>44951</v>
      </c>
      <c r="B251" s="36">
        <v>0.48283055555555565</v>
      </c>
      <c r="C251" s="37" t="s">
        <v>20</v>
      </c>
      <c r="D251" s="34">
        <v>65</v>
      </c>
      <c r="E251" s="38">
        <v>142.72999999999999</v>
      </c>
      <c r="F251" s="39" t="s">
        <v>4</v>
      </c>
      <c r="G251" s="40" t="s">
        <v>5</v>
      </c>
    </row>
    <row r="252" spans="1:7">
      <c r="A252" s="35">
        <v>44951</v>
      </c>
      <c r="B252" s="36">
        <v>0.48283055555555565</v>
      </c>
      <c r="C252" s="37" t="s">
        <v>20</v>
      </c>
      <c r="D252" s="34">
        <v>65</v>
      </c>
      <c r="E252" s="38">
        <v>142.72999999999999</v>
      </c>
      <c r="F252" s="39" t="s">
        <v>4</v>
      </c>
      <c r="G252" s="40" t="s">
        <v>5</v>
      </c>
    </row>
    <row r="253" spans="1:7">
      <c r="A253" s="35">
        <v>44951</v>
      </c>
      <c r="B253" s="36">
        <v>0.48283055555555565</v>
      </c>
      <c r="C253" s="37" t="s">
        <v>20</v>
      </c>
      <c r="D253" s="34">
        <v>35</v>
      </c>
      <c r="E253" s="38">
        <v>142.72999999999999</v>
      </c>
      <c r="F253" s="39" t="s">
        <v>4</v>
      </c>
      <c r="G253" s="40" t="s">
        <v>5</v>
      </c>
    </row>
    <row r="254" spans="1:7">
      <c r="A254" s="35">
        <v>44951</v>
      </c>
      <c r="B254" s="36">
        <v>0.48629305555555558</v>
      </c>
      <c r="C254" s="37" t="s">
        <v>20</v>
      </c>
      <c r="D254" s="34">
        <v>100</v>
      </c>
      <c r="E254" s="38">
        <v>143.26</v>
      </c>
      <c r="F254" s="39" t="s">
        <v>4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20</v>
      </c>
      <c r="D255" s="34">
        <v>100</v>
      </c>
      <c r="E255" s="38">
        <v>143.26</v>
      </c>
      <c r="F255" s="39" t="s">
        <v>4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20</v>
      </c>
      <c r="D256" s="34">
        <v>100</v>
      </c>
      <c r="E256" s="38">
        <v>143.1</v>
      </c>
      <c r="F256" s="39" t="s">
        <v>4</v>
      </c>
      <c r="G256" s="40" t="s">
        <v>5</v>
      </c>
    </row>
    <row r="257" spans="1:7">
      <c r="A257" s="35">
        <v>44951</v>
      </c>
      <c r="B257" s="36">
        <v>0.4876459490740741</v>
      </c>
      <c r="C257" s="37" t="s">
        <v>20</v>
      </c>
      <c r="D257" s="34">
        <v>100</v>
      </c>
      <c r="E257" s="38">
        <v>143.1</v>
      </c>
      <c r="F257" s="39" t="s">
        <v>4</v>
      </c>
      <c r="G257" s="40" t="s">
        <v>5</v>
      </c>
    </row>
    <row r="258" spans="1:7">
      <c r="A258" s="35">
        <v>44951</v>
      </c>
      <c r="B258" s="36">
        <v>0.4876459490740741</v>
      </c>
      <c r="C258" s="37" t="s">
        <v>20</v>
      </c>
      <c r="D258" s="34">
        <v>100</v>
      </c>
      <c r="E258" s="38">
        <v>143.12</v>
      </c>
      <c r="F258" s="39" t="s">
        <v>4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20</v>
      </c>
      <c r="D259" s="34">
        <v>100</v>
      </c>
      <c r="E259" s="38">
        <v>143.12</v>
      </c>
      <c r="F259" s="39" t="s">
        <v>4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20</v>
      </c>
      <c r="D260" s="34">
        <v>100</v>
      </c>
      <c r="E260" s="38">
        <v>143.11000000000001</v>
      </c>
      <c r="F260" s="39" t="s">
        <v>4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20</v>
      </c>
      <c r="D261" s="34">
        <v>69</v>
      </c>
      <c r="E261" s="38">
        <v>143.09</v>
      </c>
      <c r="F261" s="39" t="s">
        <v>4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20</v>
      </c>
      <c r="D262" s="34">
        <v>100</v>
      </c>
      <c r="E262" s="38">
        <v>143.11000000000001</v>
      </c>
      <c r="F262" s="39" t="s">
        <v>4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20</v>
      </c>
      <c r="D263" s="34">
        <v>100</v>
      </c>
      <c r="E263" s="38">
        <v>143.11000000000001</v>
      </c>
      <c r="F263" s="39" t="s">
        <v>4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20</v>
      </c>
      <c r="D264" s="34">
        <v>100</v>
      </c>
      <c r="E264" s="38">
        <v>143.11000000000001</v>
      </c>
      <c r="F264" s="39" t="s">
        <v>4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20</v>
      </c>
      <c r="D265" s="34">
        <v>100</v>
      </c>
      <c r="E265" s="38">
        <v>143.11000000000001</v>
      </c>
      <c r="F265" s="39" t="s">
        <v>4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20</v>
      </c>
      <c r="D266" s="34">
        <v>100</v>
      </c>
      <c r="E266" s="38">
        <v>143.11000000000001</v>
      </c>
      <c r="F266" s="39" t="s">
        <v>4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20</v>
      </c>
      <c r="D267" s="34">
        <v>100</v>
      </c>
      <c r="E267" s="38">
        <v>143.53</v>
      </c>
      <c r="F267" s="39" t="s">
        <v>4</v>
      </c>
      <c r="G267" s="40" t="s">
        <v>6</v>
      </c>
    </row>
    <row r="268" spans="1:7">
      <c r="A268" s="35">
        <v>44951</v>
      </c>
      <c r="B268" s="36">
        <v>0.49526354166666664</v>
      </c>
      <c r="C268" s="37" t="s">
        <v>20</v>
      </c>
      <c r="D268" s="34">
        <v>15</v>
      </c>
      <c r="E268" s="38">
        <v>143.54</v>
      </c>
      <c r="F268" s="39" t="s">
        <v>4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20</v>
      </c>
      <c r="D269" s="34">
        <v>85</v>
      </c>
      <c r="E269" s="38">
        <v>143.54</v>
      </c>
      <c r="F269" s="39" t="s">
        <v>4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20</v>
      </c>
      <c r="D270" s="34">
        <v>100</v>
      </c>
      <c r="E270" s="38">
        <v>143.54</v>
      </c>
      <c r="F270" s="39" t="s">
        <v>4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20</v>
      </c>
      <c r="D271" s="34">
        <v>20</v>
      </c>
      <c r="E271" s="38">
        <v>143.54</v>
      </c>
      <c r="F271" s="39" t="s">
        <v>4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20</v>
      </c>
      <c r="D272" s="34">
        <v>20</v>
      </c>
      <c r="E272" s="38">
        <v>143.54</v>
      </c>
      <c r="F272" s="39" t="s">
        <v>4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20</v>
      </c>
      <c r="D273" s="34">
        <v>30</v>
      </c>
      <c r="E273" s="38">
        <v>143.54</v>
      </c>
      <c r="F273" s="39" t="s">
        <v>4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20</v>
      </c>
      <c r="D274" s="34">
        <v>30</v>
      </c>
      <c r="E274" s="38">
        <v>143.54</v>
      </c>
      <c r="F274" s="39" t="s">
        <v>4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20</v>
      </c>
      <c r="D275" s="34">
        <v>100</v>
      </c>
      <c r="E275" s="38">
        <v>143.47</v>
      </c>
      <c r="F275" s="39" t="s">
        <v>4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20</v>
      </c>
      <c r="D276" s="34">
        <v>100</v>
      </c>
      <c r="E276" s="38">
        <v>143.47</v>
      </c>
      <c r="F276" s="39" t="s">
        <v>4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20</v>
      </c>
      <c r="D277" s="34">
        <v>100</v>
      </c>
      <c r="E277" s="38">
        <v>143.47</v>
      </c>
      <c r="F277" s="39" t="s">
        <v>4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20</v>
      </c>
      <c r="D278" s="34">
        <v>100</v>
      </c>
      <c r="E278" s="38">
        <v>143.47</v>
      </c>
      <c r="F278" s="39" t="s">
        <v>4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20</v>
      </c>
      <c r="D279" s="34">
        <v>100</v>
      </c>
      <c r="E279" s="38">
        <v>143.47</v>
      </c>
      <c r="F279" s="39" t="s">
        <v>4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20</v>
      </c>
      <c r="D280" s="34">
        <v>3</v>
      </c>
      <c r="E280" s="38">
        <v>143.47</v>
      </c>
      <c r="F280" s="39" t="s">
        <v>4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20</v>
      </c>
      <c r="D281" s="34">
        <v>97</v>
      </c>
      <c r="E281" s="38">
        <v>143.47</v>
      </c>
      <c r="F281" s="39" t="s">
        <v>4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20</v>
      </c>
      <c r="D282" s="34">
        <v>100</v>
      </c>
      <c r="E282" s="38">
        <v>143.47999999999999</v>
      </c>
      <c r="F282" s="39" t="s">
        <v>4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20</v>
      </c>
      <c r="D283" s="34">
        <v>43</v>
      </c>
      <c r="E283" s="38">
        <v>143.65</v>
      </c>
      <c r="F283" s="39" t="s">
        <v>4</v>
      </c>
      <c r="G283" s="40" t="s">
        <v>5</v>
      </c>
    </row>
    <row r="284" spans="1:7">
      <c r="A284" s="35">
        <v>44951</v>
      </c>
      <c r="B284" s="36">
        <v>0.5079114583333334</v>
      </c>
      <c r="C284" s="37" t="s">
        <v>20</v>
      </c>
      <c r="D284" s="34">
        <v>57</v>
      </c>
      <c r="E284" s="38">
        <v>143.65</v>
      </c>
      <c r="F284" s="39" t="s">
        <v>4</v>
      </c>
      <c r="G284" s="40" t="s">
        <v>5</v>
      </c>
    </row>
    <row r="285" spans="1:7">
      <c r="A285" s="35">
        <v>44951</v>
      </c>
      <c r="B285" s="36">
        <v>0.5079114583333334</v>
      </c>
      <c r="C285" s="37" t="s">
        <v>20</v>
      </c>
      <c r="D285" s="34">
        <v>5</v>
      </c>
      <c r="E285" s="38">
        <v>143.68</v>
      </c>
      <c r="F285" s="39" t="s">
        <v>4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20</v>
      </c>
      <c r="D286" s="34">
        <v>95</v>
      </c>
      <c r="E286" s="38">
        <v>143.68</v>
      </c>
      <c r="F286" s="39" t="s">
        <v>4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20</v>
      </c>
      <c r="D287" s="34">
        <v>100</v>
      </c>
      <c r="E287" s="38">
        <v>143.49</v>
      </c>
      <c r="F287" s="39" t="s">
        <v>4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20</v>
      </c>
      <c r="D288" s="34">
        <v>100</v>
      </c>
      <c r="E288" s="38">
        <v>143.49</v>
      </c>
      <c r="F288" s="39" t="s">
        <v>4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20</v>
      </c>
      <c r="D289" s="34">
        <v>3</v>
      </c>
      <c r="E289" s="38">
        <v>143.57</v>
      </c>
      <c r="F289" s="39" t="s">
        <v>4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20</v>
      </c>
      <c r="D290" s="34">
        <v>9</v>
      </c>
      <c r="E290" s="38">
        <v>143.58000000000001</v>
      </c>
      <c r="F290" s="39" t="s">
        <v>4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20</v>
      </c>
      <c r="D291" s="34">
        <v>9</v>
      </c>
      <c r="E291" s="38">
        <v>143.58000000000001</v>
      </c>
      <c r="F291" s="39" t="s">
        <v>4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20</v>
      </c>
      <c r="D292" s="34">
        <v>12</v>
      </c>
      <c r="E292" s="38">
        <v>143.58000000000001</v>
      </c>
      <c r="F292" s="39" t="s">
        <v>4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20</v>
      </c>
      <c r="D293" s="34">
        <v>79</v>
      </c>
      <c r="E293" s="38">
        <v>143.58000000000001</v>
      </c>
      <c r="F293" s="39" t="s">
        <v>4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20</v>
      </c>
      <c r="D294" s="34">
        <v>91</v>
      </c>
      <c r="E294" s="38">
        <v>143.58000000000001</v>
      </c>
      <c r="F294" s="39" t="s">
        <v>4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20</v>
      </c>
      <c r="D295" s="34">
        <v>97</v>
      </c>
      <c r="E295" s="38">
        <v>143.57</v>
      </c>
      <c r="F295" s="39" t="s">
        <v>4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20</v>
      </c>
      <c r="D296" s="34">
        <v>1</v>
      </c>
      <c r="E296" s="38">
        <v>143.44</v>
      </c>
      <c r="F296" s="39" t="s">
        <v>4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20</v>
      </c>
      <c r="D297" s="34">
        <v>1</v>
      </c>
      <c r="E297" s="38">
        <v>143.44999999999999</v>
      </c>
      <c r="F297" s="39" t="s">
        <v>4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20</v>
      </c>
      <c r="D298" s="34">
        <v>1</v>
      </c>
      <c r="E298" s="38">
        <v>143.44999999999999</v>
      </c>
      <c r="F298" s="39" t="s">
        <v>4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20</v>
      </c>
      <c r="D299" s="34">
        <v>2</v>
      </c>
      <c r="E299" s="38">
        <v>143.44999999999999</v>
      </c>
      <c r="F299" s="39" t="s">
        <v>4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20</v>
      </c>
      <c r="D300" s="34">
        <v>2</v>
      </c>
      <c r="E300" s="38">
        <v>143.44999999999999</v>
      </c>
      <c r="F300" s="39" t="s">
        <v>4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20</v>
      </c>
      <c r="D301" s="34">
        <v>3</v>
      </c>
      <c r="E301" s="38">
        <v>143.44999999999999</v>
      </c>
      <c r="F301" s="39" t="s">
        <v>4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20</v>
      </c>
      <c r="D302" s="34">
        <v>3</v>
      </c>
      <c r="E302" s="38">
        <v>143.44999999999999</v>
      </c>
      <c r="F302" s="39" t="s">
        <v>4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20</v>
      </c>
      <c r="D303" s="34">
        <v>6</v>
      </c>
      <c r="E303" s="38">
        <v>143.44999999999999</v>
      </c>
      <c r="F303" s="39" t="s">
        <v>4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20</v>
      </c>
      <c r="D304" s="34">
        <v>16</v>
      </c>
      <c r="E304" s="38">
        <v>143.44999999999999</v>
      </c>
      <c r="F304" s="39" t="s">
        <v>4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20</v>
      </c>
      <c r="D305" s="34">
        <v>26</v>
      </c>
      <c r="E305" s="38">
        <v>143.44</v>
      </c>
      <c r="F305" s="39" t="s">
        <v>4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20</v>
      </c>
      <c r="D306" s="34">
        <v>30</v>
      </c>
      <c r="E306" s="38">
        <v>143.44</v>
      </c>
      <c r="F306" s="39" t="s">
        <v>4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20</v>
      </c>
      <c r="D307" s="34">
        <v>75</v>
      </c>
      <c r="E307" s="38">
        <v>143.44999999999999</v>
      </c>
      <c r="F307" s="39" t="s">
        <v>4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20</v>
      </c>
      <c r="D308" s="34">
        <v>91</v>
      </c>
      <c r="E308" s="38">
        <v>143.44999999999999</v>
      </c>
      <c r="F308" s="39" t="s">
        <v>4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20</v>
      </c>
      <c r="D309" s="34">
        <v>100</v>
      </c>
      <c r="E309" s="38">
        <v>143.65</v>
      </c>
      <c r="F309" s="39" t="s">
        <v>4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20</v>
      </c>
      <c r="D310" s="34">
        <v>20</v>
      </c>
      <c r="E310" s="38">
        <v>143.66999999999999</v>
      </c>
      <c r="F310" s="39" t="s">
        <v>4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20</v>
      </c>
      <c r="D311" s="34">
        <v>20</v>
      </c>
      <c r="E311" s="38">
        <v>143.66999999999999</v>
      </c>
      <c r="F311" s="39" t="s">
        <v>4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20</v>
      </c>
      <c r="D312" s="34">
        <v>20</v>
      </c>
      <c r="E312" s="38">
        <v>143.66999999999999</v>
      </c>
      <c r="F312" s="39" t="s">
        <v>4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20</v>
      </c>
      <c r="D313" s="34">
        <v>44</v>
      </c>
      <c r="E313" s="38">
        <v>143.66</v>
      </c>
      <c r="F313" s="39" t="s">
        <v>4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20</v>
      </c>
      <c r="D314" s="34">
        <v>56</v>
      </c>
      <c r="E314" s="38">
        <v>143.66</v>
      </c>
      <c r="F314" s="39" t="s">
        <v>4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20</v>
      </c>
      <c r="D315" s="34">
        <v>56</v>
      </c>
      <c r="E315" s="38">
        <v>143.66</v>
      </c>
      <c r="F315" s="39" t="s">
        <v>4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20</v>
      </c>
      <c r="D316" s="34">
        <v>80</v>
      </c>
      <c r="E316" s="38">
        <v>143.66999999999999</v>
      </c>
      <c r="F316" s="39" t="s">
        <v>4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20</v>
      </c>
      <c r="D317" s="34">
        <v>80</v>
      </c>
      <c r="E317" s="38">
        <v>143.66999999999999</v>
      </c>
      <c r="F317" s="39" t="s">
        <v>4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20</v>
      </c>
      <c r="D318" s="34">
        <v>80</v>
      </c>
      <c r="E318" s="38">
        <v>143.66999999999999</v>
      </c>
      <c r="F318" s="39" t="s">
        <v>4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20</v>
      </c>
      <c r="D319" s="34">
        <v>100</v>
      </c>
      <c r="E319" s="38">
        <v>143.66999999999999</v>
      </c>
      <c r="F319" s="39" t="s">
        <v>4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20</v>
      </c>
      <c r="D320" s="34">
        <v>4</v>
      </c>
      <c r="E320" s="38">
        <v>143.66</v>
      </c>
      <c r="F320" s="39" t="s">
        <v>4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20</v>
      </c>
      <c r="D321" s="34">
        <v>40</v>
      </c>
      <c r="E321" s="38">
        <v>143.66</v>
      </c>
      <c r="F321" s="39" t="s">
        <v>4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20</v>
      </c>
      <c r="D322" s="34">
        <v>2</v>
      </c>
      <c r="E322" s="38">
        <v>143.85</v>
      </c>
      <c r="F322" s="39" t="s">
        <v>4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20</v>
      </c>
      <c r="D323" s="34">
        <v>10</v>
      </c>
      <c r="E323" s="38">
        <v>143.85</v>
      </c>
      <c r="F323" s="39" t="s">
        <v>4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20</v>
      </c>
      <c r="D324" s="34">
        <v>90</v>
      </c>
      <c r="E324" s="38">
        <v>143.85</v>
      </c>
      <c r="F324" s="39" t="s">
        <v>4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20</v>
      </c>
      <c r="D325" s="34">
        <v>90</v>
      </c>
      <c r="E325" s="38">
        <v>143.85</v>
      </c>
      <c r="F325" s="39" t="s">
        <v>4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20</v>
      </c>
      <c r="D326" s="34">
        <v>100</v>
      </c>
      <c r="E326" s="38">
        <v>143.85</v>
      </c>
      <c r="F326" s="39" t="s">
        <v>4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20</v>
      </c>
      <c r="D327" s="34">
        <v>100</v>
      </c>
      <c r="E327" s="38">
        <v>143.85</v>
      </c>
      <c r="F327" s="39" t="s">
        <v>4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20</v>
      </c>
      <c r="D328" s="34">
        <v>100</v>
      </c>
      <c r="E328" s="38">
        <v>143.85</v>
      </c>
      <c r="F328" s="39" t="s">
        <v>4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20</v>
      </c>
      <c r="D329" s="34">
        <v>100</v>
      </c>
      <c r="E329" s="38">
        <v>143.85</v>
      </c>
      <c r="F329" s="39" t="s">
        <v>4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20</v>
      </c>
      <c r="D330" s="34">
        <v>100</v>
      </c>
      <c r="E330" s="38">
        <v>143.85</v>
      </c>
      <c r="F330" s="39" t="s">
        <v>4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20</v>
      </c>
      <c r="D331" s="34">
        <v>46</v>
      </c>
      <c r="E331" s="38">
        <v>143.85</v>
      </c>
      <c r="F331" s="39" t="s">
        <v>4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20</v>
      </c>
      <c r="D332" s="34">
        <v>46</v>
      </c>
      <c r="E332" s="38">
        <v>143.85</v>
      </c>
      <c r="F332" s="39" t="s">
        <v>4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20</v>
      </c>
      <c r="D333" s="34">
        <v>54</v>
      </c>
      <c r="E333" s="38">
        <v>143.85</v>
      </c>
      <c r="F333" s="39" t="s">
        <v>4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20</v>
      </c>
      <c r="D334" s="34">
        <v>54</v>
      </c>
      <c r="E334" s="38">
        <v>143.85</v>
      </c>
      <c r="F334" s="39" t="s">
        <v>4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20</v>
      </c>
      <c r="D335" s="34">
        <v>8</v>
      </c>
      <c r="E335" s="38">
        <v>143.85</v>
      </c>
      <c r="F335" s="39" t="s">
        <v>4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20</v>
      </c>
      <c r="D336" s="34">
        <v>38</v>
      </c>
      <c r="E336" s="38">
        <v>143.85</v>
      </c>
      <c r="F336" s="39" t="s">
        <v>4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20</v>
      </c>
      <c r="D337" s="34">
        <v>46</v>
      </c>
      <c r="E337" s="38">
        <v>143.85</v>
      </c>
      <c r="F337" s="39" t="s">
        <v>4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20</v>
      </c>
      <c r="D338" s="34">
        <v>54</v>
      </c>
      <c r="E338" s="38">
        <v>143.85</v>
      </c>
      <c r="F338" s="39" t="s">
        <v>4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20</v>
      </c>
      <c r="D339" s="34">
        <v>54</v>
      </c>
      <c r="E339" s="38">
        <v>143.85</v>
      </c>
      <c r="F339" s="39" t="s">
        <v>4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20</v>
      </c>
      <c r="D340" s="34">
        <v>9</v>
      </c>
      <c r="E340" s="38">
        <v>143.84</v>
      </c>
      <c r="F340" s="39" t="s">
        <v>4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20</v>
      </c>
      <c r="D341" s="34">
        <v>53</v>
      </c>
      <c r="E341" s="38">
        <v>143.84</v>
      </c>
      <c r="F341" s="39" t="s">
        <v>4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20</v>
      </c>
      <c r="D342" s="34">
        <v>100</v>
      </c>
      <c r="E342" s="38">
        <v>143.84</v>
      </c>
      <c r="F342" s="39" t="s">
        <v>4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20</v>
      </c>
      <c r="D343" s="34">
        <v>100</v>
      </c>
      <c r="E343" s="38">
        <v>143.84</v>
      </c>
      <c r="F343" s="39" t="s">
        <v>4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20</v>
      </c>
      <c r="D344" s="34">
        <v>22</v>
      </c>
      <c r="E344" s="38">
        <v>143.84</v>
      </c>
      <c r="F344" s="39" t="s">
        <v>4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20</v>
      </c>
      <c r="D345" s="34">
        <v>47</v>
      </c>
      <c r="E345" s="38">
        <v>143.84</v>
      </c>
      <c r="F345" s="39" t="s">
        <v>4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20</v>
      </c>
      <c r="D346" s="34">
        <v>31</v>
      </c>
      <c r="E346" s="38">
        <v>143.84</v>
      </c>
      <c r="F346" s="39" t="s">
        <v>4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20</v>
      </c>
      <c r="D347" s="34">
        <v>38</v>
      </c>
      <c r="E347" s="38">
        <v>143.84</v>
      </c>
      <c r="F347" s="39" t="s">
        <v>4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20</v>
      </c>
      <c r="D348" s="34">
        <v>100</v>
      </c>
      <c r="E348" s="38">
        <v>143.84</v>
      </c>
      <c r="F348" s="39" t="s">
        <v>4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20</v>
      </c>
      <c r="D349" s="34">
        <v>56</v>
      </c>
      <c r="E349" s="38">
        <v>143.83000000000001</v>
      </c>
      <c r="F349" s="39" t="s">
        <v>4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20</v>
      </c>
      <c r="D350" s="34">
        <v>14</v>
      </c>
      <c r="E350" s="38">
        <v>143.83000000000001</v>
      </c>
      <c r="F350" s="39" t="s">
        <v>4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20</v>
      </c>
      <c r="D351" s="34">
        <v>44</v>
      </c>
      <c r="E351" s="38">
        <v>143.83000000000001</v>
      </c>
      <c r="F351" s="39" t="s">
        <v>4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20</v>
      </c>
      <c r="D352" s="34">
        <v>62</v>
      </c>
      <c r="E352" s="38">
        <v>143.82</v>
      </c>
      <c r="F352" s="39" t="s">
        <v>4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20</v>
      </c>
      <c r="D353" s="34">
        <v>80</v>
      </c>
      <c r="E353" s="38">
        <v>143.83000000000001</v>
      </c>
      <c r="F353" s="39" t="s">
        <v>4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20</v>
      </c>
      <c r="D354" s="34">
        <v>100</v>
      </c>
      <c r="E354" s="38">
        <v>143.83000000000001</v>
      </c>
      <c r="F354" s="39" t="s">
        <v>4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20</v>
      </c>
      <c r="D355" s="34">
        <v>35</v>
      </c>
      <c r="E355" s="38">
        <v>143.88</v>
      </c>
      <c r="F355" s="39" t="s">
        <v>4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20</v>
      </c>
      <c r="D356" s="34">
        <v>65</v>
      </c>
      <c r="E356" s="38">
        <v>143.88</v>
      </c>
      <c r="F356" s="39" t="s">
        <v>4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20</v>
      </c>
      <c r="D357" s="34">
        <v>65</v>
      </c>
      <c r="E357" s="38">
        <v>143.88</v>
      </c>
      <c r="F357" s="39" t="s">
        <v>4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20</v>
      </c>
      <c r="D358" s="34">
        <v>25</v>
      </c>
      <c r="E358" s="38">
        <v>143.88</v>
      </c>
      <c r="F358" s="39" t="s">
        <v>4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20</v>
      </c>
      <c r="D359" s="34">
        <v>35</v>
      </c>
      <c r="E359" s="38">
        <v>143.88</v>
      </c>
      <c r="F359" s="39" t="s">
        <v>4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20</v>
      </c>
      <c r="D360" s="34">
        <v>75</v>
      </c>
      <c r="E360" s="38">
        <v>143.88</v>
      </c>
      <c r="F360" s="39" t="s">
        <v>4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20</v>
      </c>
      <c r="D361" s="34">
        <v>10</v>
      </c>
      <c r="E361" s="38">
        <v>143.91</v>
      </c>
      <c r="F361" s="39" t="s">
        <v>4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20</v>
      </c>
      <c r="D362" s="34">
        <v>10</v>
      </c>
      <c r="E362" s="38">
        <v>143.91</v>
      </c>
      <c r="F362" s="39" t="s">
        <v>4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20</v>
      </c>
      <c r="D363" s="34">
        <v>90</v>
      </c>
      <c r="E363" s="38">
        <v>143.91</v>
      </c>
      <c r="F363" s="39" t="s">
        <v>4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20</v>
      </c>
      <c r="D364" s="34">
        <v>90</v>
      </c>
      <c r="E364" s="38">
        <v>143.91</v>
      </c>
      <c r="F364" s="39" t="s">
        <v>4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20</v>
      </c>
      <c r="D365" s="34">
        <v>100</v>
      </c>
      <c r="E365" s="38">
        <v>143.9</v>
      </c>
      <c r="F365" s="39" t="s">
        <v>4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20</v>
      </c>
      <c r="D366" s="34">
        <v>25</v>
      </c>
      <c r="E366" s="38">
        <v>143.79</v>
      </c>
      <c r="F366" s="39" t="s">
        <v>4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20</v>
      </c>
      <c r="D367" s="34">
        <v>75</v>
      </c>
      <c r="E367" s="38">
        <v>143.79</v>
      </c>
      <c r="F367" s="39" t="s">
        <v>4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20</v>
      </c>
      <c r="D368" s="34">
        <v>25</v>
      </c>
      <c r="E368" s="38">
        <v>143.79</v>
      </c>
      <c r="F368" s="39" t="s">
        <v>4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20</v>
      </c>
      <c r="D369" s="34">
        <v>25</v>
      </c>
      <c r="E369" s="38">
        <v>143.79</v>
      </c>
      <c r="F369" s="39" t="s">
        <v>4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20</v>
      </c>
      <c r="D370" s="34">
        <v>25</v>
      </c>
      <c r="E370" s="38">
        <v>143.79</v>
      </c>
      <c r="F370" s="39" t="s">
        <v>4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20</v>
      </c>
      <c r="D371" s="34">
        <v>50</v>
      </c>
      <c r="E371" s="38">
        <v>143.79</v>
      </c>
      <c r="F371" s="39" t="s">
        <v>4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20</v>
      </c>
      <c r="D372" s="34">
        <v>75</v>
      </c>
      <c r="E372" s="38">
        <v>143.79</v>
      </c>
      <c r="F372" s="39" t="s">
        <v>4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20</v>
      </c>
      <c r="D373" s="34">
        <v>100</v>
      </c>
      <c r="E373" s="38">
        <v>143.36000000000001</v>
      </c>
      <c r="F373" s="39" t="s">
        <v>4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20</v>
      </c>
      <c r="D374" s="34">
        <v>1</v>
      </c>
      <c r="E374" s="38">
        <v>143.37</v>
      </c>
      <c r="F374" s="39" t="s">
        <v>4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20</v>
      </c>
      <c r="D375" s="34">
        <v>1</v>
      </c>
      <c r="E375" s="38">
        <v>143.37</v>
      </c>
      <c r="F375" s="39" t="s">
        <v>4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20</v>
      </c>
      <c r="D376" s="34">
        <v>1</v>
      </c>
      <c r="E376" s="38">
        <v>143.37</v>
      </c>
      <c r="F376" s="39" t="s">
        <v>4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20</v>
      </c>
      <c r="D377" s="34">
        <v>1</v>
      </c>
      <c r="E377" s="38">
        <v>143.37</v>
      </c>
      <c r="F377" s="39" t="s">
        <v>4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20</v>
      </c>
      <c r="D378" s="34">
        <v>2</v>
      </c>
      <c r="E378" s="38">
        <v>143.37</v>
      </c>
      <c r="F378" s="39" t="s">
        <v>4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20</v>
      </c>
      <c r="D379" s="34">
        <v>2</v>
      </c>
      <c r="E379" s="38">
        <v>143.37</v>
      </c>
      <c r="F379" s="39" t="s">
        <v>4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20</v>
      </c>
      <c r="D380" s="34">
        <v>3</v>
      </c>
      <c r="E380" s="38">
        <v>143.37</v>
      </c>
      <c r="F380" s="39" t="s">
        <v>4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20</v>
      </c>
      <c r="D381" s="34">
        <v>4</v>
      </c>
      <c r="E381" s="38">
        <v>143.37</v>
      </c>
      <c r="F381" s="39" t="s">
        <v>4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20</v>
      </c>
      <c r="D382" s="34">
        <v>12</v>
      </c>
      <c r="E382" s="38">
        <v>143.37</v>
      </c>
      <c r="F382" s="39" t="s">
        <v>4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20</v>
      </c>
      <c r="D383" s="34">
        <v>13</v>
      </c>
      <c r="E383" s="38">
        <v>143.37</v>
      </c>
      <c r="F383" s="39" t="s">
        <v>4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20</v>
      </c>
      <c r="D384" s="34">
        <v>75</v>
      </c>
      <c r="E384" s="38">
        <v>143.37</v>
      </c>
      <c r="F384" s="39" t="s">
        <v>4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20</v>
      </c>
      <c r="D385" s="34">
        <v>87</v>
      </c>
      <c r="E385" s="38">
        <v>143.37</v>
      </c>
      <c r="F385" s="39" t="s">
        <v>4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20</v>
      </c>
      <c r="D386" s="34">
        <v>100</v>
      </c>
      <c r="E386" s="38">
        <v>143.37</v>
      </c>
      <c r="F386" s="39" t="s">
        <v>4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20</v>
      </c>
      <c r="D387" s="34">
        <v>98</v>
      </c>
      <c r="E387" s="38">
        <v>143.35</v>
      </c>
      <c r="F387" s="39" t="s">
        <v>4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20</v>
      </c>
      <c r="D388" s="34">
        <v>7</v>
      </c>
      <c r="E388" s="38">
        <v>143.35</v>
      </c>
      <c r="F388" s="39" t="s">
        <v>4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20</v>
      </c>
      <c r="D389" s="34">
        <v>18</v>
      </c>
      <c r="E389" s="38">
        <v>143.35</v>
      </c>
      <c r="F389" s="39" t="s">
        <v>4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20</v>
      </c>
      <c r="D390" s="34">
        <v>30</v>
      </c>
      <c r="E390" s="38">
        <v>143.35</v>
      </c>
      <c r="F390" s="39" t="s">
        <v>4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20</v>
      </c>
      <c r="D391" s="34">
        <v>45</v>
      </c>
      <c r="E391" s="38">
        <v>143.35</v>
      </c>
      <c r="F391" s="39" t="s">
        <v>4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20</v>
      </c>
      <c r="D392" s="34">
        <v>1</v>
      </c>
      <c r="E392" s="38">
        <v>143.35</v>
      </c>
      <c r="F392" s="39" t="s">
        <v>4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20</v>
      </c>
      <c r="D393" s="34">
        <v>2</v>
      </c>
      <c r="E393" s="38">
        <v>143.35</v>
      </c>
      <c r="F393" s="39" t="s">
        <v>4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20</v>
      </c>
      <c r="D394" s="34">
        <v>5</v>
      </c>
      <c r="E394" s="38">
        <v>143.35</v>
      </c>
      <c r="F394" s="39" t="s">
        <v>4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20</v>
      </c>
      <c r="D395" s="34">
        <v>20</v>
      </c>
      <c r="E395" s="38">
        <v>143.35</v>
      </c>
      <c r="F395" s="39" t="s">
        <v>4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20</v>
      </c>
      <c r="D396" s="34">
        <v>75</v>
      </c>
      <c r="E396" s="38">
        <v>143.35</v>
      </c>
      <c r="F396" s="39" t="s">
        <v>4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20</v>
      </c>
      <c r="D397" s="34">
        <v>98</v>
      </c>
      <c r="E397" s="38">
        <v>143.35</v>
      </c>
      <c r="F397" s="39" t="s">
        <v>4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20</v>
      </c>
      <c r="D398" s="34">
        <v>99</v>
      </c>
      <c r="E398" s="38">
        <v>143.35</v>
      </c>
      <c r="F398" s="39" t="s">
        <v>4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20</v>
      </c>
      <c r="D399" s="34">
        <v>12</v>
      </c>
      <c r="E399" s="38">
        <v>143.34</v>
      </c>
      <c r="F399" s="39" t="s">
        <v>4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20</v>
      </c>
      <c r="D400" s="34">
        <v>16</v>
      </c>
      <c r="E400" s="38">
        <v>143.34</v>
      </c>
      <c r="F400" s="39" t="s">
        <v>4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20</v>
      </c>
      <c r="D401" s="34">
        <v>72</v>
      </c>
      <c r="E401" s="38">
        <v>143.34</v>
      </c>
      <c r="F401" s="39" t="s">
        <v>4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20</v>
      </c>
      <c r="D402" s="34">
        <v>11</v>
      </c>
      <c r="E402" s="38">
        <v>143.63</v>
      </c>
      <c r="F402" s="39" t="s">
        <v>4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20</v>
      </c>
      <c r="D403" s="34">
        <v>16</v>
      </c>
      <c r="E403" s="38">
        <v>143.63</v>
      </c>
      <c r="F403" s="39" t="s">
        <v>4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20</v>
      </c>
      <c r="D404" s="34">
        <v>30</v>
      </c>
      <c r="E404" s="38">
        <v>143.63</v>
      </c>
      <c r="F404" s="39" t="s">
        <v>4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20</v>
      </c>
      <c r="D405" s="34">
        <v>54</v>
      </c>
      <c r="E405" s="38">
        <v>143.63</v>
      </c>
      <c r="F405" s="39" t="s">
        <v>4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20</v>
      </c>
      <c r="D406" s="34">
        <v>89</v>
      </c>
      <c r="E406" s="38">
        <v>143.63</v>
      </c>
      <c r="F406" s="39" t="s">
        <v>4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20</v>
      </c>
      <c r="D407" s="34">
        <v>16</v>
      </c>
      <c r="E407" s="38">
        <v>143.63999999999999</v>
      </c>
      <c r="F407" s="39" t="s">
        <v>4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20</v>
      </c>
      <c r="D408" s="34">
        <v>16</v>
      </c>
      <c r="E408" s="38">
        <v>143.63999999999999</v>
      </c>
      <c r="F408" s="39" t="s">
        <v>4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20</v>
      </c>
      <c r="D409" s="34">
        <v>68</v>
      </c>
      <c r="E409" s="38">
        <v>143.65</v>
      </c>
      <c r="F409" s="39" t="s">
        <v>4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20</v>
      </c>
      <c r="D410" s="34">
        <v>23</v>
      </c>
      <c r="E410" s="38">
        <v>143.82</v>
      </c>
      <c r="F410" s="39" t="s">
        <v>4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20</v>
      </c>
      <c r="D411" s="34">
        <v>77</v>
      </c>
      <c r="E411" s="38">
        <v>143.82</v>
      </c>
      <c r="F411" s="39" t="s">
        <v>4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20</v>
      </c>
      <c r="D412" s="34">
        <v>14</v>
      </c>
      <c r="E412" s="38">
        <v>143.80000000000001</v>
      </c>
      <c r="F412" s="39" t="s">
        <v>4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20</v>
      </c>
      <c r="D413" s="34">
        <v>14</v>
      </c>
      <c r="E413" s="38">
        <v>143.81</v>
      </c>
      <c r="F413" s="39" t="s">
        <v>4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20</v>
      </c>
      <c r="D414" s="34">
        <v>25</v>
      </c>
      <c r="E414" s="38">
        <v>143.82</v>
      </c>
      <c r="F414" s="39" t="s">
        <v>4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20</v>
      </c>
      <c r="D415" s="34">
        <v>75</v>
      </c>
      <c r="E415" s="38">
        <v>143.82</v>
      </c>
      <c r="F415" s="39" t="s">
        <v>4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20</v>
      </c>
      <c r="D416" s="34">
        <v>86</v>
      </c>
      <c r="E416" s="38">
        <v>143.80000000000001</v>
      </c>
      <c r="F416" s="39" t="s">
        <v>4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20</v>
      </c>
      <c r="D417" s="34">
        <v>86</v>
      </c>
      <c r="E417" s="38">
        <v>143.81</v>
      </c>
      <c r="F417" s="39" t="s">
        <v>4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20</v>
      </c>
      <c r="D418" s="34">
        <v>100</v>
      </c>
      <c r="E418" s="38">
        <v>143.81</v>
      </c>
      <c r="F418" s="39" t="s">
        <v>4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20</v>
      </c>
      <c r="D419" s="34">
        <v>100</v>
      </c>
      <c r="E419" s="38">
        <v>143.81</v>
      </c>
      <c r="F419" s="39" t="s">
        <v>4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20</v>
      </c>
      <c r="D420" s="34">
        <v>100</v>
      </c>
      <c r="E420" s="38">
        <v>143.82</v>
      </c>
      <c r="F420" s="39" t="s">
        <v>4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20</v>
      </c>
      <c r="D421" s="34">
        <v>100</v>
      </c>
      <c r="E421" s="38">
        <v>143.82</v>
      </c>
      <c r="F421" s="39" t="s">
        <v>4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20</v>
      </c>
      <c r="D422" s="34">
        <v>100</v>
      </c>
      <c r="E422" s="38">
        <v>143.82</v>
      </c>
      <c r="F422" s="39" t="s">
        <v>4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20</v>
      </c>
      <c r="D423" s="34">
        <v>100</v>
      </c>
      <c r="E423" s="38">
        <v>143.82</v>
      </c>
      <c r="F423" s="39" t="s">
        <v>4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20</v>
      </c>
      <c r="D424" s="34">
        <v>100</v>
      </c>
      <c r="E424" s="38">
        <v>143.71</v>
      </c>
      <c r="F424" s="39" t="s">
        <v>4</v>
      </c>
      <c r="G424" s="40" t="s">
        <v>5</v>
      </c>
    </row>
    <row r="425" spans="1:7">
      <c r="A425" s="35">
        <v>44951</v>
      </c>
      <c r="B425" s="36">
        <v>0.59800277777777777</v>
      </c>
      <c r="C425" s="37" t="s">
        <v>20</v>
      </c>
      <c r="D425" s="34">
        <v>9</v>
      </c>
      <c r="E425" s="38">
        <v>143.72999999999999</v>
      </c>
      <c r="F425" s="39" t="s">
        <v>4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20</v>
      </c>
      <c r="D426" s="34">
        <v>15</v>
      </c>
      <c r="E426" s="38">
        <v>143.72999999999999</v>
      </c>
      <c r="F426" s="39" t="s">
        <v>4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20</v>
      </c>
      <c r="D427" s="34">
        <v>17</v>
      </c>
      <c r="E427" s="38">
        <v>143.72999999999999</v>
      </c>
      <c r="F427" s="39" t="s">
        <v>4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20</v>
      </c>
      <c r="D428" s="34">
        <v>26</v>
      </c>
      <c r="E428" s="38">
        <v>143.72999999999999</v>
      </c>
      <c r="F428" s="39" t="s">
        <v>4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20</v>
      </c>
      <c r="D429" s="34">
        <v>57</v>
      </c>
      <c r="E429" s="38">
        <v>143.72999999999999</v>
      </c>
      <c r="F429" s="39" t="s">
        <v>4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20</v>
      </c>
      <c r="D430" s="34">
        <v>5</v>
      </c>
      <c r="E430" s="38">
        <v>143.72999999999999</v>
      </c>
      <c r="F430" s="39" t="s">
        <v>4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20</v>
      </c>
      <c r="D431" s="34">
        <v>10</v>
      </c>
      <c r="E431" s="38">
        <v>143.72999999999999</v>
      </c>
      <c r="F431" s="39" t="s">
        <v>4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20</v>
      </c>
      <c r="D432" s="34">
        <v>25</v>
      </c>
      <c r="E432" s="38">
        <v>143.72999999999999</v>
      </c>
      <c r="F432" s="39" t="s">
        <v>4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20</v>
      </c>
      <c r="D433" s="34">
        <v>36</v>
      </c>
      <c r="E433" s="38">
        <v>143.72999999999999</v>
      </c>
      <c r="F433" s="39" t="s">
        <v>4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20</v>
      </c>
      <c r="D434" s="34">
        <v>2</v>
      </c>
      <c r="E434" s="38">
        <v>143.72999999999999</v>
      </c>
      <c r="F434" s="39" t="s">
        <v>4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20</v>
      </c>
      <c r="D435" s="34">
        <v>2</v>
      </c>
      <c r="E435" s="38">
        <v>143.72999999999999</v>
      </c>
      <c r="F435" s="39" t="s">
        <v>4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20</v>
      </c>
      <c r="D436" s="34">
        <v>43</v>
      </c>
      <c r="E436" s="38">
        <v>143.72999999999999</v>
      </c>
      <c r="F436" s="39" t="s">
        <v>4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20</v>
      </c>
      <c r="D437" s="34">
        <v>57</v>
      </c>
      <c r="E437" s="38">
        <v>143.72999999999999</v>
      </c>
      <c r="F437" s="39" t="s">
        <v>4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20</v>
      </c>
      <c r="D438" s="34">
        <v>98</v>
      </c>
      <c r="E438" s="38">
        <v>143.72999999999999</v>
      </c>
      <c r="F438" s="39" t="s">
        <v>4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20</v>
      </c>
      <c r="D439" s="34">
        <v>98</v>
      </c>
      <c r="E439" s="38">
        <v>143.72999999999999</v>
      </c>
      <c r="F439" s="39" t="s">
        <v>4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20</v>
      </c>
      <c r="D440" s="34">
        <v>100</v>
      </c>
      <c r="E440" s="38">
        <v>143.61000000000001</v>
      </c>
      <c r="F440" s="39" t="s">
        <v>4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20</v>
      </c>
      <c r="D441" s="34">
        <v>20</v>
      </c>
      <c r="E441" s="38">
        <v>143.78</v>
      </c>
      <c r="F441" s="39" t="s">
        <v>4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20</v>
      </c>
      <c r="D442" s="34">
        <v>24</v>
      </c>
      <c r="E442" s="38">
        <v>143.78</v>
      </c>
      <c r="F442" s="39" t="s">
        <v>4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20</v>
      </c>
      <c r="D443" s="34">
        <v>44</v>
      </c>
      <c r="E443" s="38">
        <v>143.78</v>
      </c>
      <c r="F443" s="39" t="s">
        <v>4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20</v>
      </c>
      <c r="D444" s="34">
        <v>56</v>
      </c>
      <c r="E444" s="38">
        <v>143.78</v>
      </c>
      <c r="F444" s="39" t="s">
        <v>4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20</v>
      </c>
      <c r="D445" s="34">
        <v>56</v>
      </c>
      <c r="E445" s="38">
        <v>143.78</v>
      </c>
      <c r="F445" s="39" t="s">
        <v>4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20</v>
      </c>
      <c r="D446" s="34">
        <v>100</v>
      </c>
      <c r="E446" s="38">
        <v>143.78</v>
      </c>
      <c r="F446" s="39" t="s">
        <v>4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20</v>
      </c>
      <c r="D447" s="34">
        <v>1</v>
      </c>
      <c r="E447" s="38">
        <v>143.66999999999999</v>
      </c>
      <c r="F447" s="39" t="s">
        <v>4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20</v>
      </c>
      <c r="D448" s="34">
        <v>39</v>
      </c>
      <c r="E448" s="38">
        <v>143.66999999999999</v>
      </c>
      <c r="F448" s="39" t="s">
        <v>4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20</v>
      </c>
      <c r="D449" s="34">
        <v>60</v>
      </c>
      <c r="E449" s="38">
        <v>143.66999999999999</v>
      </c>
      <c r="F449" s="39" t="s">
        <v>4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20</v>
      </c>
      <c r="D450" s="34">
        <v>40</v>
      </c>
      <c r="E450" s="38">
        <v>143.63999999999999</v>
      </c>
      <c r="F450" s="39" t="s">
        <v>4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20</v>
      </c>
      <c r="D451" s="34">
        <v>100</v>
      </c>
      <c r="E451" s="38">
        <v>143.62</v>
      </c>
      <c r="F451" s="39" t="s">
        <v>4</v>
      </c>
      <c r="G451" s="40" t="s">
        <v>5</v>
      </c>
    </row>
    <row r="452" spans="1:7">
      <c r="A452" s="35">
        <v>44951</v>
      </c>
      <c r="B452" s="36">
        <v>0.60758715277777786</v>
      </c>
      <c r="C452" s="37" t="s">
        <v>20</v>
      </c>
      <c r="D452" s="34">
        <v>16</v>
      </c>
      <c r="E452" s="38">
        <v>143.61000000000001</v>
      </c>
      <c r="F452" s="39" t="s">
        <v>4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20</v>
      </c>
      <c r="D453" s="34">
        <v>34</v>
      </c>
      <c r="E453" s="38">
        <v>143.61000000000001</v>
      </c>
      <c r="F453" s="39" t="s">
        <v>4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20</v>
      </c>
      <c r="D454" s="34">
        <v>66</v>
      </c>
      <c r="E454" s="38">
        <v>143.61000000000001</v>
      </c>
      <c r="F454" s="39" t="s">
        <v>4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20</v>
      </c>
      <c r="D455" s="34">
        <v>1</v>
      </c>
      <c r="E455" s="38">
        <v>143.61000000000001</v>
      </c>
      <c r="F455" s="39" t="s">
        <v>4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20</v>
      </c>
      <c r="D456" s="34">
        <v>1</v>
      </c>
      <c r="E456" s="38">
        <v>143.61000000000001</v>
      </c>
      <c r="F456" s="39" t="s">
        <v>4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20</v>
      </c>
      <c r="D457" s="34">
        <v>18</v>
      </c>
      <c r="E457" s="38">
        <v>143.61000000000001</v>
      </c>
      <c r="F457" s="39" t="s">
        <v>4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20</v>
      </c>
      <c r="D458" s="34">
        <v>24</v>
      </c>
      <c r="E458" s="38">
        <v>143.61000000000001</v>
      </c>
      <c r="F458" s="39" t="s">
        <v>4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20</v>
      </c>
      <c r="D459" s="34">
        <v>100</v>
      </c>
      <c r="E459" s="38">
        <v>143.63999999999999</v>
      </c>
      <c r="F459" s="39" t="s">
        <v>4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20</v>
      </c>
      <c r="D460" s="34">
        <v>60</v>
      </c>
      <c r="E460" s="38">
        <v>143.63999999999999</v>
      </c>
      <c r="F460" s="39" t="s">
        <v>4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20</v>
      </c>
      <c r="D461" s="34">
        <v>100</v>
      </c>
      <c r="E461" s="38">
        <v>143.63</v>
      </c>
      <c r="F461" s="39" t="s">
        <v>4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20</v>
      </c>
      <c r="D462" s="34">
        <v>40</v>
      </c>
      <c r="E462" s="38">
        <v>143.61000000000001</v>
      </c>
      <c r="F462" s="39" t="s">
        <v>4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20</v>
      </c>
      <c r="D463" s="34">
        <v>100</v>
      </c>
      <c r="E463" s="38">
        <v>143.55000000000001</v>
      </c>
      <c r="F463" s="39" t="s">
        <v>4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20</v>
      </c>
      <c r="D464" s="34">
        <v>100</v>
      </c>
      <c r="E464" s="38">
        <v>143.56</v>
      </c>
      <c r="F464" s="39" t="s">
        <v>4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20</v>
      </c>
      <c r="D465" s="34">
        <v>7</v>
      </c>
      <c r="E465" s="38">
        <v>143.5</v>
      </c>
      <c r="F465" s="39" t="s">
        <v>4</v>
      </c>
      <c r="G465" s="40" t="s">
        <v>5</v>
      </c>
    </row>
    <row r="466" spans="1:7">
      <c r="A466" s="35">
        <v>44951</v>
      </c>
      <c r="B466" s="36">
        <v>0.61499409722222231</v>
      </c>
      <c r="C466" s="37" t="s">
        <v>20</v>
      </c>
      <c r="D466" s="34">
        <v>10</v>
      </c>
      <c r="E466" s="38">
        <v>143.5</v>
      </c>
      <c r="F466" s="39" t="s">
        <v>4</v>
      </c>
      <c r="G466" s="40" t="s">
        <v>5</v>
      </c>
    </row>
    <row r="467" spans="1:7">
      <c r="A467" s="35">
        <v>44951</v>
      </c>
      <c r="B467" s="36">
        <v>0.61499409722222231</v>
      </c>
      <c r="C467" s="37" t="s">
        <v>20</v>
      </c>
      <c r="D467" s="34">
        <v>93</v>
      </c>
      <c r="E467" s="38">
        <v>143.5</v>
      </c>
      <c r="F467" s="39" t="s">
        <v>4</v>
      </c>
      <c r="G467" s="40" t="s">
        <v>5</v>
      </c>
    </row>
    <row r="468" spans="1:7">
      <c r="A468" s="35">
        <v>44951</v>
      </c>
      <c r="B468" s="36">
        <v>0.61499409722222231</v>
      </c>
      <c r="C468" s="37" t="s">
        <v>20</v>
      </c>
      <c r="D468" s="34">
        <v>4</v>
      </c>
      <c r="E468" s="38">
        <v>143.56</v>
      </c>
      <c r="F468" s="39" t="s">
        <v>4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20</v>
      </c>
      <c r="D469" s="34">
        <v>6</v>
      </c>
      <c r="E469" s="38">
        <v>143.56</v>
      </c>
      <c r="F469" s="39" t="s">
        <v>4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20</v>
      </c>
      <c r="D470" s="34">
        <v>12</v>
      </c>
      <c r="E470" s="38">
        <v>143.56</v>
      </c>
      <c r="F470" s="39" t="s">
        <v>4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20</v>
      </c>
      <c r="D471" s="34">
        <v>7</v>
      </c>
      <c r="E471" s="38">
        <v>143.56</v>
      </c>
      <c r="F471" s="39" t="s">
        <v>4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20</v>
      </c>
      <c r="D472" s="34">
        <v>93</v>
      </c>
      <c r="E472" s="38">
        <v>143.56</v>
      </c>
      <c r="F472" s="39" t="s">
        <v>4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20</v>
      </c>
      <c r="D473" s="34">
        <v>1</v>
      </c>
      <c r="E473" s="38">
        <v>143.44</v>
      </c>
      <c r="F473" s="39" t="s">
        <v>4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20</v>
      </c>
      <c r="D474" s="34">
        <v>2</v>
      </c>
      <c r="E474" s="38">
        <v>143.44</v>
      </c>
      <c r="F474" s="39" t="s">
        <v>4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20</v>
      </c>
      <c r="D475" s="34">
        <v>2</v>
      </c>
      <c r="E475" s="38">
        <v>143.44</v>
      </c>
      <c r="F475" s="39" t="s">
        <v>4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20</v>
      </c>
      <c r="D476" s="34">
        <v>5</v>
      </c>
      <c r="E476" s="38">
        <v>143.44</v>
      </c>
      <c r="F476" s="39" t="s">
        <v>4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20</v>
      </c>
      <c r="D477" s="34">
        <v>9</v>
      </c>
      <c r="E477" s="38">
        <v>143.44</v>
      </c>
      <c r="F477" s="39" t="s">
        <v>4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20</v>
      </c>
      <c r="D478" s="34">
        <v>11</v>
      </c>
      <c r="E478" s="38">
        <v>143.44</v>
      </c>
      <c r="F478" s="39" t="s">
        <v>4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20</v>
      </c>
      <c r="D479" s="34">
        <v>22</v>
      </c>
      <c r="E479" s="38">
        <v>143.44</v>
      </c>
      <c r="F479" s="39" t="s">
        <v>4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20</v>
      </c>
      <c r="D480" s="34">
        <v>1</v>
      </c>
      <c r="E480" s="38">
        <v>143.44</v>
      </c>
      <c r="F480" s="39" t="s">
        <v>4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20</v>
      </c>
      <c r="D481" s="34">
        <v>2</v>
      </c>
      <c r="E481" s="38">
        <v>143.44</v>
      </c>
      <c r="F481" s="39" t="s">
        <v>4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20</v>
      </c>
      <c r="D482" s="34">
        <v>45</v>
      </c>
      <c r="E482" s="38">
        <v>143.44</v>
      </c>
      <c r="F482" s="39" t="s">
        <v>4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20</v>
      </c>
      <c r="D483" s="34">
        <v>6</v>
      </c>
      <c r="E483" s="38">
        <v>143.56</v>
      </c>
      <c r="F483" s="39" t="s">
        <v>4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20</v>
      </c>
      <c r="D484" s="34">
        <v>6</v>
      </c>
      <c r="E484" s="38">
        <v>143.56</v>
      </c>
      <c r="F484" s="39" t="s">
        <v>4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20</v>
      </c>
      <c r="D485" s="34">
        <v>6</v>
      </c>
      <c r="E485" s="38">
        <v>143.56</v>
      </c>
      <c r="F485" s="39" t="s">
        <v>4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20</v>
      </c>
      <c r="D486" s="34">
        <v>6</v>
      </c>
      <c r="E486" s="38">
        <v>143.56</v>
      </c>
      <c r="F486" s="39" t="s">
        <v>4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20</v>
      </c>
      <c r="D487" s="34">
        <v>6</v>
      </c>
      <c r="E487" s="38">
        <v>143.56</v>
      </c>
      <c r="F487" s="39" t="s">
        <v>4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20</v>
      </c>
      <c r="D488" s="34">
        <v>6</v>
      </c>
      <c r="E488" s="38">
        <v>143.56</v>
      </c>
      <c r="F488" s="39" t="s">
        <v>4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20</v>
      </c>
      <c r="D489" s="34">
        <v>94</v>
      </c>
      <c r="E489" s="38">
        <v>143.56</v>
      </c>
      <c r="F489" s="39" t="s">
        <v>4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20</v>
      </c>
      <c r="D490" s="34">
        <v>25</v>
      </c>
      <c r="E490" s="38">
        <v>143.56</v>
      </c>
      <c r="F490" s="39" t="s">
        <v>4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20</v>
      </c>
      <c r="D491" s="34">
        <v>45</v>
      </c>
      <c r="E491" s="38">
        <v>143.56</v>
      </c>
      <c r="F491" s="39" t="s">
        <v>4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20</v>
      </c>
      <c r="D492" s="34">
        <v>8</v>
      </c>
      <c r="E492" s="38">
        <v>143.9</v>
      </c>
      <c r="F492" s="39" t="s">
        <v>4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20</v>
      </c>
      <c r="D493" s="34">
        <v>11</v>
      </c>
      <c r="E493" s="38">
        <v>143.9</v>
      </c>
      <c r="F493" s="39" t="s">
        <v>4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20</v>
      </c>
      <c r="D494" s="34">
        <v>20</v>
      </c>
      <c r="E494" s="38">
        <v>143.9</v>
      </c>
      <c r="F494" s="39" t="s">
        <v>4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20</v>
      </c>
      <c r="D495" s="34">
        <v>14</v>
      </c>
      <c r="E495" s="38">
        <v>143.9</v>
      </c>
      <c r="F495" s="39" t="s">
        <v>4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20</v>
      </c>
      <c r="D496" s="34">
        <v>39</v>
      </c>
      <c r="E496" s="38">
        <v>143.9</v>
      </c>
      <c r="F496" s="39" t="s">
        <v>4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20</v>
      </c>
      <c r="D497" s="34">
        <v>59</v>
      </c>
      <c r="E497" s="38">
        <v>143.9</v>
      </c>
      <c r="F497" s="39" t="s">
        <v>4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20</v>
      </c>
      <c r="D498" s="34">
        <v>2</v>
      </c>
      <c r="E498" s="38">
        <v>143.9</v>
      </c>
      <c r="F498" s="39" t="s">
        <v>4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20</v>
      </c>
      <c r="D499" s="34">
        <v>2</v>
      </c>
      <c r="E499" s="38">
        <v>143.9</v>
      </c>
      <c r="F499" s="39" t="s">
        <v>4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20</v>
      </c>
      <c r="D500" s="34">
        <v>12</v>
      </c>
      <c r="E500" s="38">
        <v>143.9</v>
      </c>
      <c r="F500" s="39" t="s">
        <v>4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20</v>
      </c>
      <c r="D501" s="34">
        <v>15</v>
      </c>
      <c r="E501" s="38">
        <v>143.9</v>
      </c>
      <c r="F501" s="39" t="s">
        <v>4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20</v>
      </c>
      <c r="D502" s="34">
        <v>18</v>
      </c>
      <c r="E502" s="38">
        <v>143.9</v>
      </c>
      <c r="F502" s="39" t="s">
        <v>4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20</v>
      </c>
      <c r="D503" s="34">
        <v>100</v>
      </c>
      <c r="E503" s="38">
        <v>143.91</v>
      </c>
      <c r="F503" s="39" t="s">
        <v>4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20</v>
      </c>
      <c r="D504" s="34">
        <v>44</v>
      </c>
      <c r="E504" s="38">
        <v>143.91</v>
      </c>
      <c r="F504" s="39" t="s">
        <v>4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20</v>
      </c>
      <c r="D505" s="34">
        <v>56</v>
      </c>
      <c r="E505" s="38">
        <v>143.91</v>
      </c>
      <c r="F505" s="39" t="s">
        <v>4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20</v>
      </c>
      <c r="D506" s="34">
        <v>20</v>
      </c>
      <c r="E506" s="38">
        <v>143.91999999999999</v>
      </c>
      <c r="F506" s="39" t="s">
        <v>4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20</v>
      </c>
      <c r="D507" s="34">
        <v>20</v>
      </c>
      <c r="E507" s="38">
        <v>143.91999999999999</v>
      </c>
      <c r="F507" s="39" t="s">
        <v>4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20</v>
      </c>
      <c r="D508" s="34">
        <v>30</v>
      </c>
      <c r="E508" s="38">
        <v>143.91999999999999</v>
      </c>
      <c r="F508" s="39" t="s">
        <v>4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20</v>
      </c>
      <c r="D509" s="34">
        <v>30</v>
      </c>
      <c r="E509" s="38">
        <v>143.91999999999999</v>
      </c>
      <c r="F509" s="39" t="s">
        <v>4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20</v>
      </c>
      <c r="D510" s="34">
        <v>100</v>
      </c>
      <c r="E510" s="38">
        <v>143.93</v>
      </c>
      <c r="F510" s="39" t="s">
        <v>4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20</v>
      </c>
      <c r="D511" s="34">
        <v>100</v>
      </c>
      <c r="E511" s="38">
        <v>143.94</v>
      </c>
      <c r="F511" s="39" t="s">
        <v>4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20</v>
      </c>
      <c r="D512" s="34">
        <v>1</v>
      </c>
      <c r="E512" s="38">
        <v>143.91</v>
      </c>
      <c r="F512" s="39" t="s">
        <v>4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20</v>
      </c>
      <c r="D513" s="34">
        <v>19</v>
      </c>
      <c r="E513" s="38">
        <v>143.91</v>
      </c>
      <c r="F513" s="39" t="s">
        <v>4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20</v>
      </c>
      <c r="D514" s="34">
        <v>25</v>
      </c>
      <c r="E514" s="38">
        <v>143.91</v>
      </c>
      <c r="F514" s="39" t="s">
        <v>4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20</v>
      </c>
      <c r="D515" s="34">
        <v>75</v>
      </c>
      <c r="E515" s="38">
        <v>143.91</v>
      </c>
      <c r="F515" s="39" t="s">
        <v>4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20</v>
      </c>
      <c r="D516" s="34">
        <v>66</v>
      </c>
      <c r="E516" s="38">
        <v>143.94</v>
      </c>
      <c r="F516" s="39" t="s">
        <v>4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20</v>
      </c>
      <c r="D517" s="34">
        <v>34</v>
      </c>
      <c r="E517" s="38">
        <v>143.94</v>
      </c>
      <c r="F517" s="39" t="s">
        <v>4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20</v>
      </c>
      <c r="D518" s="34">
        <v>20</v>
      </c>
      <c r="E518" s="38">
        <v>143.94</v>
      </c>
      <c r="F518" s="39" t="s">
        <v>4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20</v>
      </c>
      <c r="D519" s="34">
        <v>100</v>
      </c>
      <c r="E519" s="38">
        <v>143.94</v>
      </c>
      <c r="F519" s="39" t="s">
        <v>4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20</v>
      </c>
      <c r="D520" s="34">
        <v>8</v>
      </c>
      <c r="E520" s="38">
        <v>143.91</v>
      </c>
      <c r="F520" s="39" t="s">
        <v>4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20</v>
      </c>
      <c r="D521" s="34">
        <v>2</v>
      </c>
      <c r="E521" s="38">
        <v>143.84</v>
      </c>
      <c r="F521" s="39" t="s">
        <v>4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20</v>
      </c>
      <c r="D522" s="34">
        <v>9</v>
      </c>
      <c r="E522" s="38">
        <v>143.84</v>
      </c>
      <c r="F522" s="39" t="s">
        <v>4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20</v>
      </c>
      <c r="D523" s="34">
        <v>17</v>
      </c>
      <c r="E523" s="38">
        <v>143.84</v>
      </c>
      <c r="F523" s="39" t="s">
        <v>4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20</v>
      </c>
      <c r="D524" s="34">
        <v>23</v>
      </c>
      <c r="E524" s="38">
        <v>143.84</v>
      </c>
      <c r="F524" s="39" t="s">
        <v>4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20</v>
      </c>
      <c r="D525" s="34">
        <v>49</v>
      </c>
      <c r="E525" s="38">
        <v>143.84</v>
      </c>
      <c r="F525" s="39" t="s">
        <v>4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20</v>
      </c>
      <c r="D526" s="34">
        <v>11</v>
      </c>
      <c r="E526" s="38">
        <v>143.83000000000001</v>
      </c>
      <c r="F526" s="39" t="s">
        <v>4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20</v>
      </c>
      <c r="D527" s="34">
        <v>15</v>
      </c>
      <c r="E527" s="38">
        <v>143.83000000000001</v>
      </c>
      <c r="F527" s="39" t="s">
        <v>4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20</v>
      </c>
      <c r="D528" s="34">
        <v>25</v>
      </c>
      <c r="E528" s="38">
        <v>143.83000000000001</v>
      </c>
      <c r="F528" s="39" t="s">
        <v>4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20</v>
      </c>
      <c r="D529" s="34">
        <v>25</v>
      </c>
      <c r="E529" s="38">
        <v>143.83000000000001</v>
      </c>
      <c r="F529" s="39" t="s">
        <v>4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20</v>
      </c>
      <c r="D530" s="34">
        <v>75</v>
      </c>
      <c r="E530" s="38">
        <v>143.83000000000001</v>
      </c>
      <c r="F530" s="39" t="s">
        <v>4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20</v>
      </c>
      <c r="D531" s="34">
        <v>75</v>
      </c>
      <c r="E531" s="38">
        <v>143.83000000000001</v>
      </c>
      <c r="F531" s="39" t="s">
        <v>4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20</v>
      </c>
      <c r="D532" s="34">
        <v>4</v>
      </c>
      <c r="E532" s="38">
        <v>143.81</v>
      </c>
      <c r="F532" s="39" t="s">
        <v>4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20</v>
      </c>
      <c r="D533" s="34">
        <v>27</v>
      </c>
      <c r="E533" s="38">
        <v>143.81</v>
      </c>
      <c r="F533" s="39" t="s">
        <v>4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20</v>
      </c>
      <c r="D534" s="34">
        <v>30</v>
      </c>
      <c r="E534" s="38">
        <v>143.81</v>
      </c>
      <c r="F534" s="39" t="s">
        <v>4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20</v>
      </c>
      <c r="D535" s="34">
        <v>43</v>
      </c>
      <c r="E535" s="38">
        <v>143.81</v>
      </c>
      <c r="F535" s="39" t="s">
        <v>4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20</v>
      </c>
      <c r="D536" s="34">
        <v>3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20</v>
      </c>
      <c r="D537" s="34">
        <v>7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20</v>
      </c>
      <c r="D538" s="34">
        <v>30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20</v>
      </c>
      <c r="D539" s="34">
        <v>9</v>
      </c>
      <c r="E539" s="38">
        <v>143.83000000000001</v>
      </c>
      <c r="F539" s="39" t="s">
        <v>4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20</v>
      </c>
      <c r="D540" s="34">
        <v>10</v>
      </c>
      <c r="E540" s="38">
        <v>143.81</v>
      </c>
      <c r="F540" s="39" t="s">
        <v>4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20</v>
      </c>
      <c r="D541" s="34">
        <v>1</v>
      </c>
      <c r="E541" s="38">
        <v>143.81</v>
      </c>
      <c r="F541" s="39" t="s">
        <v>4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20</v>
      </c>
      <c r="D542" s="34">
        <v>1</v>
      </c>
      <c r="E542" s="38">
        <v>143.81</v>
      </c>
      <c r="F542" s="39" t="s">
        <v>4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20</v>
      </c>
      <c r="D543" s="34">
        <v>1</v>
      </c>
      <c r="E543" s="38">
        <v>143.81</v>
      </c>
      <c r="F543" s="39" t="s">
        <v>4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20</v>
      </c>
      <c r="D544" s="34">
        <v>2</v>
      </c>
      <c r="E544" s="38">
        <v>143.81</v>
      </c>
      <c r="F544" s="39" t="s">
        <v>4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20</v>
      </c>
      <c r="D545" s="34">
        <v>3</v>
      </c>
      <c r="E545" s="38">
        <v>143.81</v>
      </c>
      <c r="F545" s="39" t="s">
        <v>4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20</v>
      </c>
      <c r="D546" s="34">
        <v>3</v>
      </c>
      <c r="E546" s="38">
        <v>143.81</v>
      </c>
      <c r="F546" s="39" t="s">
        <v>4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20</v>
      </c>
      <c r="D547" s="34">
        <v>4</v>
      </c>
      <c r="E547" s="38">
        <v>143.81</v>
      </c>
      <c r="F547" s="39" t="s">
        <v>4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20</v>
      </c>
      <c r="D548" s="34">
        <v>71</v>
      </c>
      <c r="E548" s="38">
        <v>143.81</v>
      </c>
      <c r="F548" s="39" t="s">
        <v>4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20</v>
      </c>
      <c r="D549" s="34">
        <v>2</v>
      </c>
      <c r="E549" s="38">
        <v>143.81</v>
      </c>
      <c r="F549" s="39" t="s">
        <v>4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20</v>
      </c>
      <c r="D550" s="34">
        <v>6</v>
      </c>
      <c r="E550" s="38">
        <v>143.81</v>
      </c>
      <c r="F550" s="39" t="s">
        <v>4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20</v>
      </c>
      <c r="D551" s="34">
        <v>10</v>
      </c>
      <c r="E551" s="38">
        <v>143.81</v>
      </c>
      <c r="F551" s="39" t="s">
        <v>4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20</v>
      </c>
      <c r="D552" s="34">
        <v>15</v>
      </c>
      <c r="E552" s="38">
        <v>143.81</v>
      </c>
      <c r="F552" s="39" t="s">
        <v>4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20</v>
      </c>
      <c r="D553" s="34">
        <v>15</v>
      </c>
      <c r="E553" s="38">
        <v>143.81</v>
      </c>
      <c r="F553" s="39" t="s">
        <v>4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20</v>
      </c>
      <c r="D554" s="34">
        <v>15</v>
      </c>
      <c r="E554" s="38">
        <v>143.81</v>
      </c>
      <c r="F554" s="39" t="s">
        <v>4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20</v>
      </c>
      <c r="D555" s="34">
        <v>10</v>
      </c>
      <c r="E555" s="38">
        <v>143.81</v>
      </c>
      <c r="F555" s="39" t="s">
        <v>4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20</v>
      </c>
      <c r="D556" s="34">
        <v>1</v>
      </c>
      <c r="E556" s="38">
        <v>143.81</v>
      </c>
      <c r="F556" s="39" t="s">
        <v>4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20</v>
      </c>
      <c r="D557" s="34">
        <v>6</v>
      </c>
      <c r="E557" s="38">
        <v>143.81</v>
      </c>
      <c r="F557" s="39" t="s">
        <v>4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20</v>
      </c>
      <c r="D558" s="34">
        <v>93</v>
      </c>
      <c r="E558" s="38">
        <v>143.81</v>
      </c>
      <c r="F558" s="39" t="s">
        <v>4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20</v>
      </c>
      <c r="D559" s="34">
        <v>3</v>
      </c>
      <c r="E559" s="38">
        <v>143.81</v>
      </c>
      <c r="F559" s="39" t="s">
        <v>4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20</v>
      </c>
      <c r="D560" s="34">
        <v>31</v>
      </c>
      <c r="E560" s="38">
        <v>143.81</v>
      </c>
      <c r="F560" s="39" t="s">
        <v>4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20</v>
      </c>
      <c r="D561" s="34">
        <v>31</v>
      </c>
      <c r="E561" s="38">
        <v>143.76</v>
      </c>
      <c r="F561" s="39" t="s">
        <v>4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20</v>
      </c>
      <c r="D562" s="34">
        <v>80</v>
      </c>
      <c r="E562" s="38">
        <v>143.76</v>
      </c>
      <c r="F562" s="39" t="s">
        <v>4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20</v>
      </c>
      <c r="D563" s="34">
        <v>189</v>
      </c>
      <c r="E563" s="38">
        <v>143.76</v>
      </c>
      <c r="F563" s="39" t="s">
        <v>4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20</v>
      </c>
      <c r="D564" s="34">
        <v>91</v>
      </c>
      <c r="E564" s="38">
        <v>143.75</v>
      </c>
      <c r="F564" s="39" t="s">
        <v>4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20</v>
      </c>
      <c r="D565" s="34">
        <v>200</v>
      </c>
      <c r="E565" s="38">
        <v>143.76</v>
      </c>
      <c r="F565" s="39" t="s">
        <v>4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20</v>
      </c>
      <c r="D566" s="34">
        <v>3</v>
      </c>
      <c r="E566" s="38">
        <v>143.74</v>
      </c>
      <c r="F566" s="39" t="s">
        <v>4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20</v>
      </c>
      <c r="D567" s="34">
        <v>83</v>
      </c>
      <c r="E567" s="38">
        <v>143.74</v>
      </c>
      <c r="F567" s="39" t="s">
        <v>4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20</v>
      </c>
      <c r="D568" s="34">
        <v>100</v>
      </c>
      <c r="E568" s="38">
        <v>143.74</v>
      </c>
      <c r="F568" s="39" t="s">
        <v>4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20</v>
      </c>
      <c r="D569" s="34">
        <v>100</v>
      </c>
      <c r="E569" s="38">
        <v>143.76</v>
      </c>
      <c r="F569" s="39" t="s">
        <v>4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20</v>
      </c>
      <c r="D570" s="34">
        <v>100</v>
      </c>
      <c r="E570" s="38">
        <v>143.72999999999999</v>
      </c>
      <c r="F570" s="39" t="s">
        <v>4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20</v>
      </c>
      <c r="D571" s="34">
        <v>1</v>
      </c>
      <c r="E571" s="38">
        <v>143.65</v>
      </c>
      <c r="F571" s="39" t="s">
        <v>4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20</v>
      </c>
      <c r="D572" s="34">
        <v>2</v>
      </c>
      <c r="E572" s="38">
        <v>143.65</v>
      </c>
      <c r="F572" s="39" t="s">
        <v>4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20</v>
      </c>
      <c r="D573" s="34">
        <v>3</v>
      </c>
      <c r="E573" s="38">
        <v>143.65</v>
      </c>
      <c r="F573" s="39" t="s">
        <v>4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20</v>
      </c>
      <c r="D574" s="34">
        <v>24</v>
      </c>
      <c r="E574" s="38">
        <v>143.66999999999999</v>
      </c>
      <c r="F574" s="39" t="s">
        <v>4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20</v>
      </c>
      <c r="D575" s="34">
        <v>76</v>
      </c>
      <c r="E575" s="38">
        <v>143.66999999999999</v>
      </c>
      <c r="F575" s="39" t="s">
        <v>4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20</v>
      </c>
      <c r="D576" s="34">
        <v>1</v>
      </c>
      <c r="E576" s="38">
        <v>143.66999999999999</v>
      </c>
      <c r="F576" s="39" t="s">
        <v>4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20</v>
      </c>
      <c r="D577" s="34">
        <v>1</v>
      </c>
      <c r="E577" s="38">
        <v>143.66999999999999</v>
      </c>
      <c r="F577" s="39" t="s">
        <v>4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20</v>
      </c>
      <c r="D578" s="34">
        <v>1</v>
      </c>
      <c r="E578" s="38">
        <v>143.66999999999999</v>
      </c>
      <c r="F578" s="39" t="s">
        <v>4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20</v>
      </c>
      <c r="D579" s="34">
        <v>1</v>
      </c>
      <c r="E579" s="38">
        <v>143.66999999999999</v>
      </c>
      <c r="F579" s="39" t="s">
        <v>4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20</v>
      </c>
      <c r="D580" s="34">
        <v>2</v>
      </c>
      <c r="E580" s="38">
        <v>143.66999999999999</v>
      </c>
      <c r="F580" s="39" t="s">
        <v>4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20</v>
      </c>
      <c r="D581" s="34">
        <v>1</v>
      </c>
      <c r="E581" s="38">
        <v>143.66999999999999</v>
      </c>
      <c r="F581" s="39" t="s">
        <v>4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20</v>
      </c>
      <c r="D582" s="34">
        <v>1</v>
      </c>
      <c r="E582" s="38">
        <v>143.66999999999999</v>
      </c>
      <c r="F582" s="39" t="s">
        <v>4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20</v>
      </c>
      <c r="D583" s="34">
        <v>62</v>
      </c>
      <c r="E583" s="38">
        <v>143.66999999999999</v>
      </c>
      <c r="F583" s="39" t="s">
        <v>4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20</v>
      </c>
      <c r="D584" s="34">
        <v>25</v>
      </c>
      <c r="E584" s="38">
        <v>143.65</v>
      </c>
      <c r="F584" s="39" t="s">
        <v>4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20</v>
      </c>
      <c r="D585" s="34">
        <v>25</v>
      </c>
      <c r="E585" s="38">
        <v>143.65</v>
      </c>
      <c r="F585" s="39" t="s">
        <v>4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20</v>
      </c>
      <c r="D586" s="34">
        <v>25</v>
      </c>
      <c r="E586" s="38">
        <v>143.65</v>
      </c>
      <c r="F586" s="39" t="s">
        <v>4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20</v>
      </c>
      <c r="D587" s="34">
        <v>31</v>
      </c>
      <c r="E587" s="38">
        <v>143.65</v>
      </c>
      <c r="F587" s="39" t="s">
        <v>4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20</v>
      </c>
      <c r="D588" s="34">
        <v>100</v>
      </c>
      <c r="E588" s="38">
        <v>143.65</v>
      </c>
      <c r="F588" s="39" t="s">
        <v>4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20</v>
      </c>
      <c r="D589" s="34">
        <v>5</v>
      </c>
      <c r="E589" s="38">
        <v>143.65</v>
      </c>
      <c r="F589" s="39" t="s">
        <v>4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20</v>
      </c>
      <c r="D590" s="34">
        <v>41</v>
      </c>
      <c r="E590" s="38">
        <v>143.65</v>
      </c>
      <c r="F590" s="39" t="s">
        <v>4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20</v>
      </c>
      <c r="D591" s="34">
        <v>46</v>
      </c>
      <c r="E591" s="38">
        <v>143.65</v>
      </c>
      <c r="F591" s="39" t="s">
        <v>4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20</v>
      </c>
      <c r="D592" s="34">
        <v>48</v>
      </c>
      <c r="E592" s="38">
        <v>143.65</v>
      </c>
      <c r="F592" s="39" t="s">
        <v>4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20</v>
      </c>
      <c r="D593" s="34">
        <v>54</v>
      </c>
      <c r="E593" s="38">
        <v>143.65</v>
      </c>
      <c r="F593" s="39" t="s">
        <v>4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20</v>
      </c>
      <c r="D594" s="34">
        <v>1</v>
      </c>
      <c r="E594" s="38">
        <v>143.63</v>
      </c>
      <c r="F594" s="39" t="s">
        <v>4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20</v>
      </c>
      <c r="D595" s="34">
        <v>70</v>
      </c>
      <c r="E595" s="38">
        <v>143.63</v>
      </c>
      <c r="F595" s="39" t="s">
        <v>4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20</v>
      </c>
      <c r="D596" s="34">
        <v>129</v>
      </c>
      <c r="E596" s="38">
        <v>143.63</v>
      </c>
      <c r="F596" s="39" t="s">
        <v>4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20</v>
      </c>
      <c r="D597" s="34">
        <v>100</v>
      </c>
      <c r="E597" s="38">
        <v>143.63</v>
      </c>
      <c r="F597" s="39" t="s">
        <v>4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20</v>
      </c>
      <c r="D598" s="34">
        <v>1</v>
      </c>
      <c r="E598" s="38">
        <v>143.61000000000001</v>
      </c>
      <c r="F598" s="39" t="s">
        <v>4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20</v>
      </c>
      <c r="D599" s="34">
        <v>1</v>
      </c>
      <c r="E599" s="38">
        <v>143.61000000000001</v>
      </c>
      <c r="F599" s="39" t="s">
        <v>4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20</v>
      </c>
      <c r="D600" s="34">
        <v>1</v>
      </c>
      <c r="E600" s="38">
        <v>143.61000000000001</v>
      </c>
      <c r="F600" s="39" t="s">
        <v>4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20</v>
      </c>
      <c r="D601" s="34">
        <v>1</v>
      </c>
      <c r="E601" s="38">
        <v>143.61000000000001</v>
      </c>
      <c r="F601" s="39" t="s">
        <v>4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20</v>
      </c>
      <c r="D602" s="34">
        <v>2</v>
      </c>
      <c r="E602" s="38">
        <v>143.61000000000001</v>
      </c>
      <c r="F602" s="39" t="s">
        <v>4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20</v>
      </c>
      <c r="D603" s="34">
        <v>3</v>
      </c>
      <c r="E603" s="38">
        <v>143.61000000000001</v>
      </c>
      <c r="F603" s="39" t="s">
        <v>4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20</v>
      </c>
      <c r="D604" s="34">
        <v>55</v>
      </c>
      <c r="E604" s="38">
        <v>143.61000000000001</v>
      </c>
      <c r="F604" s="39" t="s">
        <v>4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20</v>
      </c>
      <c r="D605" s="34">
        <v>97</v>
      </c>
      <c r="E605" s="38">
        <v>143.61000000000001</v>
      </c>
      <c r="F605" s="39" t="s">
        <v>4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20</v>
      </c>
      <c r="D606" s="34">
        <v>1</v>
      </c>
      <c r="E606" s="38">
        <v>143.61000000000001</v>
      </c>
      <c r="F606" s="39" t="s">
        <v>4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20</v>
      </c>
      <c r="D607" s="34">
        <v>38</v>
      </c>
      <c r="E607" s="38">
        <v>143.61000000000001</v>
      </c>
      <c r="F607" s="39" t="s">
        <v>4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20</v>
      </c>
      <c r="D608" s="34">
        <v>10</v>
      </c>
      <c r="E608" s="38">
        <v>143.59</v>
      </c>
      <c r="F608" s="39" t="s">
        <v>4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20</v>
      </c>
      <c r="D609" s="34">
        <v>9</v>
      </c>
      <c r="E609" s="38">
        <v>143.59</v>
      </c>
      <c r="F609" s="39" t="s">
        <v>4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20</v>
      </c>
      <c r="D610" s="34">
        <v>19</v>
      </c>
      <c r="E610" s="38">
        <v>143.59</v>
      </c>
      <c r="F610" s="39" t="s">
        <v>4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20</v>
      </c>
      <c r="D611" s="34">
        <v>100</v>
      </c>
      <c r="E611" s="38">
        <v>143.59</v>
      </c>
      <c r="F611" s="39" t="s">
        <v>4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20</v>
      </c>
      <c r="D612" s="34">
        <v>100</v>
      </c>
      <c r="E612" s="38">
        <v>143.59</v>
      </c>
      <c r="F612" s="39" t="s">
        <v>4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20</v>
      </c>
      <c r="D613" s="34">
        <v>19</v>
      </c>
      <c r="E613" s="38">
        <v>143.59</v>
      </c>
      <c r="F613" s="39" t="s">
        <v>4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20</v>
      </c>
      <c r="D614" s="34">
        <v>81</v>
      </c>
      <c r="E614" s="38">
        <v>143.59</v>
      </c>
      <c r="F614" s="39" t="s">
        <v>4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20</v>
      </c>
      <c r="D615" s="34">
        <v>81</v>
      </c>
      <c r="E615" s="38">
        <v>143.59</v>
      </c>
      <c r="F615" s="39" t="s">
        <v>4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20</v>
      </c>
      <c r="D616" s="34">
        <v>4</v>
      </c>
      <c r="E616" s="38">
        <v>143.47</v>
      </c>
      <c r="F616" s="39" t="s">
        <v>4</v>
      </c>
      <c r="G616" s="40" t="s">
        <v>5</v>
      </c>
    </row>
    <row r="617" spans="1:7">
      <c r="A617" s="35">
        <v>44951</v>
      </c>
      <c r="B617" s="36">
        <v>0.65490648148148156</v>
      </c>
      <c r="C617" s="37" t="s">
        <v>20</v>
      </c>
      <c r="D617" s="34">
        <v>7</v>
      </c>
      <c r="E617" s="38">
        <v>143.47</v>
      </c>
      <c r="F617" s="39" t="s">
        <v>4</v>
      </c>
      <c r="G617" s="40" t="s">
        <v>5</v>
      </c>
    </row>
    <row r="618" spans="1:7">
      <c r="A618" s="35">
        <v>44951</v>
      </c>
      <c r="B618" s="36">
        <v>0.65490648148148156</v>
      </c>
      <c r="C618" s="37" t="s">
        <v>20</v>
      </c>
      <c r="D618" s="34">
        <v>11</v>
      </c>
      <c r="E618" s="38">
        <v>143.47</v>
      </c>
      <c r="F618" s="39" t="s">
        <v>4</v>
      </c>
      <c r="G618" s="40" t="s">
        <v>5</v>
      </c>
    </row>
    <row r="619" spans="1:7">
      <c r="A619" s="35">
        <v>44951</v>
      </c>
      <c r="B619" s="36">
        <v>0.65490648148148156</v>
      </c>
      <c r="C619" s="37" t="s">
        <v>20</v>
      </c>
      <c r="D619" s="34">
        <v>14</v>
      </c>
      <c r="E619" s="38">
        <v>143.47</v>
      </c>
      <c r="F619" s="39" t="s">
        <v>4</v>
      </c>
      <c r="G619" s="40" t="s">
        <v>5</v>
      </c>
    </row>
    <row r="620" spans="1:7">
      <c r="A620" s="35">
        <v>44951</v>
      </c>
      <c r="B620" s="36">
        <v>0.65491319444444451</v>
      </c>
      <c r="C620" s="37" t="s">
        <v>20</v>
      </c>
      <c r="D620" s="34">
        <v>64</v>
      </c>
      <c r="E620" s="38">
        <v>143.47</v>
      </c>
      <c r="F620" s="39" t="s">
        <v>4</v>
      </c>
      <c r="G620" s="40" t="s">
        <v>5</v>
      </c>
    </row>
    <row r="621" spans="1:7">
      <c r="A621" s="35">
        <v>44951</v>
      </c>
      <c r="B621" s="36">
        <v>0.65491331018518517</v>
      </c>
      <c r="C621" s="37" t="s">
        <v>20</v>
      </c>
      <c r="D621" s="34">
        <v>100</v>
      </c>
      <c r="E621" s="38">
        <v>143.44999999999999</v>
      </c>
      <c r="F621" s="39" t="s">
        <v>4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20</v>
      </c>
      <c r="D622" s="34">
        <v>66</v>
      </c>
      <c r="E622" s="38">
        <v>143.28</v>
      </c>
      <c r="F622" s="39" t="s">
        <v>4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20</v>
      </c>
      <c r="D623" s="34">
        <v>34</v>
      </c>
      <c r="E623" s="38">
        <v>143.28</v>
      </c>
      <c r="F623" s="39" t="s">
        <v>4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20</v>
      </c>
      <c r="D624" s="34">
        <v>8</v>
      </c>
      <c r="E624" s="38">
        <v>143.27000000000001</v>
      </c>
      <c r="F624" s="39" t="s">
        <v>4</v>
      </c>
      <c r="G624" s="40" t="s">
        <v>6</v>
      </c>
    </row>
    <row r="625" spans="1:7">
      <c r="A625" s="35">
        <v>44951</v>
      </c>
      <c r="B625" s="36">
        <v>0.65641932870370379</v>
      </c>
      <c r="C625" s="37" t="s">
        <v>20</v>
      </c>
      <c r="D625" s="34">
        <v>92</v>
      </c>
      <c r="E625" s="38">
        <v>143.27000000000001</v>
      </c>
      <c r="F625" s="39" t="s">
        <v>4</v>
      </c>
      <c r="G625" s="40" t="s">
        <v>6</v>
      </c>
    </row>
    <row r="626" spans="1:7">
      <c r="A626" s="35">
        <v>44951</v>
      </c>
      <c r="B626" s="36">
        <v>0.65641932870370379</v>
      </c>
      <c r="C626" s="37" t="s">
        <v>20</v>
      </c>
      <c r="D626" s="34">
        <v>100</v>
      </c>
      <c r="E626" s="38">
        <v>143.27000000000001</v>
      </c>
      <c r="F626" s="39" t="s">
        <v>4</v>
      </c>
      <c r="G626" s="40" t="s">
        <v>6</v>
      </c>
    </row>
    <row r="627" spans="1:7">
      <c r="A627" s="35">
        <v>44951</v>
      </c>
      <c r="B627" s="36">
        <v>0.65646134259259259</v>
      </c>
      <c r="C627" s="37" t="s">
        <v>20</v>
      </c>
      <c r="D627" s="34">
        <v>72</v>
      </c>
      <c r="E627" s="38">
        <v>143.22999999999999</v>
      </c>
      <c r="F627" s="39" t="s">
        <v>4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20</v>
      </c>
      <c r="D628" s="34">
        <v>17</v>
      </c>
      <c r="E628" s="38">
        <v>143.22999999999999</v>
      </c>
      <c r="F628" s="39" t="s">
        <v>4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20</v>
      </c>
      <c r="D629" s="34">
        <v>28</v>
      </c>
      <c r="E629" s="38">
        <v>143.22999999999999</v>
      </c>
      <c r="F629" s="39" t="s">
        <v>4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20</v>
      </c>
      <c r="D630" s="34">
        <v>72</v>
      </c>
      <c r="E630" s="38">
        <v>143.22999999999999</v>
      </c>
      <c r="F630" s="39" t="s">
        <v>4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20</v>
      </c>
      <c r="D631" s="34">
        <v>11</v>
      </c>
      <c r="E631" s="38">
        <v>143.22999999999999</v>
      </c>
      <c r="F631" s="39" t="s">
        <v>4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20</v>
      </c>
      <c r="D632" s="34">
        <v>79</v>
      </c>
      <c r="E632" s="38">
        <v>143.22</v>
      </c>
      <c r="F632" s="39" t="s">
        <v>4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20</v>
      </c>
      <c r="D633" s="34">
        <v>100</v>
      </c>
      <c r="E633" s="38">
        <v>143.22</v>
      </c>
      <c r="F633" s="39" t="s">
        <v>4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20</v>
      </c>
      <c r="D634" s="34">
        <v>1</v>
      </c>
      <c r="E634" s="38">
        <v>143.22</v>
      </c>
      <c r="F634" s="39" t="s">
        <v>4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20</v>
      </c>
      <c r="D635" s="34">
        <v>1</v>
      </c>
      <c r="E635" s="38">
        <v>143.22</v>
      </c>
      <c r="F635" s="39" t="s">
        <v>4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20</v>
      </c>
      <c r="D636" s="34">
        <v>1</v>
      </c>
      <c r="E636" s="38">
        <v>143.22</v>
      </c>
      <c r="F636" s="39" t="s">
        <v>4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20</v>
      </c>
      <c r="D637" s="34">
        <v>97</v>
      </c>
      <c r="E637" s="38">
        <v>143.21</v>
      </c>
      <c r="F637" s="39" t="s">
        <v>4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20</v>
      </c>
      <c r="D638" s="34">
        <v>100</v>
      </c>
      <c r="E638" s="38">
        <v>143.22</v>
      </c>
      <c r="F638" s="39" t="s">
        <v>4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20</v>
      </c>
      <c r="D639" s="34">
        <v>44</v>
      </c>
      <c r="E639" s="38">
        <v>143.18</v>
      </c>
      <c r="F639" s="39" t="s">
        <v>4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20</v>
      </c>
      <c r="D640" s="34">
        <v>11</v>
      </c>
      <c r="E640" s="38">
        <v>143.18</v>
      </c>
      <c r="F640" s="39" t="s">
        <v>4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20</v>
      </c>
      <c r="D641" s="34">
        <v>21</v>
      </c>
      <c r="E641" s="38">
        <v>143.18</v>
      </c>
      <c r="F641" s="39" t="s">
        <v>4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20</v>
      </c>
      <c r="D642" s="34">
        <v>79</v>
      </c>
      <c r="E642" s="38">
        <v>143.18</v>
      </c>
      <c r="F642" s="39" t="s">
        <v>4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20</v>
      </c>
      <c r="D643" s="34">
        <v>9</v>
      </c>
      <c r="E643" s="38">
        <v>143.18</v>
      </c>
      <c r="F643" s="39" t="s">
        <v>4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20</v>
      </c>
      <c r="D644" s="34">
        <v>100</v>
      </c>
      <c r="E644" s="38">
        <v>143.17250000000001</v>
      </c>
      <c r="F644" s="39" t="s">
        <v>4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20</v>
      </c>
      <c r="D645" s="34">
        <v>877</v>
      </c>
      <c r="E645" s="38">
        <v>143.17500000000001</v>
      </c>
      <c r="F645" s="39" t="s">
        <v>4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20</v>
      </c>
      <c r="D646" s="34">
        <v>100</v>
      </c>
      <c r="E646" s="38">
        <v>143.16749999999999</v>
      </c>
      <c r="F646" s="39" t="s">
        <v>4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20</v>
      </c>
      <c r="D647" s="34">
        <v>100</v>
      </c>
      <c r="E647" s="38">
        <v>143.16499999999999</v>
      </c>
      <c r="F647" s="39" t="s">
        <v>4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20</v>
      </c>
      <c r="D648" s="34">
        <v>100</v>
      </c>
      <c r="E648" s="38">
        <v>143.04</v>
      </c>
      <c r="F648" s="39" t="s">
        <v>4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20</v>
      </c>
      <c r="D649" s="34">
        <v>300</v>
      </c>
      <c r="E649" s="38">
        <v>143.0025</v>
      </c>
      <c r="F649" s="39" t="s">
        <v>4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20</v>
      </c>
      <c r="D650" s="34">
        <v>100</v>
      </c>
      <c r="E650" s="38">
        <v>143.0025</v>
      </c>
      <c r="F650" s="39" t="s">
        <v>4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20</v>
      </c>
      <c r="D651" s="34">
        <v>100</v>
      </c>
      <c r="E651" s="38">
        <v>143.0025</v>
      </c>
      <c r="F651" s="39" t="s">
        <v>4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20</v>
      </c>
      <c r="D652" s="34">
        <v>100</v>
      </c>
      <c r="E652" s="38">
        <v>143.0025</v>
      </c>
      <c r="F652" s="39" t="s">
        <v>4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20</v>
      </c>
      <c r="D653" s="34">
        <v>100</v>
      </c>
      <c r="E653" s="38">
        <v>142.995</v>
      </c>
      <c r="F653" s="39" t="s">
        <v>4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20</v>
      </c>
      <c r="D654" s="34">
        <v>100</v>
      </c>
      <c r="E654" s="38">
        <v>143</v>
      </c>
      <c r="F654" s="39" t="s">
        <v>4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20</v>
      </c>
      <c r="D655" s="34">
        <v>100</v>
      </c>
      <c r="E655" s="38">
        <v>143</v>
      </c>
      <c r="F655" s="39" t="s">
        <v>4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20</v>
      </c>
      <c r="D656" s="34">
        <v>100</v>
      </c>
      <c r="E656" s="38">
        <v>142.97999999999999</v>
      </c>
      <c r="F656" s="39" t="s">
        <v>4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20</v>
      </c>
      <c r="D657" s="34">
        <v>10</v>
      </c>
      <c r="E657" s="38">
        <v>142.99</v>
      </c>
      <c r="F657" s="39" t="s">
        <v>4</v>
      </c>
      <c r="G657" s="40" t="s">
        <v>5</v>
      </c>
    </row>
    <row r="658" spans="1:7">
      <c r="A658" s="35">
        <v>44951</v>
      </c>
      <c r="B658" s="36">
        <v>0.65971828703703705</v>
      </c>
      <c r="C658" s="37" t="s">
        <v>20</v>
      </c>
      <c r="D658" s="34">
        <v>10</v>
      </c>
      <c r="E658" s="38">
        <v>143.01</v>
      </c>
      <c r="F658" s="39" t="s">
        <v>4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B97B-396B-4A08-BD5B-A80A7E0F91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44950</v>
      </c>
      <c r="B5" s="36">
        <v>0.39654548611111118</v>
      </c>
      <c r="C5" s="37" t="s">
        <v>20</v>
      </c>
      <c r="D5" s="34">
        <v>100</v>
      </c>
      <c r="E5" s="38">
        <v>142.49</v>
      </c>
      <c r="F5" s="39" t="s">
        <v>4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20</v>
      </c>
      <c r="D6" s="34">
        <v>25</v>
      </c>
      <c r="E6" s="38">
        <v>142.38</v>
      </c>
      <c r="F6" s="39" t="s">
        <v>4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20</v>
      </c>
      <c r="D7" s="34">
        <v>35</v>
      </c>
      <c r="E7" s="38">
        <v>142.38</v>
      </c>
      <c r="F7" s="39" t="s">
        <v>4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20</v>
      </c>
      <c r="D8" s="34">
        <v>40</v>
      </c>
      <c r="E8" s="38">
        <v>142.38</v>
      </c>
      <c r="F8" s="39" t="s">
        <v>4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20</v>
      </c>
      <c r="D9" s="34">
        <v>100</v>
      </c>
      <c r="E9" s="38">
        <v>142.38</v>
      </c>
      <c r="F9" s="39" t="s">
        <v>4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20</v>
      </c>
      <c r="D10" s="34">
        <v>100</v>
      </c>
      <c r="E10" s="38">
        <v>142.38</v>
      </c>
      <c r="F10" s="39" t="s">
        <v>4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20</v>
      </c>
      <c r="D11" s="34">
        <v>100</v>
      </c>
      <c r="E11" s="38">
        <v>142.4</v>
      </c>
      <c r="F11" s="39" t="s">
        <v>4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20</v>
      </c>
      <c r="D12" s="34">
        <v>100</v>
      </c>
      <c r="E12" s="38">
        <v>142.16999999999999</v>
      </c>
      <c r="F12" s="39" t="s">
        <v>4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20</v>
      </c>
      <c r="D13" s="34">
        <v>41</v>
      </c>
      <c r="E13" s="38">
        <v>141.43</v>
      </c>
      <c r="F13" s="39" t="s">
        <v>4</v>
      </c>
      <c r="G13" s="40" t="s">
        <v>5</v>
      </c>
    </row>
    <row r="14" spans="1:7">
      <c r="A14" s="35">
        <v>44950</v>
      </c>
      <c r="B14" s="36">
        <v>0.40063622685185196</v>
      </c>
      <c r="C14" s="37" t="s">
        <v>20</v>
      </c>
      <c r="D14" s="34">
        <v>59</v>
      </c>
      <c r="E14" s="38">
        <v>141.43</v>
      </c>
      <c r="F14" s="39" t="s">
        <v>4</v>
      </c>
      <c r="G14" s="40" t="s">
        <v>5</v>
      </c>
    </row>
    <row r="15" spans="1:7">
      <c r="A15" s="35">
        <v>44950</v>
      </c>
      <c r="B15" s="36">
        <v>0.40063622685185196</v>
      </c>
      <c r="C15" s="37" t="s">
        <v>20</v>
      </c>
      <c r="D15" s="34">
        <v>100</v>
      </c>
      <c r="E15" s="38">
        <v>141.43</v>
      </c>
      <c r="F15" s="39" t="s">
        <v>4</v>
      </c>
      <c r="G15" s="40" t="s">
        <v>5</v>
      </c>
    </row>
    <row r="16" spans="1:7">
      <c r="A16" s="35">
        <v>44950</v>
      </c>
      <c r="B16" s="36">
        <v>0.40063622685185196</v>
      </c>
      <c r="C16" s="37" t="s">
        <v>20</v>
      </c>
      <c r="D16" s="34">
        <v>100</v>
      </c>
      <c r="E16" s="38">
        <v>141.44999999999999</v>
      </c>
      <c r="F16" s="39" t="s">
        <v>4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20</v>
      </c>
      <c r="D17" s="34">
        <v>200</v>
      </c>
      <c r="E17" s="38">
        <v>141.44</v>
      </c>
      <c r="F17" s="39" t="s">
        <v>4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20</v>
      </c>
      <c r="D18" s="34">
        <v>100</v>
      </c>
      <c r="E18" s="38">
        <v>141.41999999999999</v>
      </c>
      <c r="F18" s="39" t="s">
        <v>4</v>
      </c>
      <c r="G18" s="40" t="s">
        <v>6</v>
      </c>
    </row>
    <row r="19" spans="1:7">
      <c r="A19" s="35">
        <v>44950</v>
      </c>
      <c r="B19" s="36">
        <v>0.40313611111111114</v>
      </c>
      <c r="C19" s="37" t="s">
        <v>20</v>
      </c>
      <c r="D19" s="34">
        <v>100</v>
      </c>
      <c r="E19" s="38">
        <v>141.86000000000001</v>
      </c>
      <c r="F19" s="39" t="s">
        <v>4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20</v>
      </c>
      <c r="D20" s="34">
        <v>100</v>
      </c>
      <c r="E20" s="38">
        <v>141.88</v>
      </c>
      <c r="F20" s="39" t="s">
        <v>4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20</v>
      </c>
      <c r="D21" s="34">
        <v>50</v>
      </c>
      <c r="E21" s="38">
        <v>141.75</v>
      </c>
      <c r="F21" s="39" t="s">
        <v>4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20</v>
      </c>
      <c r="D22" s="34">
        <v>50</v>
      </c>
      <c r="E22" s="38">
        <v>141.75</v>
      </c>
      <c r="F22" s="39" t="s">
        <v>4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20</v>
      </c>
      <c r="D23" s="34">
        <v>100</v>
      </c>
      <c r="E23" s="38">
        <v>141.58000000000001</v>
      </c>
      <c r="F23" s="39" t="s">
        <v>4</v>
      </c>
      <c r="G23" s="40" t="s">
        <v>5</v>
      </c>
    </row>
    <row r="24" spans="1:7">
      <c r="A24" s="35">
        <v>44950</v>
      </c>
      <c r="B24" s="36">
        <v>0.40492314814814812</v>
      </c>
      <c r="C24" s="37" t="s">
        <v>20</v>
      </c>
      <c r="D24" s="34">
        <v>15</v>
      </c>
      <c r="E24" s="38">
        <v>141.57</v>
      </c>
      <c r="F24" s="39" t="s">
        <v>4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20</v>
      </c>
      <c r="D25" s="34">
        <v>30</v>
      </c>
      <c r="E25" s="38">
        <v>141.57</v>
      </c>
      <c r="F25" s="39" t="s">
        <v>4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20</v>
      </c>
      <c r="D26" s="34">
        <v>35</v>
      </c>
      <c r="E26" s="38">
        <v>141.57</v>
      </c>
      <c r="F26" s="39" t="s">
        <v>4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20</v>
      </c>
      <c r="D27" s="34">
        <v>100</v>
      </c>
      <c r="E27" s="38">
        <v>141.57</v>
      </c>
      <c r="F27" s="39" t="s">
        <v>4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20</v>
      </c>
      <c r="D28" s="34">
        <v>1</v>
      </c>
      <c r="E28" s="38">
        <v>141.57</v>
      </c>
      <c r="F28" s="39" t="s">
        <v>4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20</v>
      </c>
      <c r="D29" s="34">
        <v>3</v>
      </c>
      <c r="E29" s="38">
        <v>141.55000000000001</v>
      </c>
      <c r="F29" s="39" t="s">
        <v>4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20</v>
      </c>
      <c r="D30" s="34">
        <v>20</v>
      </c>
      <c r="E30" s="38">
        <v>141.57</v>
      </c>
      <c r="F30" s="39" t="s">
        <v>4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20</v>
      </c>
      <c r="D31" s="34">
        <v>99</v>
      </c>
      <c r="E31" s="38">
        <v>141.57</v>
      </c>
      <c r="F31" s="39" t="s">
        <v>4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20</v>
      </c>
      <c r="D32" s="34">
        <v>100</v>
      </c>
      <c r="E32" s="38">
        <v>141.55000000000001</v>
      </c>
      <c r="F32" s="39" t="s">
        <v>4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20</v>
      </c>
      <c r="D33" s="34">
        <v>100</v>
      </c>
      <c r="E33" s="38">
        <v>141.55000000000001</v>
      </c>
      <c r="F33" s="39" t="s">
        <v>4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20</v>
      </c>
      <c r="D34" s="34">
        <v>100</v>
      </c>
      <c r="E34" s="38">
        <v>141.55000000000001</v>
      </c>
      <c r="F34" s="39" t="s">
        <v>4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20</v>
      </c>
      <c r="D35" s="34">
        <v>100</v>
      </c>
      <c r="E35" s="38">
        <v>141.56</v>
      </c>
      <c r="F35" s="39" t="s">
        <v>4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20</v>
      </c>
      <c r="D36" s="34">
        <v>100</v>
      </c>
      <c r="E36" s="38">
        <v>141.56</v>
      </c>
      <c r="F36" s="39" t="s">
        <v>4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20</v>
      </c>
      <c r="D37" s="34">
        <v>100</v>
      </c>
      <c r="E37" s="38">
        <v>141.56</v>
      </c>
      <c r="F37" s="39" t="s">
        <v>4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20</v>
      </c>
      <c r="D38" s="34">
        <v>100</v>
      </c>
      <c r="E38" s="38">
        <v>141.56</v>
      </c>
      <c r="F38" s="39" t="s">
        <v>4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20</v>
      </c>
      <c r="D39" s="34">
        <v>48</v>
      </c>
      <c r="E39" s="38">
        <v>141.55000000000001</v>
      </c>
      <c r="F39" s="39" t="s">
        <v>4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20</v>
      </c>
      <c r="D40" s="34">
        <v>50</v>
      </c>
      <c r="E40" s="38">
        <v>141.55000000000001</v>
      </c>
      <c r="F40" s="39" t="s">
        <v>4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20</v>
      </c>
      <c r="D41" s="34">
        <v>50</v>
      </c>
      <c r="E41" s="38">
        <v>141.55000000000001</v>
      </c>
      <c r="F41" s="39" t="s">
        <v>4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20</v>
      </c>
      <c r="D42" s="34">
        <v>22</v>
      </c>
      <c r="E42" s="38">
        <v>141.55000000000001</v>
      </c>
      <c r="F42" s="39" t="s">
        <v>4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20</v>
      </c>
      <c r="D43" s="34">
        <v>28</v>
      </c>
      <c r="E43" s="38">
        <v>141.55000000000001</v>
      </c>
      <c r="F43" s="39" t="s">
        <v>4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20</v>
      </c>
      <c r="D44" s="34">
        <v>72</v>
      </c>
      <c r="E44" s="38">
        <v>141.55000000000001</v>
      </c>
      <c r="F44" s="39" t="s">
        <v>4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20</v>
      </c>
      <c r="D45" s="34">
        <v>75</v>
      </c>
      <c r="E45" s="38">
        <v>141.55000000000001</v>
      </c>
      <c r="F45" s="39" t="s">
        <v>4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20</v>
      </c>
      <c r="D46" s="34">
        <v>100</v>
      </c>
      <c r="E46" s="38">
        <v>141.55000000000001</v>
      </c>
      <c r="F46" s="39" t="s">
        <v>4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20</v>
      </c>
      <c r="D47" s="34">
        <v>3</v>
      </c>
      <c r="E47" s="38">
        <v>141.55000000000001</v>
      </c>
      <c r="F47" s="39" t="s">
        <v>4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20</v>
      </c>
      <c r="D48" s="34">
        <v>97</v>
      </c>
      <c r="E48" s="38">
        <v>141.55000000000001</v>
      </c>
      <c r="F48" s="39" t="s">
        <v>4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20</v>
      </c>
      <c r="D49" s="34">
        <v>100</v>
      </c>
      <c r="E49" s="38">
        <v>141.55000000000001</v>
      </c>
      <c r="F49" s="39" t="s">
        <v>4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20</v>
      </c>
      <c r="D50" s="34">
        <v>6</v>
      </c>
      <c r="E50" s="38">
        <v>141.52000000000001</v>
      </c>
      <c r="F50" s="39" t="s">
        <v>4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20</v>
      </c>
      <c r="D51" s="34">
        <v>52</v>
      </c>
      <c r="E51" s="38">
        <v>141.55000000000001</v>
      </c>
      <c r="F51" s="39" t="s">
        <v>4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20</v>
      </c>
      <c r="D52" s="34">
        <v>25</v>
      </c>
      <c r="E52" s="38">
        <v>141.47999999999999</v>
      </c>
      <c r="F52" s="39" t="s">
        <v>4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20</v>
      </c>
      <c r="D53" s="34">
        <v>75</v>
      </c>
      <c r="E53" s="38">
        <v>141.47999999999999</v>
      </c>
      <c r="F53" s="39" t="s">
        <v>4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20</v>
      </c>
      <c r="D54" s="34">
        <v>100</v>
      </c>
      <c r="E54" s="38">
        <v>141.47</v>
      </c>
      <c r="F54" s="39" t="s">
        <v>4</v>
      </c>
      <c r="G54" s="40" t="s">
        <v>5</v>
      </c>
    </row>
    <row r="55" spans="1:7">
      <c r="A55" s="35">
        <v>44950</v>
      </c>
      <c r="B55" s="36">
        <v>0.40994317129629632</v>
      </c>
      <c r="C55" s="37" t="s">
        <v>20</v>
      </c>
      <c r="D55" s="34">
        <v>60</v>
      </c>
      <c r="E55" s="38">
        <v>141.55000000000001</v>
      </c>
      <c r="F55" s="39" t="s">
        <v>4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20</v>
      </c>
      <c r="D56" s="34">
        <v>79</v>
      </c>
      <c r="E56" s="38">
        <v>141.55000000000001</v>
      </c>
      <c r="F56" s="39" t="s">
        <v>4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20</v>
      </c>
      <c r="D57" s="34">
        <v>61</v>
      </c>
      <c r="E57" s="38">
        <v>141.55000000000001</v>
      </c>
      <c r="F57" s="39" t="s">
        <v>4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20</v>
      </c>
      <c r="D58" s="34">
        <v>11</v>
      </c>
      <c r="E58" s="38">
        <v>141.54</v>
      </c>
      <c r="F58" s="39" t="s">
        <v>4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20</v>
      </c>
      <c r="D59" s="34">
        <v>89</v>
      </c>
      <c r="E59" s="38">
        <v>141.54</v>
      </c>
      <c r="F59" s="39" t="s">
        <v>4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20</v>
      </c>
      <c r="D60" s="34">
        <v>1</v>
      </c>
      <c r="E60" s="38">
        <v>142.32</v>
      </c>
      <c r="F60" s="39" t="s">
        <v>4</v>
      </c>
      <c r="G60" s="40" t="s">
        <v>5</v>
      </c>
    </row>
    <row r="61" spans="1:7">
      <c r="A61" s="35">
        <v>44950</v>
      </c>
      <c r="B61" s="36">
        <v>0.41348298611111112</v>
      </c>
      <c r="C61" s="37" t="s">
        <v>20</v>
      </c>
      <c r="D61" s="34">
        <v>1</v>
      </c>
      <c r="E61" s="38">
        <v>142.32</v>
      </c>
      <c r="F61" s="39" t="s">
        <v>4</v>
      </c>
      <c r="G61" s="40" t="s">
        <v>5</v>
      </c>
    </row>
    <row r="62" spans="1:7">
      <c r="A62" s="35">
        <v>44950</v>
      </c>
      <c r="B62" s="36">
        <v>0.41348298611111112</v>
      </c>
      <c r="C62" s="37" t="s">
        <v>20</v>
      </c>
      <c r="D62" s="34">
        <v>1</v>
      </c>
      <c r="E62" s="38">
        <v>142.32</v>
      </c>
      <c r="F62" s="39" t="s">
        <v>4</v>
      </c>
      <c r="G62" s="40" t="s">
        <v>5</v>
      </c>
    </row>
    <row r="63" spans="1:7">
      <c r="A63" s="35">
        <v>44950</v>
      </c>
      <c r="B63" s="36">
        <v>0.41348298611111112</v>
      </c>
      <c r="C63" s="37" t="s">
        <v>20</v>
      </c>
      <c r="D63" s="34">
        <v>2</v>
      </c>
      <c r="E63" s="38">
        <v>142.32</v>
      </c>
      <c r="F63" s="39" t="s">
        <v>4</v>
      </c>
      <c r="G63" s="40" t="s">
        <v>5</v>
      </c>
    </row>
    <row r="64" spans="1:7">
      <c r="A64" s="35">
        <v>44950</v>
      </c>
      <c r="B64" s="36">
        <v>0.41348298611111112</v>
      </c>
      <c r="C64" s="37" t="s">
        <v>20</v>
      </c>
      <c r="D64" s="34">
        <v>3</v>
      </c>
      <c r="E64" s="38">
        <v>142.32</v>
      </c>
      <c r="F64" s="39" t="s">
        <v>4</v>
      </c>
      <c r="G64" s="40" t="s">
        <v>5</v>
      </c>
    </row>
    <row r="65" spans="1:7">
      <c r="A65" s="35">
        <v>44950</v>
      </c>
      <c r="B65" s="36">
        <v>0.41348298611111112</v>
      </c>
      <c r="C65" s="37" t="s">
        <v>20</v>
      </c>
      <c r="D65" s="34">
        <v>4</v>
      </c>
      <c r="E65" s="38">
        <v>142.32</v>
      </c>
      <c r="F65" s="39" t="s">
        <v>4</v>
      </c>
      <c r="G65" s="40" t="s">
        <v>5</v>
      </c>
    </row>
    <row r="66" spans="1:7">
      <c r="A66" s="35">
        <v>44950</v>
      </c>
      <c r="B66" s="36">
        <v>0.41348298611111112</v>
      </c>
      <c r="C66" s="37" t="s">
        <v>20</v>
      </c>
      <c r="D66" s="34">
        <v>6</v>
      </c>
      <c r="E66" s="38">
        <v>142.32</v>
      </c>
      <c r="F66" s="39" t="s">
        <v>4</v>
      </c>
      <c r="G66" s="40" t="s">
        <v>5</v>
      </c>
    </row>
    <row r="67" spans="1:7">
      <c r="A67" s="35">
        <v>44950</v>
      </c>
      <c r="B67" s="36">
        <v>0.41348298611111112</v>
      </c>
      <c r="C67" s="37" t="s">
        <v>20</v>
      </c>
      <c r="D67" s="34">
        <v>7</v>
      </c>
      <c r="E67" s="38">
        <v>142.32</v>
      </c>
      <c r="F67" s="39" t="s">
        <v>4</v>
      </c>
      <c r="G67" s="40" t="s">
        <v>5</v>
      </c>
    </row>
    <row r="68" spans="1:7">
      <c r="A68" s="35">
        <v>44950</v>
      </c>
      <c r="B68" s="36">
        <v>0.41348298611111112</v>
      </c>
      <c r="C68" s="37" t="s">
        <v>20</v>
      </c>
      <c r="D68" s="34">
        <v>75</v>
      </c>
      <c r="E68" s="38">
        <v>142.32</v>
      </c>
      <c r="F68" s="39" t="s">
        <v>4</v>
      </c>
      <c r="G68" s="40" t="s">
        <v>5</v>
      </c>
    </row>
    <row r="69" spans="1:7">
      <c r="A69" s="35">
        <v>44950</v>
      </c>
      <c r="B69" s="36">
        <v>0.41348298611111112</v>
      </c>
      <c r="C69" s="37" t="s">
        <v>20</v>
      </c>
      <c r="D69" s="34">
        <v>100</v>
      </c>
      <c r="E69" s="38">
        <v>142.33000000000001</v>
      </c>
      <c r="F69" s="39" t="s">
        <v>4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20</v>
      </c>
      <c r="D70" s="34">
        <v>100</v>
      </c>
      <c r="E70" s="38">
        <v>142.34</v>
      </c>
      <c r="F70" s="39" t="s">
        <v>4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20</v>
      </c>
      <c r="D71" s="34">
        <v>44</v>
      </c>
      <c r="E71" s="38">
        <v>142.36000000000001</v>
      </c>
      <c r="F71" s="39" t="s">
        <v>4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20</v>
      </c>
      <c r="D72" s="34">
        <v>56</v>
      </c>
      <c r="E72" s="38">
        <v>142.36000000000001</v>
      </c>
      <c r="F72" s="39" t="s">
        <v>4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20</v>
      </c>
      <c r="D73" s="34">
        <v>100</v>
      </c>
      <c r="E73" s="38">
        <v>142.58000000000001</v>
      </c>
      <c r="F73" s="39" t="s">
        <v>4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20</v>
      </c>
      <c r="D74" s="34">
        <v>3</v>
      </c>
      <c r="E74" s="38">
        <v>142.56</v>
      </c>
      <c r="F74" s="39" t="s">
        <v>4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20</v>
      </c>
      <c r="D75" s="34">
        <v>15</v>
      </c>
      <c r="E75" s="38">
        <v>142.56</v>
      </c>
      <c r="F75" s="39" t="s">
        <v>4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20</v>
      </c>
      <c r="D76" s="34">
        <v>15</v>
      </c>
      <c r="E76" s="38">
        <v>142.56</v>
      </c>
      <c r="F76" s="39" t="s">
        <v>4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20</v>
      </c>
      <c r="D77" s="34">
        <v>15</v>
      </c>
      <c r="E77" s="38">
        <v>142.56</v>
      </c>
      <c r="F77" s="39" t="s">
        <v>4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20</v>
      </c>
      <c r="D78" s="34">
        <v>32</v>
      </c>
      <c r="E78" s="38">
        <v>142.56</v>
      </c>
      <c r="F78" s="39" t="s">
        <v>4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20</v>
      </c>
      <c r="D79" s="34">
        <v>45</v>
      </c>
      <c r="E79" s="38">
        <v>142.56</v>
      </c>
      <c r="F79" s="39" t="s">
        <v>4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20</v>
      </c>
      <c r="D80" s="34">
        <v>55</v>
      </c>
      <c r="E80" s="38">
        <v>142.56</v>
      </c>
      <c r="F80" s="39" t="s">
        <v>4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20</v>
      </c>
      <c r="D81" s="34">
        <v>70</v>
      </c>
      <c r="E81" s="38">
        <v>142.56</v>
      </c>
      <c r="F81" s="39" t="s">
        <v>4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20</v>
      </c>
      <c r="D82" s="34">
        <v>85</v>
      </c>
      <c r="E82" s="38">
        <v>142.56</v>
      </c>
      <c r="F82" s="39" t="s">
        <v>4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20</v>
      </c>
      <c r="D83" s="34">
        <v>85</v>
      </c>
      <c r="E83" s="38">
        <v>142.56</v>
      </c>
      <c r="F83" s="39" t="s">
        <v>4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20</v>
      </c>
      <c r="D84" s="34">
        <v>100</v>
      </c>
      <c r="E84" s="38">
        <v>142.57</v>
      </c>
      <c r="F84" s="39" t="s">
        <v>4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20</v>
      </c>
      <c r="D85" s="34">
        <v>100</v>
      </c>
      <c r="E85" s="38">
        <v>142.57</v>
      </c>
      <c r="F85" s="39" t="s">
        <v>4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20</v>
      </c>
      <c r="D86" s="34">
        <v>100</v>
      </c>
      <c r="E86" s="38">
        <v>142.57</v>
      </c>
      <c r="F86" s="39" t="s">
        <v>4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20</v>
      </c>
      <c r="D87" s="34">
        <v>100</v>
      </c>
      <c r="E87" s="38">
        <v>142.57</v>
      </c>
      <c r="F87" s="39" t="s">
        <v>4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20</v>
      </c>
      <c r="D88" s="34">
        <v>100</v>
      </c>
      <c r="E88" s="38">
        <v>142.58000000000001</v>
      </c>
      <c r="F88" s="39" t="s">
        <v>4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20</v>
      </c>
      <c r="D89" s="34">
        <v>100</v>
      </c>
      <c r="E89" s="38">
        <v>142.58000000000001</v>
      </c>
      <c r="F89" s="39" t="s">
        <v>4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20</v>
      </c>
      <c r="D90" s="34">
        <v>100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20</v>
      </c>
      <c r="D91" s="34">
        <v>200</v>
      </c>
      <c r="E91" s="38">
        <v>142.58000000000001</v>
      </c>
      <c r="F91" s="39" t="s">
        <v>4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20</v>
      </c>
      <c r="D92" s="34">
        <v>80</v>
      </c>
      <c r="E92" s="38">
        <v>142.56</v>
      </c>
      <c r="F92" s="39" t="s">
        <v>4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20</v>
      </c>
      <c r="D93" s="34">
        <v>1</v>
      </c>
      <c r="E93" s="38">
        <v>141.61000000000001</v>
      </c>
      <c r="F93" s="39" t="s">
        <v>4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20</v>
      </c>
      <c r="D94" s="34">
        <v>15</v>
      </c>
      <c r="E94" s="38">
        <v>141.61000000000001</v>
      </c>
      <c r="F94" s="39" t="s">
        <v>4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20</v>
      </c>
      <c r="D95" s="34">
        <v>15</v>
      </c>
      <c r="E95" s="38">
        <v>141.61000000000001</v>
      </c>
      <c r="F95" s="39" t="s">
        <v>4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20</v>
      </c>
      <c r="D96" s="34">
        <v>30</v>
      </c>
      <c r="E96" s="38">
        <v>141.61000000000001</v>
      </c>
      <c r="F96" s="39" t="s">
        <v>4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20</v>
      </c>
      <c r="D97" s="34">
        <v>9</v>
      </c>
      <c r="E97" s="38">
        <v>141.61000000000001</v>
      </c>
      <c r="F97" s="39" t="s">
        <v>4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20</v>
      </c>
      <c r="D98" s="34">
        <v>100</v>
      </c>
      <c r="E98" s="38">
        <v>141.61000000000001</v>
      </c>
      <c r="F98" s="39" t="s">
        <v>4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20</v>
      </c>
      <c r="D99" s="34">
        <v>35</v>
      </c>
      <c r="E99" s="38">
        <v>141.62</v>
      </c>
      <c r="F99" s="39" t="s">
        <v>4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20</v>
      </c>
      <c r="D100" s="34">
        <v>50</v>
      </c>
      <c r="E100" s="38">
        <v>141.62</v>
      </c>
      <c r="F100" s="39" t="s">
        <v>4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20</v>
      </c>
      <c r="D101" s="34">
        <v>55</v>
      </c>
      <c r="E101" s="38">
        <v>141.62</v>
      </c>
      <c r="F101" s="39" t="s">
        <v>4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20</v>
      </c>
      <c r="D102" s="34">
        <v>60</v>
      </c>
      <c r="E102" s="38">
        <v>141.62</v>
      </c>
      <c r="F102" s="39" t="s">
        <v>4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20</v>
      </c>
      <c r="D103" s="34">
        <v>100</v>
      </c>
      <c r="E103" s="38">
        <v>141.38</v>
      </c>
      <c r="F103" s="39" t="s">
        <v>4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20</v>
      </c>
      <c r="D104" s="34">
        <v>100</v>
      </c>
      <c r="E104" s="38">
        <v>141.38999999999999</v>
      </c>
      <c r="F104" s="39" t="s">
        <v>4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20</v>
      </c>
      <c r="D105" s="34">
        <v>100</v>
      </c>
      <c r="E105" s="38">
        <v>141.4</v>
      </c>
      <c r="F105" s="39" t="s">
        <v>4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20</v>
      </c>
      <c r="D106" s="34">
        <v>1</v>
      </c>
      <c r="E106" s="38">
        <v>142.41999999999999</v>
      </c>
      <c r="F106" s="39" t="s">
        <v>4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20</v>
      </c>
      <c r="D107" s="34">
        <v>39</v>
      </c>
      <c r="E107" s="38">
        <v>142.41999999999999</v>
      </c>
      <c r="F107" s="39" t="s">
        <v>4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20</v>
      </c>
      <c r="D108" s="34">
        <v>60</v>
      </c>
      <c r="E108" s="38">
        <v>142.41999999999999</v>
      </c>
      <c r="F108" s="39" t="s">
        <v>4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20</v>
      </c>
      <c r="D109" s="34">
        <v>61</v>
      </c>
      <c r="E109" s="38">
        <v>142.41999999999999</v>
      </c>
      <c r="F109" s="39" t="s">
        <v>4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20</v>
      </c>
      <c r="D110" s="34">
        <v>100</v>
      </c>
      <c r="E110" s="38">
        <v>142.43</v>
      </c>
      <c r="F110" s="39" t="s">
        <v>4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20</v>
      </c>
      <c r="D111" s="34">
        <v>100</v>
      </c>
      <c r="E111" s="38">
        <v>142.43</v>
      </c>
      <c r="F111" s="39" t="s">
        <v>4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20</v>
      </c>
      <c r="D112" s="34">
        <v>1</v>
      </c>
      <c r="E112" s="38">
        <v>142.41</v>
      </c>
      <c r="F112" s="39" t="s">
        <v>4</v>
      </c>
      <c r="G112" s="40" t="s">
        <v>5</v>
      </c>
    </row>
    <row r="113" spans="1:7">
      <c r="A113" s="35">
        <v>44950</v>
      </c>
      <c r="B113" s="36">
        <v>0.42958333333333343</v>
      </c>
      <c r="C113" s="37" t="s">
        <v>20</v>
      </c>
      <c r="D113" s="34">
        <v>99</v>
      </c>
      <c r="E113" s="38">
        <v>142.41</v>
      </c>
      <c r="F113" s="39" t="s">
        <v>4</v>
      </c>
      <c r="G113" s="40" t="s">
        <v>5</v>
      </c>
    </row>
    <row r="114" spans="1:7">
      <c r="A114" s="35">
        <v>44950</v>
      </c>
      <c r="B114" s="36">
        <v>0.42958333333333343</v>
      </c>
      <c r="C114" s="37" t="s">
        <v>20</v>
      </c>
      <c r="D114" s="34">
        <v>100</v>
      </c>
      <c r="E114" s="38">
        <v>142.41</v>
      </c>
      <c r="F114" s="39" t="s">
        <v>4</v>
      </c>
      <c r="G114" s="40" t="s">
        <v>5</v>
      </c>
    </row>
    <row r="115" spans="1:7">
      <c r="A115" s="35">
        <v>44950</v>
      </c>
      <c r="B115" s="36">
        <v>0.42958333333333343</v>
      </c>
      <c r="C115" s="37" t="s">
        <v>20</v>
      </c>
      <c r="D115" s="34">
        <v>31</v>
      </c>
      <c r="E115" s="38">
        <v>142.41999999999999</v>
      </c>
      <c r="F115" s="39" t="s">
        <v>4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20</v>
      </c>
      <c r="D116" s="34">
        <v>69</v>
      </c>
      <c r="E116" s="38">
        <v>142.41999999999999</v>
      </c>
      <c r="F116" s="39" t="s">
        <v>4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20</v>
      </c>
      <c r="D117" s="34">
        <v>39</v>
      </c>
      <c r="E117" s="38">
        <v>142.41999999999999</v>
      </c>
      <c r="F117" s="39" t="s">
        <v>4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20</v>
      </c>
      <c r="D118" s="34">
        <v>6</v>
      </c>
      <c r="E118" s="38">
        <v>142.28</v>
      </c>
      <c r="F118" s="39" t="s">
        <v>4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20</v>
      </c>
      <c r="D119" s="34">
        <v>7</v>
      </c>
      <c r="E119" s="38">
        <v>142.28</v>
      </c>
      <c r="F119" s="39" t="s">
        <v>4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20</v>
      </c>
      <c r="D120" s="34">
        <v>7</v>
      </c>
      <c r="E120" s="38">
        <v>142.28</v>
      </c>
      <c r="F120" s="39" t="s">
        <v>4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20</v>
      </c>
      <c r="D121" s="34">
        <v>11</v>
      </c>
      <c r="E121" s="38">
        <v>142.29</v>
      </c>
      <c r="F121" s="39" t="s">
        <v>4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20</v>
      </c>
      <c r="D122" s="34">
        <v>15</v>
      </c>
      <c r="E122" s="38">
        <v>142.29</v>
      </c>
      <c r="F122" s="39" t="s">
        <v>4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20</v>
      </c>
      <c r="D123" s="34">
        <v>20</v>
      </c>
      <c r="E123" s="38">
        <v>142.29</v>
      </c>
      <c r="F123" s="39" t="s">
        <v>4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20</v>
      </c>
      <c r="D124" s="34">
        <v>24</v>
      </c>
      <c r="E124" s="38">
        <v>142.29</v>
      </c>
      <c r="F124" s="39" t="s">
        <v>4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20</v>
      </c>
      <c r="D125" s="34">
        <v>25</v>
      </c>
      <c r="E125" s="38">
        <v>142.28</v>
      </c>
      <c r="F125" s="39" t="s">
        <v>4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20</v>
      </c>
      <c r="D126" s="34">
        <v>30</v>
      </c>
      <c r="E126" s="38">
        <v>142.29</v>
      </c>
      <c r="F126" s="39" t="s">
        <v>4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20</v>
      </c>
      <c r="D127" s="34">
        <v>93</v>
      </c>
      <c r="E127" s="38">
        <v>142.28</v>
      </c>
      <c r="F127" s="39" t="s">
        <v>4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20</v>
      </c>
      <c r="D128" s="34">
        <v>17</v>
      </c>
      <c r="E128" s="38">
        <v>142.28</v>
      </c>
      <c r="F128" s="39" t="s">
        <v>4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20</v>
      </c>
      <c r="D129" s="34">
        <v>18</v>
      </c>
      <c r="E129" s="38">
        <v>142.27000000000001</v>
      </c>
      <c r="F129" s="39" t="s">
        <v>4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20</v>
      </c>
      <c r="D130" s="34">
        <v>45</v>
      </c>
      <c r="E130" s="38">
        <v>142.28</v>
      </c>
      <c r="F130" s="39" t="s">
        <v>4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20</v>
      </c>
      <c r="D131" s="34">
        <v>45</v>
      </c>
      <c r="E131" s="38">
        <v>142.28</v>
      </c>
      <c r="F131" s="39" t="s">
        <v>4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20</v>
      </c>
      <c r="D132" s="34">
        <v>55</v>
      </c>
      <c r="E132" s="38">
        <v>142.28</v>
      </c>
      <c r="F132" s="39" t="s">
        <v>4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20</v>
      </c>
      <c r="D133" s="34">
        <v>82</v>
      </c>
      <c r="E133" s="38">
        <v>142.27000000000001</v>
      </c>
      <c r="F133" s="39" t="s">
        <v>4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20</v>
      </c>
      <c r="D134" s="34">
        <v>100</v>
      </c>
      <c r="E134" s="38">
        <v>141.94</v>
      </c>
      <c r="F134" s="39" t="s">
        <v>4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20</v>
      </c>
      <c r="D135" s="34">
        <v>97</v>
      </c>
      <c r="E135" s="38">
        <v>141.93</v>
      </c>
      <c r="F135" s="39" t="s">
        <v>4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20</v>
      </c>
      <c r="D136" s="34">
        <v>1</v>
      </c>
      <c r="E136" s="38">
        <v>141.91999999999999</v>
      </c>
      <c r="F136" s="39" t="s">
        <v>4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20</v>
      </c>
      <c r="D137" s="34">
        <v>3</v>
      </c>
      <c r="E137" s="38">
        <v>141.93</v>
      </c>
      <c r="F137" s="39" t="s">
        <v>4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20</v>
      </c>
      <c r="D138" s="34">
        <v>3</v>
      </c>
      <c r="E138" s="38">
        <v>141.93</v>
      </c>
      <c r="F138" s="39" t="s">
        <v>4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20</v>
      </c>
      <c r="D139" s="34">
        <v>97</v>
      </c>
      <c r="E139" s="38">
        <v>141.93</v>
      </c>
      <c r="F139" s="39" t="s">
        <v>4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20</v>
      </c>
      <c r="D140" s="34">
        <v>99</v>
      </c>
      <c r="E140" s="38">
        <v>141.91999999999999</v>
      </c>
      <c r="F140" s="39" t="s">
        <v>4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20</v>
      </c>
      <c r="D141" s="34">
        <v>4</v>
      </c>
      <c r="E141" s="38">
        <v>141.69999999999999</v>
      </c>
      <c r="F141" s="39" t="s">
        <v>4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20</v>
      </c>
      <c r="D142" s="34">
        <v>80</v>
      </c>
      <c r="E142" s="38">
        <v>141.69999999999999</v>
      </c>
      <c r="F142" s="39" t="s">
        <v>4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20</v>
      </c>
      <c r="D143" s="34">
        <v>16</v>
      </c>
      <c r="E143" s="38">
        <v>141.69999999999999</v>
      </c>
      <c r="F143" s="39" t="s">
        <v>4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20</v>
      </c>
      <c r="D144" s="34">
        <v>19</v>
      </c>
      <c r="E144" s="38">
        <v>141.68</v>
      </c>
      <c r="F144" s="39" t="s">
        <v>4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20</v>
      </c>
      <c r="D145" s="34">
        <v>81</v>
      </c>
      <c r="E145" s="38">
        <v>141.68</v>
      </c>
      <c r="F145" s="39" t="s">
        <v>4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20</v>
      </c>
      <c r="D146" s="34">
        <v>100</v>
      </c>
      <c r="E146" s="38">
        <v>141.69</v>
      </c>
      <c r="F146" s="39" t="s">
        <v>4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20</v>
      </c>
      <c r="D147" s="34">
        <v>100</v>
      </c>
      <c r="E147" s="38">
        <v>141.77000000000001</v>
      </c>
      <c r="F147" s="39" t="s">
        <v>4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20</v>
      </c>
      <c r="D148" s="34">
        <v>50</v>
      </c>
      <c r="E148" s="38">
        <v>141.59</v>
      </c>
      <c r="F148" s="39" t="s">
        <v>4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20</v>
      </c>
      <c r="D149" s="34">
        <v>75</v>
      </c>
      <c r="E149" s="38">
        <v>141.59</v>
      </c>
      <c r="F149" s="39" t="s">
        <v>4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20</v>
      </c>
      <c r="D150" s="34">
        <v>75</v>
      </c>
      <c r="E150" s="38">
        <v>141.59</v>
      </c>
      <c r="F150" s="39" t="s">
        <v>4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20</v>
      </c>
      <c r="D151" s="34">
        <v>100</v>
      </c>
      <c r="E151" s="38">
        <v>141.57</v>
      </c>
      <c r="F151" s="39" t="s">
        <v>4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20</v>
      </c>
      <c r="D152" s="34">
        <v>100</v>
      </c>
      <c r="E152" s="38">
        <v>141.59</v>
      </c>
      <c r="F152" s="39" t="s">
        <v>4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20</v>
      </c>
      <c r="D154" s="34">
        <v>29</v>
      </c>
      <c r="E154" s="38">
        <v>142.54</v>
      </c>
      <c r="F154" s="39" t="s">
        <v>4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20</v>
      </c>
      <c r="D155" s="34">
        <v>11</v>
      </c>
      <c r="E155" s="38">
        <v>142.54</v>
      </c>
      <c r="F155" s="39" t="s">
        <v>4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20</v>
      </c>
      <c r="D156" s="34">
        <v>60</v>
      </c>
      <c r="E156" s="38">
        <v>142.54</v>
      </c>
      <c r="F156" s="39" t="s">
        <v>4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20</v>
      </c>
      <c r="D157" s="34">
        <v>44</v>
      </c>
      <c r="E157" s="38">
        <v>142.54</v>
      </c>
      <c r="F157" s="39" t="s">
        <v>4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20</v>
      </c>
      <c r="D158" s="34">
        <v>25</v>
      </c>
      <c r="E158" s="38">
        <v>142.54</v>
      </c>
      <c r="F158" s="39" t="s">
        <v>4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20</v>
      </c>
      <c r="D159" s="34">
        <v>31</v>
      </c>
      <c r="E159" s="38">
        <v>142.54</v>
      </c>
      <c r="F159" s="39" t="s">
        <v>4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20</v>
      </c>
      <c r="D160" s="34">
        <v>100</v>
      </c>
      <c r="E160" s="38">
        <v>142.47999999999999</v>
      </c>
      <c r="F160" s="39" t="s">
        <v>4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20</v>
      </c>
      <c r="D161" s="34">
        <v>100</v>
      </c>
      <c r="E161" s="38">
        <v>142.82</v>
      </c>
      <c r="F161" s="39" t="s">
        <v>4</v>
      </c>
      <c r="G161" s="40" t="s">
        <v>6</v>
      </c>
    </row>
    <row r="162" spans="1:7">
      <c r="A162" s="35">
        <v>44950</v>
      </c>
      <c r="B162" s="36">
        <v>0.44969074074074078</v>
      </c>
      <c r="C162" s="37" t="s">
        <v>20</v>
      </c>
      <c r="D162" s="34">
        <v>2</v>
      </c>
      <c r="E162" s="38">
        <v>142.81</v>
      </c>
      <c r="F162" s="39" t="s">
        <v>4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20</v>
      </c>
      <c r="D163" s="34">
        <v>2</v>
      </c>
      <c r="E163" s="38">
        <v>142.81</v>
      </c>
      <c r="F163" s="39" t="s">
        <v>4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20</v>
      </c>
      <c r="D164" s="34">
        <v>48</v>
      </c>
      <c r="E164" s="38">
        <v>142.81</v>
      </c>
      <c r="F164" s="39" t="s">
        <v>4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20</v>
      </c>
      <c r="D165" s="34">
        <v>48</v>
      </c>
      <c r="E165" s="38">
        <v>142.81</v>
      </c>
      <c r="F165" s="39" t="s">
        <v>4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20</v>
      </c>
      <c r="D166" s="34">
        <v>52</v>
      </c>
      <c r="E166" s="38">
        <v>142.81</v>
      </c>
      <c r="F166" s="39" t="s">
        <v>4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20</v>
      </c>
      <c r="D167" s="34">
        <v>52</v>
      </c>
      <c r="E167" s="38">
        <v>142.81</v>
      </c>
      <c r="F167" s="39" t="s">
        <v>4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20</v>
      </c>
      <c r="D168" s="34">
        <v>52</v>
      </c>
      <c r="E168" s="38">
        <v>142.81</v>
      </c>
      <c r="F168" s="39" t="s">
        <v>4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20</v>
      </c>
      <c r="D169" s="34">
        <v>98</v>
      </c>
      <c r="E169" s="38">
        <v>142.81</v>
      </c>
      <c r="F169" s="39" t="s">
        <v>4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20</v>
      </c>
      <c r="D170" s="34">
        <v>98</v>
      </c>
      <c r="E170" s="38">
        <v>142.81</v>
      </c>
      <c r="F170" s="39" t="s">
        <v>4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20</v>
      </c>
      <c r="D171" s="34">
        <v>100</v>
      </c>
      <c r="E171" s="38">
        <v>142.81</v>
      </c>
      <c r="F171" s="39" t="s">
        <v>4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20</v>
      </c>
      <c r="D172" s="34">
        <v>25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20</v>
      </c>
      <c r="D173" s="34">
        <v>48</v>
      </c>
      <c r="E173" s="38">
        <v>142.81</v>
      </c>
      <c r="F173" s="39" t="s">
        <v>4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20</v>
      </c>
      <c r="D174" s="34">
        <v>52</v>
      </c>
      <c r="E174" s="38">
        <v>142.81</v>
      </c>
      <c r="F174" s="39" t="s">
        <v>4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20</v>
      </c>
      <c r="D175" s="34">
        <v>75</v>
      </c>
      <c r="E175" s="38">
        <v>142.80000000000001</v>
      </c>
      <c r="F175" s="39" t="s">
        <v>4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20</v>
      </c>
      <c r="D176" s="34">
        <v>100</v>
      </c>
      <c r="E176" s="38">
        <v>142.80000000000001</v>
      </c>
      <c r="F176" s="39" t="s">
        <v>4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20</v>
      </c>
      <c r="D177" s="34">
        <v>100</v>
      </c>
      <c r="E177" s="38">
        <v>142.80000000000001</v>
      </c>
      <c r="F177" s="39" t="s">
        <v>4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20</v>
      </c>
      <c r="D178" s="34">
        <v>100</v>
      </c>
      <c r="E178" s="38">
        <v>142.81</v>
      </c>
      <c r="F178" s="39" t="s">
        <v>4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20</v>
      </c>
      <c r="D179" s="34">
        <v>100</v>
      </c>
      <c r="E179" s="38">
        <v>142.79</v>
      </c>
      <c r="F179" s="39" t="s">
        <v>4</v>
      </c>
      <c r="G179" s="40" t="s">
        <v>5</v>
      </c>
    </row>
    <row r="180" spans="1:7">
      <c r="A180" s="35">
        <v>44950</v>
      </c>
      <c r="B180" s="36">
        <v>0.44974872685185185</v>
      </c>
      <c r="C180" s="37" t="s">
        <v>20</v>
      </c>
      <c r="D180" s="34">
        <v>100</v>
      </c>
      <c r="E180" s="38">
        <v>142.79</v>
      </c>
      <c r="F180" s="39" t="s">
        <v>4</v>
      </c>
      <c r="G180" s="40" t="s">
        <v>5</v>
      </c>
    </row>
    <row r="181" spans="1:7">
      <c r="A181" s="35">
        <v>44950</v>
      </c>
      <c r="B181" s="36">
        <v>0.45135520833333342</v>
      </c>
      <c r="C181" s="37" t="s">
        <v>20</v>
      </c>
      <c r="D181" s="34">
        <v>1</v>
      </c>
      <c r="E181" s="38">
        <v>142.72999999999999</v>
      </c>
      <c r="F181" s="39" t="s">
        <v>4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20</v>
      </c>
      <c r="D182" s="34">
        <v>1</v>
      </c>
      <c r="E182" s="38">
        <v>142.72999999999999</v>
      </c>
      <c r="F182" s="39" t="s">
        <v>4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20</v>
      </c>
      <c r="D183" s="34">
        <v>1</v>
      </c>
      <c r="E183" s="38">
        <v>142.72999999999999</v>
      </c>
      <c r="F183" s="39" t="s">
        <v>4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20</v>
      </c>
      <c r="D184" s="34">
        <v>30</v>
      </c>
      <c r="E184" s="38">
        <v>142.75</v>
      </c>
      <c r="F184" s="39" t="s">
        <v>4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20</v>
      </c>
      <c r="D185" s="34">
        <v>48</v>
      </c>
      <c r="E185" s="38">
        <v>142.72</v>
      </c>
      <c r="F185" s="39" t="s">
        <v>4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20</v>
      </c>
      <c r="D186" s="34">
        <v>52</v>
      </c>
      <c r="E186" s="38">
        <v>142.72</v>
      </c>
      <c r="F186" s="39" t="s">
        <v>4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20</v>
      </c>
      <c r="D187" s="34">
        <v>70</v>
      </c>
      <c r="E187" s="38">
        <v>142.75</v>
      </c>
      <c r="F187" s="39" t="s">
        <v>4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20</v>
      </c>
      <c r="D188" s="34">
        <v>100</v>
      </c>
      <c r="E188" s="38">
        <v>142.71</v>
      </c>
      <c r="F188" s="39" t="s">
        <v>4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20</v>
      </c>
      <c r="D189" s="34">
        <v>100</v>
      </c>
      <c r="E189" s="38">
        <v>142.75</v>
      </c>
      <c r="F189" s="39" t="s">
        <v>4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20</v>
      </c>
      <c r="D190" s="34">
        <v>197</v>
      </c>
      <c r="E190" s="38">
        <v>142.72999999999999</v>
      </c>
      <c r="F190" s="39" t="s">
        <v>4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20</v>
      </c>
      <c r="D191" s="34">
        <v>100</v>
      </c>
      <c r="E191" s="38">
        <v>142.69</v>
      </c>
      <c r="F191" s="39" t="s">
        <v>4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20</v>
      </c>
      <c r="D192" s="34">
        <v>100</v>
      </c>
      <c r="E192" s="38">
        <v>142.68</v>
      </c>
      <c r="F192" s="39" t="s">
        <v>4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20</v>
      </c>
      <c r="D193" s="34">
        <v>19</v>
      </c>
      <c r="E193" s="38">
        <v>143.55000000000001</v>
      </c>
      <c r="F193" s="39" t="s">
        <v>4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20</v>
      </c>
      <c r="D194" s="34">
        <v>81</v>
      </c>
      <c r="E194" s="38">
        <v>143.55000000000001</v>
      </c>
      <c r="F194" s="39" t="s">
        <v>4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20</v>
      </c>
      <c r="D195" s="34">
        <v>8</v>
      </c>
      <c r="E195" s="38">
        <v>143.55000000000001</v>
      </c>
      <c r="F195" s="39" t="s">
        <v>4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20</v>
      </c>
      <c r="D196" s="34">
        <v>92</v>
      </c>
      <c r="E196" s="38">
        <v>143.55000000000001</v>
      </c>
      <c r="F196" s="39" t="s">
        <v>4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20</v>
      </c>
      <c r="D197" s="34">
        <v>12</v>
      </c>
      <c r="E197" s="38">
        <v>143.55000000000001</v>
      </c>
      <c r="F197" s="39" t="s">
        <v>4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20</v>
      </c>
      <c r="D198" s="34">
        <v>45</v>
      </c>
      <c r="E198" s="38">
        <v>143.55000000000001</v>
      </c>
      <c r="F198" s="39" t="s">
        <v>4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20</v>
      </c>
      <c r="D199" s="34">
        <v>55</v>
      </c>
      <c r="E199" s="38">
        <v>143.55000000000001</v>
      </c>
      <c r="F199" s="39" t="s">
        <v>4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20</v>
      </c>
      <c r="D200" s="34">
        <v>88</v>
      </c>
      <c r="E200" s="38">
        <v>143.55000000000001</v>
      </c>
      <c r="F200" s="39" t="s">
        <v>4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20</v>
      </c>
      <c r="D201" s="34">
        <v>92</v>
      </c>
      <c r="E201" s="38">
        <v>143.54</v>
      </c>
      <c r="F201" s="39" t="s">
        <v>4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20</v>
      </c>
      <c r="D202" s="34">
        <v>100</v>
      </c>
      <c r="E202" s="38">
        <v>143.55000000000001</v>
      </c>
      <c r="F202" s="39" t="s">
        <v>4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20</v>
      </c>
      <c r="D203" s="34">
        <v>8</v>
      </c>
      <c r="E203" s="38">
        <v>143.54</v>
      </c>
      <c r="F203" s="39" t="s">
        <v>4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20</v>
      </c>
      <c r="D204" s="34">
        <v>92</v>
      </c>
      <c r="E204" s="38">
        <v>143.54</v>
      </c>
      <c r="F204" s="39" t="s">
        <v>4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20</v>
      </c>
      <c r="D205" s="34">
        <v>100</v>
      </c>
      <c r="E205" s="38">
        <v>143.53</v>
      </c>
      <c r="F205" s="39" t="s">
        <v>4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20</v>
      </c>
      <c r="D206" s="34">
        <v>100</v>
      </c>
      <c r="E206" s="38">
        <v>143.54</v>
      </c>
      <c r="F206" s="39" t="s">
        <v>4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20</v>
      </c>
      <c r="D207" s="34">
        <v>100</v>
      </c>
      <c r="E207" s="38">
        <v>143.55000000000001</v>
      </c>
      <c r="F207" s="39" t="s">
        <v>4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20</v>
      </c>
      <c r="D208" s="34">
        <v>100</v>
      </c>
      <c r="E208" s="38">
        <v>143.55000000000001</v>
      </c>
      <c r="F208" s="39" t="s">
        <v>4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20</v>
      </c>
      <c r="D209" s="34">
        <v>100</v>
      </c>
      <c r="E209" s="38">
        <v>143.53</v>
      </c>
      <c r="F209" s="39" t="s">
        <v>4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20</v>
      </c>
      <c r="D210" s="34">
        <v>4</v>
      </c>
      <c r="E210" s="38">
        <v>143.51</v>
      </c>
      <c r="F210" s="39" t="s">
        <v>4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20</v>
      </c>
      <c r="D211" s="34">
        <v>39</v>
      </c>
      <c r="E211" s="38">
        <v>143.51</v>
      </c>
      <c r="F211" s="39" t="s">
        <v>4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20</v>
      </c>
      <c r="D212" s="34">
        <v>100</v>
      </c>
      <c r="E212" s="38">
        <v>143.52000000000001</v>
      </c>
      <c r="F212" s="39" t="s">
        <v>4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20</v>
      </c>
      <c r="D213" s="34">
        <v>100</v>
      </c>
      <c r="E213" s="38">
        <v>143.52000000000001</v>
      </c>
      <c r="F213" s="39" t="s">
        <v>4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20</v>
      </c>
      <c r="D214" s="34">
        <v>100</v>
      </c>
      <c r="E214" s="38">
        <v>143.53</v>
      </c>
      <c r="F214" s="39" t="s">
        <v>4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20</v>
      </c>
      <c r="D215" s="34">
        <v>200</v>
      </c>
      <c r="E215" s="38">
        <v>143.53</v>
      </c>
      <c r="F215" s="39" t="s">
        <v>4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20</v>
      </c>
      <c r="D216" s="34">
        <v>200</v>
      </c>
      <c r="E216" s="38">
        <v>143.53</v>
      </c>
      <c r="F216" s="39" t="s">
        <v>4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20</v>
      </c>
      <c r="D217" s="34">
        <v>57</v>
      </c>
      <c r="E217" s="38">
        <v>143.51</v>
      </c>
      <c r="F217" s="39" t="s">
        <v>4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20</v>
      </c>
      <c r="D218" s="34">
        <v>100</v>
      </c>
      <c r="E218" s="38">
        <v>143.37</v>
      </c>
      <c r="F218" s="39" t="s">
        <v>4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20</v>
      </c>
      <c r="D219" s="34">
        <v>1</v>
      </c>
      <c r="E219" s="38">
        <v>143.37</v>
      </c>
      <c r="F219" s="39" t="s">
        <v>4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20</v>
      </c>
      <c r="D220" s="34">
        <v>98</v>
      </c>
      <c r="E220" s="38">
        <v>143.37</v>
      </c>
      <c r="F220" s="39" t="s">
        <v>4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20</v>
      </c>
      <c r="D221" s="34">
        <v>100</v>
      </c>
      <c r="E221" s="38">
        <v>143.37</v>
      </c>
      <c r="F221" s="39" t="s">
        <v>4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20</v>
      </c>
      <c r="D222" s="34">
        <v>100</v>
      </c>
      <c r="E222" s="38">
        <v>143.37</v>
      </c>
      <c r="F222" s="39" t="s">
        <v>4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20</v>
      </c>
      <c r="D223" s="34">
        <v>100</v>
      </c>
      <c r="E223" s="38">
        <v>143.37</v>
      </c>
      <c r="F223" s="39" t="s">
        <v>4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20</v>
      </c>
      <c r="D224" s="34">
        <v>101</v>
      </c>
      <c r="E224" s="38">
        <v>143.37</v>
      </c>
      <c r="F224" s="39" t="s">
        <v>4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20</v>
      </c>
      <c r="D225" s="34">
        <v>4</v>
      </c>
      <c r="E225" s="38">
        <v>143.35</v>
      </c>
      <c r="F225" s="39" t="s">
        <v>4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20</v>
      </c>
      <c r="D226" s="34">
        <v>1</v>
      </c>
      <c r="E226" s="38">
        <v>143.35</v>
      </c>
      <c r="F226" s="39" t="s">
        <v>4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20</v>
      </c>
      <c r="D227" s="34">
        <v>1</v>
      </c>
      <c r="E227" s="38">
        <v>143.35</v>
      </c>
      <c r="F227" s="39" t="s">
        <v>4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20</v>
      </c>
      <c r="D228" s="34">
        <v>1</v>
      </c>
      <c r="E228" s="38">
        <v>143.35</v>
      </c>
      <c r="F228" s="39" t="s">
        <v>4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20</v>
      </c>
      <c r="D229" s="34">
        <v>2</v>
      </c>
      <c r="E229" s="38">
        <v>143.35</v>
      </c>
      <c r="F229" s="39" t="s">
        <v>4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20</v>
      </c>
      <c r="D230" s="34">
        <v>2</v>
      </c>
      <c r="E230" s="38">
        <v>143.35</v>
      </c>
      <c r="F230" s="39" t="s">
        <v>4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20</v>
      </c>
      <c r="D231" s="34">
        <v>22</v>
      </c>
      <c r="E231" s="38">
        <v>143.35</v>
      </c>
      <c r="F231" s="39" t="s">
        <v>4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20</v>
      </c>
      <c r="D232" s="34">
        <v>67</v>
      </c>
      <c r="E232" s="38">
        <v>143.35</v>
      </c>
      <c r="F232" s="39" t="s">
        <v>4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20</v>
      </c>
      <c r="D233" s="34">
        <v>100</v>
      </c>
      <c r="E233" s="38">
        <v>143.36000000000001</v>
      </c>
      <c r="F233" s="39" t="s">
        <v>4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20</v>
      </c>
      <c r="D234" s="34">
        <v>87</v>
      </c>
      <c r="E234" s="38">
        <v>143.36000000000001</v>
      </c>
      <c r="F234" s="39" t="s">
        <v>4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20</v>
      </c>
      <c r="D235" s="34">
        <v>100</v>
      </c>
      <c r="E235" s="38">
        <v>143.36000000000001</v>
      </c>
      <c r="F235" s="39" t="s">
        <v>4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20</v>
      </c>
      <c r="D236" s="34">
        <v>13</v>
      </c>
      <c r="E236" s="38">
        <v>143.36000000000001</v>
      </c>
      <c r="F236" s="39" t="s">
        <v>4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20</v>
      </c>
      <c r="D237" s="34">
        <v>60</v>
      </c>
      <c r="E237" s="38">
        <v>143.32</v>
      </c>
      <c r="F237" s="39" t="s">
        <v>4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20</v>
      </c>
      <c r="D238" s="34">
        <v>100</v>
      </c>
      <c r="E238" s="38">
        <v>143.32</v>
      </c>
      <c r="F238" s="39" t="s">
        <v>4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20</v>
      </c>
      <c r="D239" s="34">
        <v>100</v>
      </c>
      <c r="E239" s="38">
        <v>143.32</v>
      </c>
      <c r="F239" s="39" t="s">
        <v>4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20</v>
      </c>
      <c r="D240" s="34">
        <v>40</v>
      </c>
      <c r="E240" s="38">
        <v>143.32</v>
      </c>
      <c r="F240" s="39" t="s">
        <v>4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20</v>
      </c>
      <c r="D241" s="34">
        <v>40</v>
      </c>
      <c r="E241" s="38">
        <v>143.32</v>
      </c>
      <c r="F241" s="39" t="s">
        <v>4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20</v>
      </c>
      <c r="D242" s="34">
        <v>60</v>
      </c>
      <c r="E242" s="38">
        <v>143.32</v>
      </c>
      <c r="F242" s="39" t="s">
        <v>4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20</v>
      </c>
      <c r="D243" s="34">
        <v>100</v>
      </c>
      <c r="E243" s="38">
        <v>143.32</v>
      </c>
      <c r="F243" s="39" t="s">
        <v>4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20</v>
      </c>
      <c r="D244" s="34">
        <v>15</v>
      </c>
      <c r="E244" s="38">
        <v>143.32</v>
      </c>
      <c r="F244" s="39" t="s">
        <v>4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20</v>
      </c>
      <c r="D245" s="34">
        <v>18</v>
      </c>
      <c r="E245" s="38">
        <v>143.32</v>
      </c>
      <c r="F245" s="39" t="s">
        <v>4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20</v>
      </c>
      <c r="D246" s="34">
        <v>25</v>
      </c>
      <c r="E246" s="38">
        <v>143.32</v>
      </c>
      <c r="F246" s="39" t="s">
        <v>4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20</v>
      </c>
      <c r="D247" s="34">
        <v>42</v>
      </c>
      <c r="E247" s="38">
        <v>143.32</v>
      </c>
      <c r="F247" s="39" t="s">
        <v>4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20</v>
      </c>
      <c r="D248" s="34">
        <v>47</v>
      </c>
      <c r="E248" s="38">
        <v>143.32</v>
      </c>
      <c r="F248" s="39" t="s">
        <v>4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20</v>
      </c>
      <c r="D249" s="34">
        <v>100</v>
      </c>
      <c r="E249" s="38">
        <v>143.32</v>
      </c>
      <c r="F249" s="39" t="s">
        <v>4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20</v>
      </c>
      <c r="D250" s="34">
        <v>20</v>
      </c>
      <c r="E250" s="38">
        <v>143.32</v>
      </c>
      <c r="F250" s="39" t="s">
        <v>4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20</v>
      </c>
      <c r="D251" s="34">
        <v>29</v>
      </c>
      <c r="E251" s="38">
        <v>143.32</v>
      </c>
      <c r="F251" s="39" t="s">
        <v>4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20</v>
      </c>
      <c r="D252" s="34">
        <v>71</v>
      </c>
      <c r="E252" s="38">
        <v>143.32</v>
      </c>
      <c r="F252" s="39" t="s">
        <v>4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20</v>
      </c>
      <c r="D253" s="34">
        <v>100</v>
      </c>
      <c r="E253" s="38">
        <v>143.32</v>
      </c>
      <c r="F253" s="39" t="s">
        <v>4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20</v>
      </c>
      <c r="D254" s="34">
        <v>100</v>
      </c>
      <c r="E254" s="38">
        <v>143.32</v>
      </c>
      <c r="F254" s="39" t="s">
        <v>4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20</v>
      </c>
      <c r="D255" s="34">
        <v>100</v>
      </c>
      <c r="E255" s="38">
        <v>143.32</v>
      </c>
      <c r="F255" s="39" t="s">
        <v>4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20</v>
      </c>
      <c r="D256" s="34">
        <v>80</v>
      </c>
      <c r="E256" s="38">
        <v>143.32</v>
      </c>
      <c r="F256" s="39" t="s">
        <v>4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20</v>
      </c>
      <c r="D257" s="34">
        <v>16</v>
      </c>
      <c r="E257" s="38">
        <v>143.11000000000001</v>
      </c>
      <c r="F257" s="39" t="s">
        <v>4</v>
      </c>
      <c r="G257" s="40" t="s">
        <v>6</v>
      </c>
    </row>
    <row r="258" spans="1:7">
      <c r="A258" s="35">
        <v>44950</v>
      </c>
      <c r="B258" s="36">
        <v>0.46490775462962963</v>
      </c>
      <c r="C258" s="37" t="s">
        <v>20</v>
      </c>
      <c r="D258" s="34">
        <v>84</v>
      </c>
      <c r="E258" s="38">
        <v>143.11000000000001</v>
      </c>
      <c r="F258" s="39" t="s">
        <v>4</v>
      </c>
      <c r="G258" s="40" t="s">
        <v>6</v>
      </c>
    </row>
    <row r="259" spans="1:7">
      <c r="A259" s="35">
        <v>44950</v>
      </c>
      <c r="B259" s="36">
        <v>0.46490775462962963</v>
      </c>
      <c r="C259" s="37" t="s">
        <v>20</v>
      </c>
      <c r="D259" s="34">
        <v>200</v>
      </c>
      <c r="E259" s="38">
        <v>143.12</v>
      </c>
      <c r="F259" s="39" t="s">
        <v>4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20</v>
      </c>
      <c r="D260" s="34">
        <v>100</v>
      </c>
      <c r="E260" s="38">
        <v>142.71</v>
      </c>
      <c r="F260" s="39" t="s">
        <v>4</v>
      </c>
      <c r="G260" s="40" t="s">
        <v>5</v>
      </c>
    </row>
    <row r="261" spans="1:7">
      <c r="A261" s="35">
        <v>44950</v>
      </c>
      <c r="B261" s="36">
        <v>0.46969560185185188</v>
      </c>
      <c r="C261" s="37" t="s">
        <v>20</v>
      </c>
      <c r="D261" s="34">
        <v>49</v>
      </c>
      <c r="E261" s="38">
        <v>142.69</v>
      </c>
      <c r="F261" s="39" t="s">
        <v>4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20</v>
      </c>
      <c r="D262" s="34">
        <v>100</v>
      </c>
      <c r="E262" s="38">
        <v>142.68</v>
      </c>
      <c r="F262" s="39" t="s">
        <v>4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20</v>
      </c>
      <c r="D263" s="34">
        <v>151</v>
      </c>
      <c r="E263" s="38">
        <v>142.69</v>
      </c>
      <c r="F263" s="39" t="s">
        <v>4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20</v>
      </c>
      <c r="D264" s="34">
        <v>11</v>
      </c>
      <c r="E264" s="38">
        <v>143.65</v>
      </c>
      <c r="F264" s="39" t="s">
        <v>4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20</v>
      </c>
      <c r="D265" s="34">
        <v>11</v>
      </c>
      <c r="E265" s="38">
        <v>143.65</v>
      </c>
      <c r="F265" s="39" t="s">
        <v>4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20</v>
      </c>
      <c r="D266" s="34">
        <v>11</v>
      </c>
      <c r="E266" s="38">
        <v>143.65</v>
      </c>
      <c r="F266" s="39" t="s">
        <v>4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20</v>
      </c>
      <c r="D267" s="34">
        <v>28</v>
      </c>
      <c r="E267" s="38">
        <v>143.63999999999999</v>
      </c>
      <c r="F267" s="39" t="s">
        <v>4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20</v>
      </c>
      <c r="D268" s="34">
        <v>72</v>
      </c>
      <c r="E268" s="38">
        <v>143.63999999999999</v>
      </c>
      <c r="F268" s="39" t="s">
        <v>4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20</v>
      </c>
      <c r="D269" s="34">
        <v>89</v>
      </c>
      <c r="E269" s="38">
        <v>143.65</v>
      </c>
      <c r="F269" s="39" t="s">
        <v>4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20</v>
      </c>
      <c r="D270" s="34">
        <v>89</v>
      </c>
      <c r="E270" s="38">
        <v>143.65</v>
      </c>
      <c r="F270" s="39" t="s">
        <v>4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20</v>
      </c>
      <c r="D271" s="34">
        <v>100</v>
      </c>
      <c r="E271" s="38">
        <v>143.65</v>
      </c>
      <c r="F271" s="39" t="s">
        <v>4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20</v>
      </c>
      <c r="D272" s="34">
        <v>189</v>
      </c>
      <c r="E272" s="38">
        <v>143.65</v>
      </c>
      <c r="F272" s="39" t="s">
        <v>4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20</v>
      </c>
      <c r="D273" s="34">
        <v>100</v>
      </c>
      <c r="E273" s="38">
        <v>143.63</v>
      </c>
      <c r="F273" s="39" t="s">
        <v>4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20</v>
      </c>
      <c r="D274" s="34">
        <v>100</v>
      </c>
      <c r="E274" s="38">
        <v>143.63999999999999</v>
      </c>
      <c r="F274" s="39" t="s">
        <v>4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20</v>
      </c>
      <c r="D275" s="34">
        <v>7</v>
      </c>
      <c r="E275" s="38">
        <v>143.47</v>
      </c>
      <c r="F275" s="39" t="s">
        <v>4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20</v>
      </c>
      <c r="D276" s="34">
        <v>14</v>
      </c>
      <c r="E276" s="38">
        <v>143.47</v>
      </c>
      <c r="F276" s="39" t="s">
        <v>4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20</v>
      </c>
      <c r="D277" s="34">
        <v>21</v>
      </c>
      <c r="E277" s="38">
        <v>143.47</v>
      </c>
      <c r="F277" s="39" t="s">
        <v>4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20</v>
      </c>
      <c r="D278" s="34">
        <v>79</v>
      </c>
      <c r="E278" s="38">
        <v>143.47</v>
      </c>
      <c r="F278" s="39" t="s">
        <v>4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20</v>
      </c>
      <c r="D279" s="34">
        <v>79</v>
      </c>
      <c r="E279" s="38">
        <v>143.47</v>
      </c>
      <c r="F279" s="39" t="s">
        <v>4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20</v>
      </c>
      <c r="D280" s="34">
        <v>100</v>
      </c>
      <c r="E280" s="38">
        <v>143.46</v>
      </c>
      <c r="F280" s="39" t="s">
        <v>4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20</v>
      </c>
      <c r="D281" s="34">
        <v>100</v>
      </c>
      <c r="E281" s="38">
        <v>143.47</v>
      </c>
      <c r="F281" s="39" t="s">
        <v>4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20</v>
      </c>
      <c r="D282" s="34">
        <v>100</v>
      </c>
      <c r="E282" s="38">
        <v>143.44</v>
      </c>
      <c r="F282" s="39" t="s">
        <v>4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20</v>
      </c>
      <c r="D283" s="34">
        <v>100</v>
      </c>
      <c r="E283" s="38">
        <v>143.44</v>
      </c>
      <c r="F283" s="39" t="s">
        <v>4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20</v>
      </c>
      <c r="D284" s="34">
        <v>100</v>
      </c>
      <c r="E284" s="38">
        <v>143.28</v>
      </c>
      <c r="F284" s="39" t="s">
        <v>4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20</v>
      </c>
      <c r="D285" s="34">
        <v>5</v>
      </c>
      <c r="E285" s="38">
        <v>143.28</v>
      </c>
      <c r="F285" s="39" t="s">
        <v>4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20</v>
      </c>
      <c r="D286" s="34">
        <v>8</v>
      </c>
      <c r="E286" s="38">
        <v>143.28</v>
      </c>
      <c r="F286" s="39" t="s">
        <v>4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20</v>
      </c>
      <c r="D287" s="34">
        <v>12</v>
      </c>
      <c r="E287" s="38">
        <v>143.28</v>
      </c>
      <c r="F287" s="39" t="s">
        <v>4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20</v>
      </c>
      <c r="D288" s="34">
        <v>80</v>
      </c>
      <c r="E288" s="38">
        <v>143.28</v>
      </c>
      <c r="F288" s="39" t="s">
        <v>4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20</v>
      </c>
      <c r="D289" s="34">
        <v>95</v>
      </c>
      <c r="E289" s="38">
        <v>143.28</v>
      </c>
      <c r="F289" s="39" t="s">
        <v>4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20</v>
      </c>
      <c r="D290" s="34">
        <v>100</v>
      </c>
      <c r="E290" s="38">
        <v>143.28</v>
      </c>
      <c r="F290" s="39" t="s">
        <v>4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20</v>
      </c>
      <c r="D291" s="34">
        <v>100</v>
      </c>
      <c r="E291" s="38">
        <v>143.09</v>
      </c>
      <c r="F291" s="39" t="s">
        <v>4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20</v>
      </c>
      <c r="D292" s="34">
        <v>100</v>
      </c>
      <c r="E292" s="38">
        <v>142.91999999999999</v>
      </c>
      <c r="F292" s="39" t="s">
        <v>4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20</v>
      </c>
      <c r="D293" s="34">
        <v>85</v>
      </c>
      <c r="E293" s="38">
        <v>142.97</v>
      </c>
      <c r="F293" s="39" t="s">
        <v>4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20</v>
      </c>
      <c r="D294" s="34">
        <v>2</v>
      </c>
      <c r="E294" s="38">
        <v>142.97</v>
      </c>
      <c r="F294" s="39" t="s">
        <v>4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20</v>
      </c>
      <c r="D295" s="34">
        <v>13</v>
      </c>
      <c r="E295" s="38">
        <v>142.97</v>
      </c>
      <c r="F295" s="39" t="s">
        <v>4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20</v>
      </c>
      <c r="D296" s="34">
        <v>14</v>
      </c>
      <c r="E296" s="38">
        <v>142.97</v>
      </c>
      <c r="F296" s="39" t="s">
        <v>4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20</v>
      </c>
      <c r="D297" s="34">
        <v>37</v>
      </c>
      <c r="E297" s="38">
        <v>142.96</v>
      </c>
      <c r="F297" s="39" t="s">
        <v>4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20</v>
      </c>
      <c r="D298" s="34">
        <v>46</v>
      </c>
      <c r="E298" s="38">
        <v>142.96</v>
      </c>
      <c r="F298" s="39" t="s">
        <v>4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20</v>
      </c>
      <c r="D299" s="34">
        <v>54</v>
      </c>
      <c r="E299" s="38">
        <v>142.96</v>
      </c>
      <c r="F299" s="39" t="s">
        <v>4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20</v>
      </c>
      <c r="D300" s="34">
        <v>63</v>
      </c>
      <c r="E300" s="38">
        <v>142.96</v>
      </c>
      <c r="F300" s="39" t="s">
        <v>4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20</v>
      </c>
      <c r="D301" s="34">
        <v>73</v>
      </c>
      <c r="E301" s="38">
        <v>142.97</v>
      </c>
      <c r="F301" s="39" t="s">
        <v>4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20</v>
      </c>
      <c r="D302" s="34">
        <v>97</v>
      </c>
      <c r="E302" s="38">
        <v>142.87</v>
      </c>
      <c r="F302" s="39" t="s">
        <v>4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20</v>
      </c>
      <c r="D303" s="34">
        <v>3</v>
      </c>
      <c r="E303" s="38">
        <v>142.87</v>
      </c>
      <c r="F303" s="39" t="s">
        <v>4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20</v>
      </c>
      <c r="D304" s="34">
        <v>97</v>
      </c>
      <c r="E304" s="38">
        <v>142.87</v>
      </c>
      <c r="F304" s="39" t="s">
        <v>4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20</v>
      </c>
      <c r="D305" s="34">
        <v>100</v>
      </c>
      <c r="E305" s="38">
        <v>142.87</v>
      </c>
      <c r="F305" s="39" t="s">
        <v>4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20</v>
      </c>
      <c r="D306" s="34">
        <v>100</v>
      </c>
      <c r="E306" s="38">
        <v>143.03</v>
      </c>
      <c r="F306" s="39" t="s">
        <v>4</v>
      </c>
      <c r="G306" s="40" t="s">
        <v>5</v>
      </c>
    </row>
    <row r="307" spans="1:7">
      <c r="A307" s="35">
        <v>44950</v>
      </c>
      <c r="B307" s="36">
        <v>0.49588043981481489</v>
      </c>
      <c r="C307" s="37" t="s">
        <v>20</v>
      </c>
      <c r="D307" s="34">
        <v>6</v>
      </c>
      <c r="E307" s="38">
        <v>143.04</v>
      </c>
      <c r="F307" s="39" t="s">
        <v>4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20</v>
      </c>
      <c r="D308" s="34">
        <v>29</v>
      </c>
      <c r="E308" s="38">
        <v>143.04</v>
      </c>
      <c r="F308" s="39" t="s">
        <v>4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20</v>
      </c>
      <c r="D309" s="34">
        <v>65</v>
      </c>
      <c r="E309" s="38">
        <v>143.04</v>
      </c>
      <c r="F309" s="39" t="s">
        <v>4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20</v>
      </c>
      <c r="D310" s="34">
        <v>100</v>
      </c>
      <c r="E310" s="38">
        <v>143.04</v>
      </c>
      <c r="F310" s="39" t="s">
        <v>4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20</v>
      </c>
      <c r="D311" s="34">
        <v>100</v>
      </c>
      <c r="E311" s="38">
        <v>143.04</v>
      </c>
      <c r="F311" s="39" t="s">
        <v>4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20</v>
      </c>
      <c r="D312" s="34">
        <v>10</v>
      </c>
      <c r="E312" s="38">
        <v>142.93</v>
      </c>
      <c r="F312" s="39" t="s">
        <v>4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20</v>
      </c>
      <c r="D313" s="34">
        <v>100</v>
      </c>
      <c r="E313" s="38">
        <v>142.93</v>
      </c>
      <c r="F313" s="39" t="s">
        <v>4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20</v>
      </c>
      <c r="D314" s="34">
        <v>7</v>
      </c>
      <c r="E314" s="38">
        <v>142.91999999999999</v>
      </c>
      <c r="F314" s="39" t="s">
        <v>4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20</v>
      </c>
      <c r="D315" s="34">
        <v>90</v>
      </c>
      <c r="E315" s="38">
        <v>142.93</v>
      </c>
      <c r="F315" s="39" t="s">
        <v>4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20</v>
      </c>
      <c r="D316" s="34">
        <v>93</v>
      </c>
      <c r="E316" s="38">
        <v>142.91999999999999</v>
      </c>
      <c r="F316" s="39" t="s">
        <v>4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20</v>
      </c>
      <c r="D317" s="34">
        <v>75</v>
      </c>
      <c r="E317" s="38">
        <v>142.91</v>
      </c>
      <c r="F317" s="39" t="s">
        <v>4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20</v>
      </c>
      <c r="D318" s="34">
        <v>125</v>
      </c>
      <c r="E318" s="38">
        <v>142.91</v>
      </c>
      <c r="F318" s="39" t="s">
        <v>4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20</v>
      </c>
      <c r="D319" s="34">
        <v>100</v>
      </c>
      <c r="E319" s="38">
        <v>142.9</v>
      </c>
      <c r="F319" s="39" t="s">
        <v>4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20</v>
      </c>
      <c r="D320" s="34">
        <v>1</v>
      </c>
      <c r="E320" s="38">
        <v>143.41999999999999</v>
      </c>
      <c r="F320" s="39" t="s">
        <v>4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20</v>
      </c>
      <c r="D321" s="34">
        <v>99</v>
      </c>
      <c r="E321" s="38">
        <v>143.41999999999999</v>
      </c>
      <c r="F321" s="39" t="s">
        <v>4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20</v>
      </c>
      <c r="D322" s="34">
        <v>100</v>
      </c>
      <c r="E322" s="38">
        <v>143.44999999999999</v>
      </c>
      <c r="F322" s="39" t="s">
        <v>4</v>
      </c>
      <c r="G322" s="40" t="s">
        <v>5</v>
      </c>
    </row>
    <row r="323" spans="1:7">
      <c r="A323" s="35">
        <v>44950</v>
      </c>
      <c r="B323" s="36">
        <v>0.51030196759259261</v>
      </c>
      <c r="C323" s="37" t="s">
        <v>20</v>
      </c>
      <c r="D323" s="34">
        <v>2</v>
      </c>
      <c r="E323" s="38">
        <v>143.56</v>
      </c>
      <c r="F323" s="39" t="s">
        <v>4</v>
      </c>
      <c r="G323" s="40" t="s">
        <v>6</v>
      </c>
    </row>
    <row r="324" spans="1:7">
      <c r="A324" s="35">
        <v>44950</v>
      </c>
      <c r="B324" s="36">
        <v>0.51030196759259261</v>
      </c>
      <c r="C324" s="37" t="s">
        <v>20</v>
      </c>
      <c r="D324" s="34">
        <v>98</v>
      </c>
      <c r="E324" s="38">
        <v>143.56</v>
      </c>
      <c r="F324" s="39" t="s">
        <v>4</v>
      </c>
      <c r="G324" s="40" t="s">
        <v>6</v>
      </c>
    </row>
    <row r="325" spans="1:7">
      <c r="A325" s="35">
        <v>44950</v>
      </c>
      <c r="B325" s="36">
        <v>0.51297291666666678</v>
      </c>
      <c r="C325" s="37" t="s">
        <v>20</v>
      </c>
      <c r="D325" s="34">
        <v>21</v>
      </c>
      <c r="E325" s="38">
        <v>143.59</v>
      </c>
      <c r="F325" s="39" t="s">
        <v>4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20</v>
      </c>
      <c r="D326" s="34">
        <v>46</v>
      </c>
      <c r="E326" s="38">
        <v>143.59</v>
      </c>
      <c r="F326" s="39" t="s">
        <v>4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20</v>
      </c>
      <c r="D327" s="34">
        <v>79</v>
      </c>
      <c r="E327" s="38">
        <v>143.59</v>
      </c>
      <c r="F327" s="39" t="s">
        <v>4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20</v>
      </c>
      <c r="D328" s="34">
        <v>54</v>
      </c>
      <c r="E328" s="38">
        <v>143.59</v>
      </c>
      <c r="F328" s="39" t="s">
        <v>4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20</v>
      </c>
      <c r="D329" s="34">
        <v>200</v>
      </c>
      <c r="E329" s="38">
        <v>143.63999999999999</v>
      </c>
      <c r="F329" s="39" t="s">
        <v>4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20</v>
      </c>
      <c r="D330" s="34">
        <v>18</v>
      </c>
      <c r="E330" s="38">
        <v>143.51</v>
      </c>
      <c r="F330" s="39" t="s">
        <v>4</v>
      </c>
      <c r="G330" s="40" t="s">
        <v>5</v>
      </c>
    </row>
    <row r="331" spans="1:7">
      <c r="A331" s="35">
        <v>44950</v>
      </c>
      <c r="B331" s="36">
        <v>0.51348252314814813</v>
      </c>
      <c r="C331" s="37" t="s">
        <v>20</v>
      </c>
      <c r="D331" s="34">
        <v>18</v>
      </c>
      <c r="E331" s="38">
        <v>143.51</v>
      </c>
      <c r="F331" s="39" t="s">
        <v>4</v>
      </c>
      <c r="G331" s="40" t="s">
        <v>5</v>
      </c>
    </row>
    <row r="332" spans="1:7">
      <c r="A332" s="35">
        <v>44950</v>
      </c>
      <c r="B332" s="36">
        <v>0.51348252314814813</v>
      </c>
      <c r="C332" s="37" t="s">
        <v>20</v>
      </c>
      <c r="D332" s="34">
        <v>22</v>
      </c>
      <c r="E332" s="38">
        <v>143.51</v>
      </c>
      <c r="F332" s="39" t="s">
        <v>4</v>
      </c>
      <c r="G332" s="40" t="s">
        <v>5</v>
      </c>
    </row>
    <row r="333" spans="1:7">
      <c r="A333" s="35">
        <v>44950</v>
      </c>
      <c r="B333" s="36">
        <v>0.51348252314814813</v>
      </c>
      <c r="C333" s="37" t="s">
        <v>20</v>
      </c>
      <c r="D333" s="34">
        <v>27</v>
      </c>
      <c r="E333" s="38">
        <v>143.51</v>
      </c>
      <c r="F333" s="39" t="s">
        <v>4</v>
      </c>
      <c r="G333" s="40" t="s">
        <v>5</v>
      </c>
    </row>
    <row r="334" spans="1:7">
      <c r="A334" s="35">
        <v>44950</v>
      </c>
      <c r="B334" s="36">
        <v>0.51348252314814813</v>
      </c>
      <c r="C334" s="37" t="s">
        <v>20</v>
      </c>
      <c r="D334" s="34">
        <v>30</v>
      </c>
      <c r="E334" s="38">
        <v>143.51</v>
      </c>
      <c r="F334" s="39" t="s">
        <v>4</v>
      </c>
      <c r="G334" s="40" t="s">
        <v>5</v>
      </c>
    </row>
    <row r="335" spans="1:7">
      <c r="A335" s="35">
        <v>44950</v>
      </c>
      <c r="B335" s="36">
        <v>0.51348252314814813</v>
      </c>
      <c r="C335" s="37" t="s">
        <v>20</v>
      </c>
      <c r="D335" s="34">
        <v>30</v>
      </c>
      <c r="E335" s="38">
        <v>143.51</v>
      </c>
      <c r="F335" s="39" t="s">
        <v>4</v>
      </c>
      <c r="G335" s="40" t="s">
        <v>5</v>
      </c>
    </row>
    <row r="336" spans="1:7">
      <c r="A336" s="35">
        <v>44950</v>
      </c>
      <c r="B336" s="36">
        <v>0.51348252314814813</v>
      </c>
      <c r="C336" s="37" t="s">
        <v>20</v>
      </c>
      <c r="D336" s="34">
        <v>30</v>
      </c>
      <c r="E336" s="38">
        <v>143.51</v>
      </c>
      <c r="F336" s="39" t="s">
        <v>4</v>
      </c>
      <c r="G336" s="40" t="s">
        <v>5</v>
      </c>
    </row>
    <row r="337" spans="1:7">
      <c r="A337" s="35">
        <v>44950</v>
      </c>
      <c r="B337" s="36">
        <v>0.51348252314814813</v>
      </c>
      <c r="C337" s="37" t="s">
        <v>20</v>
      </c>
      <c r="D337" s="34">
        <v>30</v>
      </c>
      <c r="E337" s="38">
        <v>143.51</v>
      </c>
      <c r="F337" s="39" t="s">
        <v>4</v>
      </c>
      <c r="G337" s="40" t="s">
        <v>5</v>
      </c>
    </row>
    <row r="338" spans="1:7">
      <c r="A338" s="35">
        <v>44950</v>
      </c>
      <c r="B338" s="36">
        <v>0.51348252314814813</v>
      </c>
      <c r="C338" s="37" t="s">
        <v>20</v>
      </c>
      <c r="D338" s="34">
        <v>45</v>
      </c>
      <c r="E338" s="38">
        <v>143.51</v>
      </c>
      <c r="F338" s="39" t="s">
        <v>4</v>
      </c>
      <c r="G338" s="40" t="s">
        <v>5</v>
      </c>
    </row>
    <row r="339" spans="1:7">
      <c r="A339" s="35">
        <v>44950</v>
      </c>
      <c r="B339" s="36">
        <v>0.51348252314814813</v>
      </c>
      <c r="C339" s="37" t="s">
        <v>20</v>
      </c>
      <c r="D339" s="34">
        <v>55</v>
      </c>
      <c r="E339" s="38">
        <v>143.51</v>
      </c>
      <c r="F339" s="39" t="s">
        <v>4</v>
      </c>
      <c r="G339" s="40" t="s">
        <v>5</v>
      </c>
    </row>
    <row r="340" spans="1:7">
      <c r="A340" s="35">
        <v>44950</v>
      </c>
      <c r="B340" s="36">
        <v>0.51348252314814813</v>
      </c>
      <c r="C340" s="37" t="s">
        <v>20</v>
      </c>
      <c r="D340" s="34">
        <v>55</v>
      </c>
      <c r="E340" s="38">
        <v>143.51</v>
      </c>
      <c r="F340" s="39" t="s">
        <v>4</v>
      </c>
      <c r="G340" s="40" t="s">
        <v>5</v>
      </c>
    </row>
    <row r="341" spans="1:7">
      <c r="A341" s="35">
        <v>44950</v>
      </c>
      <c r="B341" s="36">
        <v>0.51348252314814813</v>
      </c>
      <c r="C341" s="37" t="s">
        <v>20</v>
      </c>
      <c r="D341" s="34">
        <v>70</v>
      </c>
      <c r="E341" s="38">
        <v>143.51</v>
      </c>
      <c r="F341" s="39" t="s">
        <v>4</v>
      </c>
      <c r="G341" s="40" t="s">
        <v>5</v>
      </c>
    </row>
    <row r="342" spans="1:7">
      <c r="A342" s="35">
        <v>44950</v>
      </c>
      <c r="B342" s="36">
        <v>0.51348252314814813</v>
      </c>
      <c r="C342" s="37" t="s">
        <v>20</v>
      </c>
      <c r="D342" s="34">
        <v>70</v>
      </c>
      <c r="E342" s="38">
        <v>143.51</v>
      </c>
      <c r="F342" s="39" t="s">
        <v>4</v>
      </c>
      <c r="G342" s="40" t="s">
        <v>5</v>
      </c>
    </row>
    <row r="343" spans="1:7">
      <c r="A343" s="35">
        <v>44950</v>
      </c>
      <c r="B343" s="36">
        <v>0.51348252314814813</v>
      </c>
      <c r="C343" s="37" t="s">
        <v>20</v>
      </c>
      <c r="D343" s="34">
        <v>100</v>
      </c>
      <c r="E343" s="38">
        <v>143.51</v>
      </c>
      <c r="F343" s="39" t="s">
        <v>4</v>
      </c>
      <c r="G343" s="40" t="s">
        <v>5</v>
      </c>
    </row>
    <row r="344" spans="1:7">
      <c r="A344" s="35">
        <v>44950</v>
      </c>
      <c r="B344" s="36">
        <v>0.51348252314814813</v>
      </c>
      <c r="C344" s="37" t="s">
        <v>20</v>
      </c>
      <c r="D344" s="34">
        <v>100</v>
      </c>
      <c r="E344" s="38">
        <v>143.51</v>
      </c>
      <c r="F344" s="39" t="s">
        <v>4</v>
      </c>
      <c r="G344" s="40" t="s">
        <v>5</v>
      </c>
    </row>
    <row r="345" spans="1:7">
      <c r="A345" s="35">
        <v>44950</v>
      </c>
      <c r="B345" s="36">
        <v>0.51348252314814813</v>
      </c>
      <c r="C345" s="37" t="s">
        <v>20</v>
      </c>
      <c r="D345" s="34">
        <v>1</v>
      </c>
      <c r="E345" s="38">
        <v>143.49</v>
      </c>
      <c r="F345" s="39" t="s">
        <v>4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20</v>
      </c>
      <c r="D346" s="34">
        <v>99</v>
      </c>
      <c r="E346" s="38">
        <v>143.49</v>
      </c>
      <c r="F346" s="39" t="s">
        <v>4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20</v>
      </c>
      <c r="D347" s="34">
        <v>1</v>
      </c>
      <c r="E347" s="38">
        <v>143.5</v>
      </c>
      <c r="F347" s="39" t="s">
        <v>4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20</v>
      </c>
      <c r="D348" s="34">
        <v>2</v>
      </c>
      <c r="E348" s="38">
        <v>143.5</v>
      </c>
      <c r="F348" s="39" t="s">
        <v>4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20</v>
      </c>
      <c r="D349" s="34">
        <v>14</v>
      </c>
      <c r="E349" s="38">
        <v>143.5</v>
      </c>
      <c r="F349" s="39" t="s">
        <v>4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20</v>
      </c>
      <c r="D350" s="34">
        <v>17</v>
      </c>
      <c r="E350" s="38">
        <v>143.5</v>
      </c>
      <c r="F350" s="39" t="s">
        <v>4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20</v>
      </c>
      <c r="D351" s="34">
        <v>17</v>
      </c>
      <c r="E351" s="38">
        <v>143.5</v>
      </c>
      <c r="F351" s="39" t="s">
        <v>4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20</v>
      </c>
      <c r="D352" s="34">
        <v>23</v>
      </c>
      <c r="E352" s="38">
        <v>143.5</v>
      </c>
      <c r="F352" s="39" t="s">
        <v>4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20</v>
      </c>
      <c r="D353" s="34">
        <v>25</v>
      </c>
      <c r="E353" s="38">
        <v>143.5</v>
      </c>
      <c r="F353" s="39" t="s">
        <v>4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20</v>
      </c>
      <c r="D354" s="34">
        <v>45</v>
      </c>
      <c r="E354" s="38">
        <v>143.5</v>
      </c>
      <c r="F354" s="39" t="s">
        <v>4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20</v>
      </c>
      <c r="D356" s="34">
        <v>6</v>
      </c>
      <c r="E356" s="38">
        <v>143.5</v>
      </c>
      <c r="F356" s="39" t="s">
        <v>4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20</v>
      </c>
      <c r="D357" s="34">
        <v>50</v>
      </c>
      <c r="E357" s="38">
        <v>143.5</v>
      </c>
      <c r="F357" s="39" t="s">
        <v>4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20</v>
      </c>
      <c r="D358" s="34">
        <v>120</v>
      </c>
      <c r="E358" s="38">
        <v>143.36000000000001</v>
      </c>
      <c r="F358" s="39" t="s">
        <v>4</v>
      </c>
      <c r="G358" s="40" t="s">
        <v>5</v>
      </c>
    </row>
    <row r="359" spans="1:7">
      <c r="A359" s="35">
        <v>44950</v>
      </c>
      <c r="B359" s="36">
        <v>0.51369942129629631</v>
      </c>
      <c r="C359" s="37" t="s">
        <v>20</v>
      </c>
      <c r="D359" s="34">
        <v>80</v>
      </c>
      <c r="E359" s="38">
        <v>143.36000000000001</v>
      </c>
      <c r="F359" s="39" t="s">
        <v>4</v>
      </c>
      <c r="G359" s="40" t="s">
        <v>5</v>
      </c>
    </row>
    <row r="360" spans="1:7">
      <c r="A360" s="35">
        <v>44950</v>
      </c>
      <c r="B360" s="36">
        <v>0.51369942129629631</v>
      </c>
      <c r="C360" s="37" t="s">
        <v>20</v>
      </c>
      <c r="D360" s="34">
        <v>100</v>
      </c>
      <c r="E360" s="38">
        <v>143.35</v>
      </c>
      <c r="F360" s="39" t="s">
        <v>4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20</v>
      </c>
      <c r="D361" s="34">
        <v>5</v>
      </c>
      <c r="E361" s="38">
        <v>143.34</v>
      </c>
      <c r="F361" s="39" t="s">
        <v>4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20</v>
      </c>
      <c r="D362" s="34">
        <v>12</v>
      </c>
      <c r="E362" s="38">
        <v>143.34</v>
      </c>
      <c r="F362" s="39" t="s">
        <v>4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20</v>
      </c>
      <c r="D363" s="34">
        <v>100</v>
      </c>
      <c r="E363" s="38">
        <v>143.33000000000001</v>
      </c>
      <c r="F363" s="39" t="s">
        <v>4</v>
      </c>
      <c r="G363" s="40" t="s">
        <v>5</v>
      </c>
    </row>
    <row r="364" spans="1:7">
      <c r="A364" s="35">
        <v>44950</v>
      </c>
      <c r="B364" s="36">
        <v>0.51383611111111116</v>
      </c>
      <c r="C364" s="37" t="s">
        <v>20</v>
      </c>
      <c r="D364" s="34">
        <v>7</v>
      </c>
      <c r="E364" s="38">
        <v>143.33000000000001</v>
      </c>
      <c r="F364" s="39" t="s">
        <v>4</v>
      </c>
      <c r="G364" s="40" t="s">
        <v>5</v>
      </c>
    </row>
    <row r="365" spans="1:7">
      <c r="A365" s="35">
        <v>44950</v>
      </c>
      <c r="B365" s="36">
        <v>0.51399571759259266</v>
      </c>
      <c r="C365" s="37" t="s">
        <v>20</v>
      </c>
      <c r="D365" s="34">
        <v>40</v>
      </c>
      <c r="E365" s="38">
        <v>143.33000000000001</v>
      </c>
      <c r="F365" s="39" t="s">
        <v>4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20</v>
      </c>
      <c r="D366" s="34">
        <v>60</v>
      </c>
      <c r="E366" s="38">
        <v>143.33000000000001</v>
      </c>
      <c r="F366" s="39" t="s">
        <v>4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20</v>
      </c>
      <c r="D367" s="34">
        <v>60</v>
      </c>
      <c r="E367" s="38">
        <v>143.33000000000001</v>
      </c>
      <c r="F367" s="39" t="s">
        <v>4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20</v>
      </c>
      <c r="D368" s="34">
        <v>12</v>
      </c>
      <c r="E368" s="38">
        <v>143.33000000000001</v>
      </c>
      <c r="F368" s="39" t="s">
        <v>4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20</v>
      </c>
      <c r="D369" s="34">
        <v>40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20</v>
      </c>
      <c r="D371" s="34">
        <v>12</v>
      </c>
      <c r="E371" s="38">
        <v>143.33000000000001</v>
      </c>
      <c r="F371" s="39" t="s">
        <v>4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20</v>
      </c>
      <c r="D372" s="34">
        <v>37</v>
      </c>
      <c r="E372" s="38">
        <v>143.33000000000001</v>
      </c>
      <c r="F372" s="39" t="s">
        <v>4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20</v>
      </c>
      <c r="D373" s="34">
        <v>88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20</v>
      </c>
      <c r="D374" s="34">
        <v>50</v>
      </c>
      <c r="E374" s="38">
        <v>143.91999999999999</v>
      </c>
      <c r="F374" s="39" t="s">
        <v>4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20</v>
      </c>
      <c r="D375" s="34">
        <v>50</v>
      </c>
      <c r="E375" s="38">
        <v>143.91999999999999</v>
      </c>
      <c r="F375" s="39" t="s">
        <v>4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20</v>
      </c>
      <c r="D376" s="34">
        <v>100</v>
      </c>
      <c r="E376" s="38">
        <v>143.84</v>
      </c>
      <c r="F376" s="39" t="s">
        <v>4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20</v>
      </c>
      <c r="D377" s="34">
        <v>77</v>
      </c>
      <c r="E377" s="38">
        <v>143.83000000000001</v>
      </c>
      <c r="F377" s="39" t="s">
        <v>4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20</v>
      </c>
      <c r="D378" s="34">
        <v>100</v>
      </c>
      <c r="E378" s="38">
        <v>143.84</v>
      </c>
      <c r="F378" s="39" t="s">
        <v>4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20</v>
      </c>
      <c r="D379" s="34">
        <v>200</v>
      </c>
      <c r="E379" s="38">
        <v>143.84</v>
      </c>
      <c r="F379" s="39" t="s">
        <v>4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20</v>
      </c>
      <c r="D380" s="34">
        <v>23</v>
      </c>
      <c r="E380" s="38">
        <v>143.83000000000001</v>
      </c>
      <c r="F380" s="39" t="s">
        <v>4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20</v>
      </c>
      <c r="D381" s="34">
        <v>16</v>
      </c>
      <c r="E381" s="38">
        <v>143.82</v>
      </c>
      <c r="F381" s="39" t="s">
        <v>4</v>
      </c>
      <c r="G381" s="40" t="s">
        <v>5</v>
      </c>
    </row>
    <row r="382" spans="1:7">
      <c r="A382" s="35">
        <v>44950</v>
      </c>
      <c r="B382" s="36">
        <v>0.52692141203703702</v>
      </c>
      <c r="C382" s="37" t="s">
        <v>20</v>
      </c>
      <c r="D382" s="34">
        <v>100</v>
      </c>
      <c r="E382" s="38">
        <v>143.83000000000001</v>
      </c>
      <c r="F382" s="39" t="s">
        <v>4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20</v>
      </c>
      <c r="D383" s="34">
        <v>100</v>
      </c>
      <c r="E383" s="38">
        <v>143.83000000000001</v>
      </c>
      <c r="F383" s="39" t="s">
        <v>4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20</v>
      </c>
      <c r="D384" s="34">
        <v>100</v>
      </c>
      <c r="E384" s="38">
        <v>143.84</v>
      </c>
      <c r="F384" s="39" t="s">
        <v>4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20</v>
      </c>
      <c r="D385" s="34">
        <v>82</v>
      </c>
      <c r="E385" s="38">
        <v>143.83000000000001</v>
      </c>
      <c r="F385" s="39" t="s">
        <v>4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20</v>
      </c>
      <c r="D386" s="34">
        <v>9</v>
      </c>
      <c r="E386" s="38">
        <v>143.86000000000001</v>
      </c>
      <c r="F386" s="39" t="s">
        <v>4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20</v>
      </c>
      <c r="D387" s="34">
        <v>18</v>
      </c>
      <c r="E387" s="38">
        <v>143.83000000000001</v>
      </c>
      <c r="F387" s="39" t="s">
        <v>4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20</v>
      </c>
      <c r="D388" s="34">
        <v>73</v>
      </c>
      <c r="E388" s="38">
        <v>143.86000000000001</v>
      </c>
      <c r="F388" s="39" t="s">
        <v>4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20</v>
      </c>
      <c r="D389" s="34">
        <v>100</v>
      </c>
      <c r="E389" s="38">
        <v>143.83000000000001</v>
      </c>
      <c r="F389" s="39" t="s">
        <v>4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20</v>
      </c>
      <c r="D390" s="34">
        <v>1</v>
      </c>
      <c r="E390" s="38">
        <v>143.82</v>
      </c>
      <c r="F390" s="39" t="s">
        <v>4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20</v>
      </c>
      <c r="D391" s="34">
        <v>99</v>
      </c>
      <c r="E391" s="38">
        <v>143.82</v>
      </c>
      <c r="F391" s="39" t="s">
        <v>4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20</v>
      </c>
      <c r="D392" s="34">
        <v>100</v>
      </c>
      <c r="E392" s="38">
        <v>143.82</v>
      </c>
      <c r="F392" s="39" t="s">
        <v>4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20</v>
      </c>
      <c r="D393" s="34">
        <v>100</v>
      </c>
      <c r="E393" s="38">
        <v>143.83000000000001</v>
      </c>
      <c r="F393" s="39" t="s">
        <v>4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20</v>
      </c>
      <c r="D394" s="34">
        <v>200</v>
      </c>
      <c r="E394" s="38">
        <v>143.83000000000001</v>
      </c>
      <c r="F394" s="39" t="s">
        <v>4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20</v>
      </c>
      <c r="D395" s="34">
        <v>4</v>
      </c>
      <c r="E395" s="38">
        <v>143.76</v>
      </c>
      <c r="F395" s="39" t="s">
        <v>4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20</v>
      </c>
      <c r="D396" s="34">
        <v>5</v>
      </c>
      <c r="E396" s="38">
        <v>143.76</v>
      </c>
      <c r="F396" s="39" t="s">
        <v>4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20</v>
      </c>
      <c r="D397" s="34">
        <v>95</v>
      </c>
      <c r="E397" s="38">
        <v>143.76</v>
      </c>
      <c r="F397" s="39" t="s">
        <v>4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20</v>
      </c>
      <c r="D398" s="34">
        <v>96</v>
      </c>
      <c r="E398" s="38">
        <v>143.76</v>
      </c>
      <c r="F398" s="39" t="s">
        <v>4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20</v>
      </c>
      <c r="D399" s="34">
        <v>100</v>
      </c>
      <c r="E399" s="38">
        <v>143.76</v>
      </c>
      <c r="F399" s="39" t="s">
        <v>4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20</v>
      </c>
      <c r="D400" s="34">
        <v>32</v>
      </c>
      <c r="E400" s="38">
        <v>143.76</v>
      </c>
      <c r="F400" s="39" t="s">
        <v>4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20</v>
      </c>
      <c r="D401" s="34">
        <v>2</v>
      </c>
      <c r="E401" s="38">
        <v>143.91999999999999</v>
      </c>
      <c r="F401" s="39" t="s">
        <v>4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20</v>
      </c>
      <c r="D402" s="34">
        <v>20</v>
      </c>
      <c r="E402" s="38">
        <v>143.91999999999999</v>
      </c>
      <c r="F402" s="39" t="s">
        <v>4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20</v>
      </c>
      <c r="D403" s="34">
        <v>78</v>
      </c>
      <c r="E403" s="38">
        <v>143.91999999999999</v>
      </c>
      <c r="F403" s="39" t="s">
        <v>4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20</v>
      </c>
      <c r="D404" s="34">
        <v>39</v>
      </c>
      <c r="E404" s="38">
        <v>143.84</v>
      </c>
      <c r="F404" s="39" t="s">
        <v>4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20</v>
      </c>
      <c r="D405" s="34">
        <v>39</v>
      </c>
      <c r="E405" s="38">
        <v>143.84</v>
      </c>
      <c r="F405" s="39" t="s">
        <v>4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20</v>
      </c>
      <c r="D406" s="34">
        <v>61</v>
      </c>
      <c r="E406" s="38">
        <v>143.84</v>
      </c>
      <c r="F406" s="39" t="s">
        <v>4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20</v>
      </c>
      <c r="D407" s="34">
        <v>1</v>
      </c>
      <c r="E407" s="38">
        <v>143.84</v>
      </c>
      <c r="F407" s="39" t="s">
        <v>4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20</v>
      </c>
      <c r="D408" s="34">
        <v>60</v>
      </c>
      <c r="E408" s="38">
        <v>143.84</v>
      </c>
      <c r="F408" s="39" t="s">
        <v>4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20</v>
      </c>
      <c r="D409" s="34">
        <v>1</v>
      </c>
      <c r="E409" s="38">
        <v>143.77000000000001</v>
      </c>
      <c r="F409" s="39" t="s">
        <v>4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20</v>
      </c>
      <c r="D410" s="34">
        <v>3</v>
      </c>
      <c r="E410" s="38">
        <v>143.77000000000001</v>
      </c>
      <c r="F410" s="39" t="s">
        <v>4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20</v>
      </c>
      <c r="D411" s="34">
        <v>97</v>
      </c>
      <c r="E411" s="38">
        <v>143.77000000000001</v>
      </c>
      <c r="F411" s="39" t="s">
        <v>4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20</v>
      </c>
      <c r="D412" s="34">
        <v>99</v>
      </c>
      <c r="E412" s="38">
        <v>143.77000000000001</v>
      </c>
      <c r="F412" s="39" t="s">
        <v>4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20</v>
      </c>
      <c r="D413" s="34">
        <v>10</v>
      </c>
      <c r="E413" s="38">
        <v>143.77000000000001</v>
      </c>
      <c r="F413" s="39" t="s">
        <v>4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20</v>
      </c>
      <c r="D414" s="34">
        <v>90</v>
      </c>
      <c r="E414" s="38">
        <v>143.77000000000001</v>
      </c>
      <c r="F414" s="39" t="s">
        <v>4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20</v>
      </c>
      <c r="D415" s="34">
        <v>1</v>
      </c>
      <c r="E415" s="38">
        <v>143.74</v>
      </c>
      <c r="F415" s="39" t="s">
        <v>4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20</v>
      </c>
      <c r="D416" s="34">
        <v>100</v>
      </c>
      <c r="E416" s="38">
        <v>143.74</v>
      </c>
      <c r="F416" s="39" t="s">
        <v>4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20</v>
      </c>
      <c r="D417" s="34">
        <v>100</v>
      </c>
      <c r="E417" s="38">
        <v>143.74</v>
      </c>
      <c r="F417" s="39" t="s">
        <v>4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20</v>
      </c>
      <c r="D418" s="34">
        <v>14</v>
      </c>
      <c r="E418" s="38">
        <v>143.74</v>
      </c>
      <c r="F418" s="39" t="s">
        <v>4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20</v>
      </c>
      <c r="D419" s="34">
        <v>15</v>
      </c>
      <c r="E419" s="38">
        <v>143.74</v>
      </c>
      <c r="F419" s="39" t="s">
        <v>4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20</v>
      </c>
      <c r="D420" s="34">
        <v>30</v>
      </c>
      <c r="E420" s="38">
        <v>143.74</v>
      </c>
      <c r="F420" s="39" t="s">
        <v>4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20</v>
      </c>
      <c r="D421" s="34">
        <v>70</v>
      </c>
      <c r="E421" s="38">
        <v>143.74</v>
      </c>
      <c r="F421" s="39" t="s">
        <v>4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20</v>
      </c>
      <c r="D422" s="34">
        <v>70</v>
      </c>
      <c r="E422" s="38">
        <v>143.74</v>
      </c>
      <c r="F422" s="39" t="s">
        <v>4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20</v>
      </c>
      <c r="D423" s="34">
        <v>39</v>
      </c>
      <c r="E423" s="38">
        <v>143.72</v>
      </c>
      <c r="F423" s="39" t="s">
        <v>4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20</v>
      </c>
      <c r="D424" s="34">
        <v>61</v>
      </c>
      <c r="E424" s="38">
        <v>143.72</v>
      </c>
      <c r="F424" s="39" t="s">
        <v>4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20</v>
      </c>
      <c r="D425" s="34">
        <v>124</v>
      </c>
      <c r="E425" s="38">
        <v>143.57</v>
      </c>
      <c r="F425" s="39" t="s">
        <v>4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20</v>
      </c>
      <c r="D426" s="34">
        <v>16</v>
      </c>
      <c r="E426" s="38">
        <v>143.57</v>
      </c>
      <c r="F426" s="39" t="s">
        <v>4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20</v>
      </c>
      <c r="D427" s="34">
        <v>20</v>
      </c>
      <c r="E427" s="38">
        <v>143.57</v>
      </c>
      <c r="F427" s="39" t="s">
        <v>4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20</v>
      </c>
      <c r="D428" s="34">
        <v>24</v>
      </c>
      <c r="E428" s="38">
        <v>143.57</v>
      </c>
      <c r="F428" s="39" t="s">
        <v>4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20</v>
      </c>
      <c r="D429" s="34">
        <v>40</v>
      </c>
      <c r="E429" s="38">
        <v>143.57</v>
      </c>
      <c r="F429" s="39" t="s">
        <v>4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20</v>
      </c>
      <c r="D430" s="34">
        <v>40</v>
      </c>
      <c r="E430" s="38">
        <v>143.57</v>
      </c>
      <c r="F430" s="39" t="s">
        <v>4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20</v>
      </c>
      <c r="D431" s="34">
        <v>100</v>
      </c>
      <c r="E431" s="38">
        <v>143.58000000000001</v>
      </c>
      <c r="F431" s="39" t="s">
        <v>4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20</v>
      </c>
      <c r="D432" s="34">
        <v>160</v>
      </c>
      <c r="E432" s="38">
        <v>143.57</v>
      </c>
      <c r="F432" s="39" t="s">
        <v>4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20</v>
      </c>
      <c r="D433" s="34">
        <v>100</v>
      </c>
      <c r="E433" s="38">
        <v>143.56</v>
      </c>
      <c r="F433" s="39" t="s">
        <v>4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20</v>
      </c>
      <c r="D434" s="34">
        <v>5</v>
      </c>
      <c r="E434" s="38">
        <v>143.36000000000001</v>
      </c>
      <c r="F434" s="39" t="s">
        <v>4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20</v>
      </c>
      <c r="D435" s="34">
        <v>7</v>
      </c>
      <c r="E435" s="38">
        <v>143.36000000000001</v>
      </c>
      <c r="F435" s="39" t="s">
        <v>4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20</v>
      </c>
      <c r="D436" s="34">
        <v>7</v>
      </c>
      <c r="E436" s="38">
        <v>143.36000000000001</v>
      </c>
      <c r="F436" s="39" t="s">
        <v>4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20</v>
      </c>
      <c r="D437" s="34">
        <v>7</v>
      </c>
      <c r="E437" s="38">
        <v>143.36000000000001</v>
      </c>
      <c r="F437" s="39" t="s">
        <v>4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20</v>
      </c>
      <c r="D438" s="34">
        <v>7</v>
      </c>
      <c r="E438" s="38">
        <v>143.36000000000001</v>
      </c>
      <c r="F438" s="39" t="s">
        <v>4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20</v>
      </c>
      <c r="D439" s="34">
        <v>93</v>
      </c>
      <c r="E439" s="38">
        <v>143.36000000000001</v>
      </c>
      <c r="F439" s="39" t="s">
        <v>4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20</v>
      </c>
      <c r="D440" s="34">
        <v>10</v>
      </c>
      <c r="E440" s="38">
        <v>143.35</v>
      </c>
      <c r="F440" s="39" t="s">
        <v>4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20</v>
      </c>
      <c r="D441" s="34">
        <v>7</v>
      </c>
      <c r="E441" s="38">
        <v>143.35</v>
      </c>
      <c r="F441" s="39" t="s">
        <v>4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20</v>
      </c>
      <c r="D442" s="34">
        <v>2</v>
      </c>
      <c r="E442" s="38">
        <v>143.35</v>
      </c>
      <c r="F442" s="39" t="s">
        <v>4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20</v>
      </c>
      <c r="D443" s="34">
        <v>3</v>
      </c>
      <c r="E443" s="38">
        <v>143.35</v>
      </c>
      <c r="F443" s="39" t="s">
        <v>4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20</v>
      </c>
      <c r="D444" s="34">
        <v>9</v>
      </c>
      <c r="E444" s="38">
        <v>143.38</v>
      </c>
      <c r="F444" s="39" t="s">
        <v>4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20</v>
      </c>
      <c r="D445" s="34">
        <v>6</v>
      </c>
      <c r="E445" s="38">
        <v>143.38999999999999</v>
      </c>
      <c r="F445" s="39" t="s">
        <v>4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20</v>
      </c>
      <c r="D446" s="34">
        <v>100</v>
      </c>
      <c r="E446" s="38">
        <v>143.80000000000001</v>
      </c>
      <c r="F446" s="39" t="s">
        <v>4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20</v>
      </c>
      <c r="D447" s="34">
        <v>1</v>
      </c>
      <c r="E447" s="38">
        <v>143.74</v>
      </c>
      <c r="F447" s="39" t="s">
        <v>4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20</v>
      </c>
      <c r="D448" s="34">
        <v>15</v>
      </c>
      <c r="E448" s="38">
        <v>143.74</v>
      </c>
      <c r="F448" s="39" t="s">
        <v>4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20</v>
      </c>
      <c r="D449" s="34">
        <v>15</v>
      </c>
      <c r="E449" s="38">
        <v>143.74</v>
      </c>
      <c r="F449" s="39" t="s">
        <v>4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20</v>
      </c>
      <c r="D450" s="34">
        <v>84</v>
      </c>
      <c r="E450" s="38">
        <v>143.74</v>
      </c>
      <c r="F450" s="39" t="s">
        <v>4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20</v>
      </c>
      <c r="D451" s="34">
        <v>14</v>
      </c>
      <c r="E451" s="38">
        <v>143.72999999999999</v>
      </c>
      <c r="F451" s="39" t="s">
        <v>4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20</v>
      </c>
      <c r="D452" s="34">
        <v>85</v>
      </c>
      <c r="E452" s="38">
        <v>143.74</v>
      </c>
      <c r="F452" s="39" t="s">
        <v>4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20</v>
      </c>
      <c r="D453" s="34">
        <v>86</v>
      </c>
      <c r="E453" s="38">
        <v>143.72999999999999</v>
      </c>
      <c r="F453" s="39" t="s">
        <v>4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20</v>
      </c>
      <c r="D454" s="34">
        <v>94</v>
      </c>
      <c r="E454" s="38">
        <v>143.72</v>
      </c>
      <c r="F454" s="39" t="s">
        <v>4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20</v>
      </c>
      <c r="D455" s="34">
        <v>100</v>
      </c>
      <c r="E455" s="38">
        <v>143.74</v>
      </c>
      <c r="F455" s="39" t="s">
        <v>4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20</v>
      </c>
      <c r="D456" s="34">
        <v>37</v>
      </c>
      <c r="E456" s="38">
        <v>143.68</v>
      </c>
      <c r="F456" s="39" t="s">
        <v>4</v>
      </c>
      <c r="G456" s="40" t="s">
        <v>5</v>
      </c>
    </row>
    <row r="457" spans="1:7">
      <c r="A457" s="35">
        <v>44950</v>
      </c>
      <c r="B457" s="36">
        <v>0.57016446759259265</v>
      </c>
      <c r="C457" s="37" t="s">
        <v>20</v>
      </c>
      <c r="D457" s="34">
        <v>63</v>
      </c>
      <c r="E457" s="38">
        <v>143.68</v>
      </c>
      <c r="F457" s="39" t="s">
        <v>4</v>
      </c>
      <c r="G457" s="40" t="s">
        <v>5</v>
      </c>
    </row>
    <row r="458" spans="1:7">
      <c r="A458" s="35">
        <v>44950</v>
      </c>
      <c r="B458" s="36">
        <v>0.57025729166666661</v>
      </c>
      <c r="C458" s="37" t="s">
        <v>20</v>
      </c>
      <c r="D458" s="34">
        <v>37</v>
      </c>
      <c r="E458" s="38">
        <v>143.62</v>
      </c>
      <c r="F458" s="39" t="s">
        <v>4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20</v>
      </c>
      <c r="D459" s="34">
        <v>63</v>
      </c>
      <c r="E459" s="38">
        <v>143.62</v>
      </c>
      <c r="F459" s="39" t="s">
        <v>4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20</v>
      </c>
      <c r="D460" s="34">
        <v>100</v>
      </c>
      <c r="E460" s="38">
        <v>143.62</v>
      </c>
      <c r="F460" s="39" t="s">
        <v>4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20</v>
      </c>
      <c r="D461" s="34">
        <v>1</v>
      </c>
      <c r="E461" s="38">
        <v>143.6</v>
      </c>
      <c r="F461" s="39" t="s">
        <v>4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20</v>
      </c>
      <c r="D462" s="34">
        <v>1</v>
      </c>
      <c r="E462" s="38">
        <v>143.6</v>
      </c>
      <c r="F462" s="39" t="s">
        <v>4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20</v>
      </c>
      <c r="D463" s="34">
        <v>80</v>
      </c>
      <c r="E463" s="38">
        <v>143.6</v>
      </c>
      <c r="F463" s="39" t="s">
        <v>4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20</v>
      </c>
      <c r="D464" s="34">
        <v>1</v>
      </c>
      <c r="E464" s="38">
        <v>143.6</v>
      </c>
      <c r="F464" s="39" t="s">
        <v>4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20</v>
      </c>
      <c r="D465" s="34">
        <v>94</v>
      </c>
      <c r="E465" s="38">
        <v>143.62</v>
      </c>
      <c r="F465" s="39" t="s">
        <v>4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20</v>
      </c>
      <c r="D466" s="34">
        <v>99</v>
      </c>
      <c r="E466" s="38">
        <v>143.6</v>
      </c>
      <c r="F466" s="39" t="s">
        <v>4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20</v>
      </c>
      <c r="D467" s="34">
        <v>99</v>
      </c>
      <c r="E467" s="38">
        <v>143.6</v>
      </c>
      <c r="F467" s="39" t="s">
        <v>4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20</v>
      </c>
      <c r="D468" s="34">
        <v>100</v>
      </c>
      <c r="E468" s="38">
        <v>143.62</v>
      </c>
      <c r="F468" s="39" t="s">
        <v>4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20</v>
      </c>
      <c r="D469" s="34">
        <v>1</v>
      </c>
      <c r="E469" s="38">
        <v>143.6</v>
      </c>
      <c r="F469" s="39" t="s">
        <v>4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20</v>
      </c>
      <c r="D470" s="34">
        <v>1</v>
      </c>
      <c r="E470" s="38">
        <v>143.6</v>
      </c>
      <c r="F470" s="39" t="s">
        <v>4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20</v>
      </c>
      <c r="D471" s="34">
        <v>5</v>
      </c>
      <c r="E471" s="38">
        <v>143.6</v>
      </c>
      <c r="F471" s="39" t="s">
        <v>4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20</v>
      </c>
      <c r="D472" s="34">
        <v>9</v>
      </c>
      <c r="E472" s="38">
        <v>143.59</v>
      </c>
      <c r="F472" s="39" t="s">
        <v>4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20</v>
      </c>
      <c r="D473" s="34">
        <v>1</v>
      </c>
      <c r="E473" s="38">
        <v>143.59</v>
      </c>
      <c r="F473" s="39" t="s">
        <v>4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20</v>
      </c>
      <c r="D474" s="34">
        <v>91</v>
      </c>
      <c r="E474" s="38">
        <v>143.59</v>
      </c>
      <c r="F474" s="39" t="s">
        <v>4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20</v>
      </c>
      <c r="D475" s="34">
        <v>99</v>
      </c>
      <c r="E475" s="38">
        <v>143.59</v>
      </c>
      <c r="F475" s="39" t="s">
        <v>4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20</v>
      </c>
      <c r="D476" s="34">
        <v>100</v>
      </c>
      <c r="E476" s="38">
        <v>143.59</v>
      </c>
      <c r="F476" s="39" t="s">
        <v>4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20</v>
      </c>
      <c r="D477" s="34">
        <v>100</v>
      </c>
      <c r="E477" s="38">
        <v>143.32</v>
      </c>
      <c r="F477" s="39" t="s">
        <v>4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20</v>
      </c>
      <c r="D478" s="34">
        <v>100</v>
      </c>
      <c r="E478" s="38">
        <v>143.32</v>
      </c>
      <c r="F478" s="39" t="s">
        <v>4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20</v>
      </c>
      <c r="D479" s="34">
        <v>2</v>
      </c>
      <c r="E479" s="38">
        <v>143.22999999999999</v>
      </c>
      <c r="F479" s="39" t="s">
        <v>4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20</v>
      </c>
      <c r="D480" s="34">
        <v>16</v>
      </c>
      <c r="E480" s="38">
        <v>143.22999999999999</v>
      </c>
      <c r="F480" s="39" t="s">
        <v>4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20</v>
      </c>
      <c r="D481" s="34">
        <v>4</v>
      </c>
      <c r="E481" s="38">
        <v>143.22999999999999</v>
      </c>
      <c r="F481" s="39" t="s">
        <v>4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20</v>
      </c>
      <c r="D482" s="34">
        <v>2</v>
      </c>
      <c r="E482" s="38">
        <v>143.22999999999999</v>
      </c>
      <c r="F482" s="39" t="s">
        <v>4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20</v>
      </c>
      <c r="D483" s="34">
        <v>76</v>
      </c>
      <c r="E483" s="38">
        <v>143.22999999999999</v>
      </c>
      <c r="F483" s="39" t="s">
        <v>4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20</v>
      </c>
      <c r="D484" s="34">
        <v>100</v>
      </c>
      <c r="E484" s="38">
        <v>143.22999999999999</v>
      </c>
      <c r="F484" s="39" t="s">
        <v>4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20</v>
      </c>
      <c r="D485" s="34">
        <v>100</v>
      </c>
      <c r="E485" s="38">
        <v>143.22999999999999</v>
      </c>
      <c r="F485" s="39" t="s">
        <v>4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20</v>
      </c>
      <c r="D486" s="34">
        <v>36</v>
      </c>
      <c r="E486" s="38">
        <v>143.55000000000001</v>
      </c>
      <c r="F486" s="39" t="s">
        <v>4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20</v>
      </c>
      <c r="D487" s="34">
        <v>64</v>
      </c>
      <c r="E487" s="38">
        <v>143.55000000000001</v>
      </c>
      <c r="F487" s="39" t="s">
        <v>4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20</v>
      </c>
      <c r="D488" s="34">
        <v>2</v>
      </c>
      <c r="E488" s="38">
        <v>143.51</v>
      </c>
      <c r="F488" s="39" t="s">
        <v>4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20</v>
      </c>
      <c r="D489" s="34">
        <v>98</v>
      </c>
      <c r="E489" s="38">
        <v>143.51</v>
      </c>
      <c r="F489" s="39" t="s">
        <v>4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20</v>
      </c>
      <c r="D490" s="34">
        <v>3</v>
      </c>
      <c r="E490" s="38">
        <v>143.44</v>
      </c>
      <c r="F490" s="39" t="s">
        <v>4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20</v>
      </c>
      <c r="D491" s="34">
        <v>8</v>
      </c>
      <c r="E491" s="38">
        <v>143.68</v>
      </c>
      <c r="F491" s="39" t="s">
        <v>4</v>
      </c>
      <c r="G491" s="40" t="s">
        <v>6</v>
      </c>
    </row>
    <row r="492" spans="1:7">
      <c r="A492" s="35">
        <v>44950</v>
      </c>
      <c r="B492" s="36">
        <v>0.58097754629629639</v>
      </c>
      <c r="C492" s="37" t="s">
        <v>20</v>
      </c>
      <c r="D492" s="34">
        <v>72</v>
      </c>
      <c r="E492" s="38">
        <v>143.68</v>
      </c>
      <c r="F492" s="39" t="s">
        <v>4</v>
      </c>
      <c r="G492" s="40" t="s">
        <v>6</v>
      </c>
    </row>
    <row r="493" spans="1:7">
      <c r="A493" s="35">
        <v>44950</v>
      </c>
      <c r="B493" s="36">
        <v>0.58097754629629639</v>
      </c>
      <c r="C493" s="37" t="s">
        <v>20</v>
      </c>
      <c r="D493" s="34">
        <v>100</v>
      </c>
      <c r="E493" s="38">
        <v>143.68</v>
      </c>
      <c r="F493" s="39" t="s">
        <v>4</v>
      </c>
      <c r="G493" s="40" t="s">
        <v>6</v>
      </c>
    </row>
    <row r="494" spans="1:7">
      <c r="A494" s="35">
        <v>44950</v>
      </c>
      <c r="B494" s="36">
        <v>0.58097766203703705</v>
      </c>
      <c r="C494" s="37" t="s">
        <v>20</v>
      </c>
      <c r="D494" s="34">
        <v>20</v>
      </c>
      <c r="E494" s="38">
        <v>143.68</v>
      </c>
      <c r="F494" s="39" t="s">
        <v>4</v>
      </c>
      <c r="G494" s="40" t="s">
        <v>6</v>
      </c>
    </row>
    <row r="495" spans="1:7">
      <c r="A495" s="35">
        <v>44950</v>
      </c>
      <c r="B495" s="36">
        <v>0.58224699074074082</v>
      </c>
      <c r="C495" s="37" t="s">
        <v>20</v>
      </c>
      <c r="D495" s="34">
        <v>100</v>
      </c>
      <c r="E495" s="38">
        <v>143.62</v>
      </c>
      <c r="F495" s="39" t="s">
        <v>4</v>
      </c>
      <c r="G495" s="40" t="s">
        <v>5</v>
      </c>
    </row>
    <row r="496" spans="1:7">
      <c r="A496" s="35">
        <v>44950</v>
      </c>
      <c r="B496" s="36">
        <v>0.58224699074074082</v>
      </c>
      <c r="C496" s="37" t="s">
        <v>20</v>
      </c>
      <c r="D496" s="34">
        <v>100</v>
      </c>
      <c r="E496" s="38">
        <v>143.63999999999999</v>
      </c>
      <c r="F496" s="39" t="s">
        <v>4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20</v>
      </c>
      <c r="D497" s="34">
        <v>100</v>
      </c>
      <c r="E497" s="38">
        <v>143.63999999999999</v>
      </c>
      <c r="F497" s="39" t="s">
        <v>4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20</v>
      </c>
      <c r="D498" s="34">
        <v>100</v>
      </c>
      <c r="E498" s="38">
        <v>143.63999999999999</v>
      </c>
      <c r="F498" s="39" t="s">
        <v>4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20</v>
      </c>
      <c r="D499" s="34">
        <v>1</v>
      </c>
      <c r="E499" s="38">
        <v>143.63999999999999</v>
      </c>
      <c r="F499" s="39" t="s">
        <v>4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20</v>
      </c>
      <c r="D500" s="34">
        <v>1</v>
      </c>
      <c r="E500" s="38">
        <v>143.63999999999999</v>
      </c>
      <c r="F500" s="39" t="s">
        <v>4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20</v>
      </c>
      <c r="D501" s="34">
        <v>1</v>
      </c>
      <c r="E501" s="38">
        <v>143.63999999999999</v>
      </c>
      <c r="F501" s="39" t="s">
        <v>4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20</v>
      </c>
      <c r="D502" s="34">
        <v>1</v>
      </c>
      <c r="E502" s="38">
        <v>143.63999999999999</v>
      </c>
      <c r="F502" s="39" t="s">
        <v>4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20</v>
      </c>
      <c r="D503" s="34">
        <v>100</v>
      </c>
      <c r="E503" s="38">
        <v>143.63999999999999</v>
      </c>
      <c r="F503" s="39" t="s">
        <v>4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20</v>
      </c>
      <c r="D504" s="34">
        <v>4</v>
      </c>
      <c r="E504" s="38">
        <v>143.63999999999999</v>
      </c>
      <c r="F504" s="39" t="s">
        <v>4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20</v>
      </c>
      <c r="D505" s="34">
        <v>92</v>
      </c>
      <c r="E505" s="38">
        <v>143.63999999999999</v>
      </c>
      <c r="F505" s="39" t="s">
        <v>4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20</v>
      </c>
      <c r="D506" s="34">
        <v>31</v>
      </c>
      <c r="E506" s="38">
        <v>143.61000000000001</v>
      </c>
      <c r="F506" s="39" t="s">
        <v>4</v>
      </c>
      <c r="G506" s="40" t="s">
        <v>6</v>
      </c>
    </row>
    <row r="507" spans="1:7">
      <c r="A507" s="35">
        <v>44950</v>
      </c>
      <c r="B507" s="36">
        <v>0.58325092592592598</v>
      </c>
      <c r="C507" s="37" t="s">
        <v>20</v>
      </c>
      <c r="D507" s="34">
        <v>3</v>
      </c>
      <c r="E507" s="38">
        <v>143.61000000000001</v>
      </c>
      <c r="F507" s="39" t="s">
        <v>4</v>
      </c>
      <c r="G507" s="40" t="s">
        <v>6</v>
      </c>
    </row>
    <row r="508" spans="1:7">
      <c r="A508" s="35">
        <v>44950</v>
      </c>
      <c r="B508" s="36">
        <v>0.58332106481481483</v>
      </c>
      <c r="C508" s="37" t="s">
        <v>20</v>
      </c>
      <c r="D508" s="34">
        <v>1</v>
      </c>
      <c r="E508" s="38">
        <v>143.61000000000001</v>
      </c>
      <c r="F508" s="39" t="s">
        <v>4</v>
      </c>
      <c r="G508" s="40" t="s">
        <v>6</v>
      </c>
    </row>
    <row r="509" spans="1:7">
      <c r="A509" s="35">
        <v>44950</v>
      </c>
      <c r="B509" s="36">
        <v>0.58332106481481483</v>
      </c>
      <c r="C509" s="37" t="s">
        <v>20</v>
      </c>
      <c r="D509" s="34">
        <v>1</v>
      </c>
      <c r="E509" s="38">
        <v>143.61000000000001</v>
      </c>
      <c r="F509" s="39" t="s">
        <v>4</v>
      </c>
      <c r="G509" s="40" t="s">
        <v>6</v>
      </c>
    </row>
    <row r="510" spans="1:7">
      <c r="A510" s="35">
        <v>44950</v>
      </c>
      <c r="B510" s="36">
        <v>0.58332106481481483</v>
      </c>
      <c r="C510" s="37" t="s">
        <v>20</v>
      </c>
      <c r="D510" s="34">
        <v>2</v>
      </c>
      <c r="E510" s="38">
        <v>143.61000000000001</v>
      </c>
      <c r="F510" s="39" t="s">
        <v>4</v>
      </c>
      <c r="G510" s="40" t="s">
        <v>6</v>
      </c>
    </row>
    <row r="511" spans="1:7">
      <c r="A511" s="35">
        <v>44950</v>
      </c>
      <c r="B511" s="36">
        <v>0.58332106481481483</v>
      </c>
      <c r="C511" s="37" t="s">
        <v>20</v>
      </c>
      <c r="D511" s="34">
        <v>5</v>
      </c>
      <c r="E511" s="38">
        <v>143.61000000000001</v>
      </c>
      <c r="F511" s="39" t="s">
        <v>4</v>
      </c>
      <c r="G511" s="40" t="s">
        <v>6</v>
      </c>
    </row>
    <row r="512" spans="1:7">
      <c r="A512" s="35">
        <v>44950</v>
      </c>
      <c r="B512" s="36">
        <v>0.58332106481481483</v>
      </c>
      <c r="C512" s="37" t="s">
        <v>20</v>
      </c>
      <c r="D512" s="34">
        <v>18</v>
      </c>
      <c r="E512" s="38">
        <v>143.61000000000001</v>
      </c>
      <c r="F512" s="39" t="s">
        <v>4</v>
      </c>
      <c r="G512" s="40" t="s">
        <v>6</v>
      </c>
    </row>
    <row r="513" spans="1:7">
      <c r="A513" s="35">
        <v>44950</v>
      </c>
      <c r="B513" s="36">
        <v>0.58332106481481483</v>
      </c>
      <c r="C513" s="37" t="s">
        <v>20</v>
      </c>
      <c r="D513" s="34">
        <v>39</v>
      </c>
      <c r="E513" s="38">
        <v>143.61000000000001</v>
      </c>
      <c r="F513" s="39" t="s">
        <v>4</v>
      </c>
      <c r="G513" s="40" t="s">
        <v>6</v>
      </c>
    </row>
    <row r="514" spans="1:7">
      <c r="A514" s="35">
        <v>44950</v>
      </c>
      <c r="B514" s="36">
        <v>0.58332106481481483</v>
      </c>
      <c r="C514" s="37" t="s">
        <v>20</v>
      </c>
      <c r="D514" s="34">
        <v>100</v>
      </c>
      <c r="E514" s="38">
        <v>143.61000000000001</v>
      </c>
      <c r="F514" s="39" t="s">
        <v>4</v>
      </c>
      <c r="G514" s="40" t="s">
        <v>6</v>
      </c>
    </row>
    <row r="515" spans="1:7">
      <c r="A515" s="35">
        <v>44950</v>
      </c>
      <c r="B515" s="36">
        <v>0.58416388888888893</v>
      </c>
      <c r="C515" s="37" t="s">
        <v>20</v>
      </c>
      <c r="D515" s="34">
        <v>99</v>
      </c>
      <c r="E515" s="38">
        <v>143.54</v>
      </c>
      <c r="F515" s="39" t="s">
        <v>4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20</v>
      </c>
      <c r="D516" s="34">
        <v>1</v>
      </c>
      <c r="E516" s="38">
        <v>143.54</v>
      </c>
      <c r="F516" s="39" t="s">
        <v>4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20</v>
      </c>
      <c r="D517" s="34">
        <v>1</v>
      </c>
      <c r="E517" s="38">
        <v>143.54</v>
      </c>
      <c r="F517" s="39" t="s">
        <v>4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20</v>
      </c>
      <c r="D518" s="34">
        <v>1</v>
      </c>
      <c r="E518" s="38">
        <v>143.54</v>
      </c>
      <c r="F518" s="39" t="s">
        <v>4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20</v>
      </c>
      <c r="D519" s="34">
        <v>1</v>
      </c>
      <c r="E519" s="38">
        <v>143.54</v>
      </c>
      <c r="F519" s="39" t="s">
        <v>4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20</v>
      </c>
      <c r="D520" s="34">
        <v>1</v>
      </c>
      <c r="E520" s="38">
        <v>143.54</v>
      </c>
      <c r="F520" s="39" t="s">
        <v>4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20</v>
      </c>
      <c r="D521" s="34">
        <v>1</v>
      </c>
      <c r="E521" s="38">
        <v>143.54</v>
      </c>
      <c r="F521" s="39" t="s">
        <v>4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20</v>
      </c>
      <c r="D522" s="34">
        <v>37</v>
      </c>
      <c r="E522" s="38">
        <v>143.54</v>
      </c>
      <c r="F522" s="39" t="s">
        <v>4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20</v>
      </c>
      <c r="D523" s="34">
        <v>60</v>
      </c>
      <c r="E523" s="38">
        <v>143.54</v>
      </c>
      <c r="F523" s="39" t="s">
        <v>4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20</v>
      </c>
      <c r="D524" s="34">
        <v>98</v>
      </c>
      <c r="E524" s="38">
        <v>143.54</v>
      </c>
      <c r="F524" s="39" t="s">
        <v>4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20</v>
      </c>
      <c r="D525" s="34">
        <v>3</v>
      </c>
      <c r="E525" s="38">
        <v>143.46</v>
      </c>
      <c r="F525" s="39" t="s">
        <v>4</v>
      </c>
      <c r="G525" s="40" t="s">
        <v>5</v>
      </c>
    </row>
    <row r="526" spans="1:7">
      <c r="A526" s="35">
        <v>44950</v>
      </c>
      <c r="B526" s="36">
        <v>0.5841640046296297</v>
      </c>
      <c r="C526" s="37" t="s">
        <v>20</v>
      </c>
      <c r="D526" s="34">
        <v>100</v>
      </c>
      <c r="E526" s="38">
        <v>143.46</v>
      </c>
      <c r="F526" s="39" t="s">
        <v>4</v>
      </c>
      <c r="G526" s="40" t="s">
        <v>5</v>
      </c>
    </row>
    <row r="527" spans="1:7">
      <c r="A527" s="35">
        <v>44950</v>
      </c>
      <c r="B527" s="36">
        <v>0.5841640046296297</v>
      </c>
      <c r="C527" s="37" t="s">
        <v>20</v>
      </c>
      <c r="D527" s="34">
        <v>97</v>
      </c>
      <c r="E527" s="38">
        <v>143.44</v>
      </c>
      <c r="F527" s="39" t="s">
        <v>4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20</v>
      </c>
      <c r="D528" s="34">
        <v>14</v>
      </c>
      <c r="E528" s="38">
        <v>143.18</v>
      </c>
      <c r="F528" s="39" t="s">
        <v>4</v>
      </c>
      <c r="G528" s="40" t="s">
        <v>5</v>
      </c>
    </row>
    <row r="529" spans="1:7">
      <c r="A529" s="35">
        <v>44950</v>
      </c>
      <c r="B529" s="36">
        <v>0.58733680555555556</v>
      </c>
      <c r="C529" s="37" t="s">
        <v>20</v>
      </c>
      <c r="D529" s="34">
        <v>86</v>
      </c>
      <c r="E529" s="38">
        <v>143.18</v>
      </c>
      <c r="F529" s="39" t="s">
        <v>4</v>
      </c>
      <c r="G529" s="40" t="s">
        <v>5</v>
      </c>
    </row>
    <row r="530" spans="1:7">
      <c r="A530" s="35">
        <v>44950</v>
      </c>
      <c r="B530" s="36">
        <v>0.5969916666666667</v>
      </c>
      <c r="C530" s="37" t="s">
        <v>20</v>
      </c>
      <c r="D530" s="34">
        <v>100</v>
      </c>
      <c r="E530" s="38">
        <v>143.63</v>
      </c>
      <c r="F530" s="39" t="s">
        <v>4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20</v>
      </c>
      <c r="D531" s="34">
        <v>31</v>
      </c>
      <c r="E531" s="38">
        <v>143.75</v>
      </c>
      <c r="F531" s="39" t="s">
        <v>4</v>
      </c>
      <c r="G531" s="40" t="s">
        <v>5</v>
      </c>
    </row>
    <row r="532" spans="1:7">
      <c r="A532" s="35">
        <v>44950</v>
      </c>
      <c r="B532" s="36">
        <v>0.60668750000000005</v>
      </c>
      <c r="C532" s="37" t="s">
        <v>20</v>
      </c>
      <c r="D532" s="34">
        <v>69</v>
      </c>
      <c r="E532" s="38">
        <v>143.75</v>
      </c>
      <c r="F532" s="39" t="s">
        <v>4</v>
      </c>
      <c r="G532" s="40" t="s">
        <v>5</v>
      </c>
    </row>
    <row r="533" spans="1:7">
      <c r="A533" s="35">
        <v>44950</v>
      </c>
      <c r="B533" s="36">
        <v>0.60976481481481482</v>
      </c>
      <c r="C533" s="37" t="s">
        <v>20</v>
      </c>
      <c r="D533" s="34">
        <v>7</v>
      </c>
      <c r="E533" s="38">
        <v>143.84</v>
      </c>
      <c r="F533" s="39" t="s">
        <v>4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20</v>
      </c>
      <c r="D534" s="34">
        <v>2</v>
      </c>
      <c r="E534" s="38">
        <v>143.84</v>
      </c>
      <c r="F534" s="39" t="s">
        <v>4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20</v>
      </c>
      <c r="D535" s="34">
        <v>91</v>
      </c>
      <c r="E535" s="38">
        <v>143.84</v>
      </c>
      <c r="F535" s="39" t="s">
        <v>4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20</v>
      </c>
      <c r="D536" s="34">
        <v>100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20</v>
      </c>
      <c r="D537" s="34">
        <v>100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20</v>
      </c>
      <c r="D538" s="34">
        <v>100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20</v>
      </c>
      <c r="D539" s="34">
        <v>100</v>
      </c>
      <c r="E539" s="38">
        <v>143.81</v>
      </c>
      <c r="F539" s="39" t="s">
        <v>4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20</v>
      </c>
      <c r="D540" s="34">
        <v>30</v>
      </c>
      <c r="E540" s="38">
        <v>143.74</v>
      </c>
      <c r="F540" s="39" t="s">
        <v>4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20</v>
      </c>
      <c r="D541" s="34">
        <v>35</v>
      </c>
      <c r="E541" s="38">
        <v>143.74</v>
      </c>
      <c r="F541" s="39" t="s">
        <v>4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20</v>
      </c>
      <c r="D542" s="34">
        <v>35</v>
      </c>
      <c r="E542" s="38">
        <v>143.74</v>
      </c>
      <c r="F542" s="39" t="s">
        <v>4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20</v>
      </c>
      <c r="D543" s="34">
        <v>1</v>
      </c>
      <c r="E543" s="38">
        <v>143.69</v>
      </c>
      <c r="F543" s="39" t="s">
        <v>4</v>
      </c>
      <c r="G543" s="40" t="s">
        <v>6</v>
      </c>
    </row>
    <row r="544" spans="1:7">
      <c r="A544" s="35">
        <v>44950</v>
      </c>
      <c r="B544" s="36">
        <v>0.61109548611111109</v>
      </c>
      <c r="C544" s="37" t="s">
        <v>20</v>
      </c>
      <c r="D544" s="34">
        <v>1</v>
      </c>
      <c r="E544" s="38">
        <v>143.69</v>
      </c>
      <c r="F544" s="39" t="s">
        <v>4</v>
      </c>
      <c r="G544" s="40" t="s">
        <v>6</v>
      </c>
    </row>
    <row r="545" spans="1:7">
      <c r="A545" s="35">
        <v>44950</v>
      </c>
      <c r="B545" s="36">
        <v>0.61109548611111109</v>
      </c>
      <c r="C545" s="37" t="s">
        <v>20</v>
      </c>
      <c r="D545" s="34">
        <v>5</v>
      </c>
      <c r="E545" s="38">
        <v>143.69</v>
      </c>
      <c r="F545" s="39" t="s">
        <v>4</v>
      </c>
      <c r="G545" s="40" t="s">
        <v>6</v>
      </c>
    </row>
    <row r="546" spans="1:7">
      <c r="A546" s="35">
        <v>44950</v>
      </c>
      <c r="B546" s="36">
        <v>0.61109548611111109</v>
      </c>
      <c r="C546" s="37" t="s">
        <v>20</v>
      </c>
      <c r="D546" s="34">
        <v>93</v>
      </c>
      <c r="E546" s="38">
        <v>143.69</v>
      </c>
      <c r="F546" s="39" t="s">
        <v>4</v>
      </c>
      <c r="G546" s="40" t="s">
        <v>6</v>
      </c>
    </row>
    <row r="547" spans="1:7">
      <c r="A547" s="35">
        <v>44950</v>
      </c>
      <c r="B547" s="36">
        <v>0.61109548611111109</v>
      </c>
      <c r="C547" s="37" t="s">
        <v>20</v>
      </c>
      <c r="D547" s="34">
        <v>100</v>
      </c>
      <c r="E547" s="38">
        <v>143.69</v>
      </c>
      <c r="F547" s="39" t="s">
        <v>4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20</v>
      </c>
      <c r="D548" s="34">
        <v>34</v>
      </c>
      <c r="E548" s="38">
        <v>143.66999999999999</v>
      </c>
      <c r="F548" s="39" t="s">
        <v>4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20</v>
      </c>
      <c r="D549" s="34">
        <v>34</v>
      </c>
      <c r="E549" s="38">
        <v>143.66999999999999</v>
      </c>
      <c r="F549" s="39" t="s">
        <v>4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20</v>
      </c>
      <c r="D550" s="34">
        <v>46</v>
      </c>
      <c r="E550" s="38">
        <v>143.66999999999999</v>
      </c>
      <c r="F550" s="39" t="s">
        <v>4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20</v>
      </c>
      <c r="D551" s="34">
        <v>54</v>
      </c>
      <c r="E551" s="38">
        <v>143.66999999999999</v>
      </c>
      <c r="F551" s="39" t="s">
        <v>4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20</v>
      </c>
      <c r="D552" s="34">
        <v>66</v>
      </c>
      <c r="E552" s="38">
        <v>143.66999999999999</v>
      </c>
      <c r="F552" s="39" t="s">
        <v>4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20</v>
      </c>
      <c r="D553" s="34">
        <v>100</v>
      </c>
      <c r="E553" s="38">
        <v>143.66999999999999</v>
      </c>
      <c r="F553" s="39" t="s">
        <v>4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20</v>
      </c>
      <c r="D554" s="34">
        <v>1</v>
      </c>
      <c r="E554" s="38">
        <v>143.65</v>
      </c>
      <c r="F554" s="39" t="s">
        <v>4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20</v>
      </c>
      <c r="D555" s="34">
        <v>1</v>
      </c>
      <c r="E555" s="38">
        <v>143.65</v>
      </c>
      <c r="F555" s="39" t="s">
        <v>4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20</v>
      </c>
      <c r="D556" s="34">
        <v>1</v>
      </c>
      <c r="E556" s="38">
        <v>143.65</v>
      </c>
      <c r="F556" s="39" t="s">
        <v>4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20</v>
      </c>
      <c r="D557" s="34">
        <v>1</v>
      </c>
      <c r="E557" s="38">
        <v>143.65</v>
      </c>
      <c r="F557" s="39" t="s">
        <v>4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20</v>
      </c>
      <c r="D558" s="34">
        <v>5</v>
      </c>
      <c r="E558" s="38">
        <v>143.65</v>
      </c>
      <c r="F558" s="39" t="s">
        <v>4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20</v>
      </c>
      <c r="D559" s="34">
        <v>10</v>
      </c>
      <c r="E559" s="38">
        <v>143.65</v>
      </c>
      <c r="F559" s="39" t="s">
        <v>4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20</v>
      </c>
      <c r="D560" s="34">
        <v>24</v>
      </c>
      <c r="E560" s="38">
        <v>143.65</v>
      </c>
      <c r="F560" s="39" t="s">
        <v>4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20</v>
      </c>
      <c r="D561" s="34">
        <v>24</v>
      </c>
      <c r="E561" s="38">
        <v>143.65</v>
      </c>
      <c r="F561" s="39" t="s">
        <v>4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20</v>
      </c>
      <c r="D562" s="34">
        <v>6</v>
      </c>
      <c r="E562" s="38">
        <v>143.66</v>
      </c>
      <c r="F562" s="39" t="s">
        <v>4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20</v>
      </c>
      <c r="D563" s="34">
        <v>30</v>
      </c>
      <c r="E563" s="38">
        <v>143.66</v>
      </c>
      <c r="F563" s="39" t="s">
        <v>4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20</v>
      </c>
      <c r="D564" s="34">
        <v>31</v>
      </c>
      <c r="E564" s="38">
        <v>143.66</v>
      </c>
      <c r="F564" s="39" t="s">
        <v>4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20</v>
      </c>
      <c r="D565" s="34">
        <v>50</v>
      </c>
      <c r="E565" s="38">
        <v>143.66</v>
      </c>
      <c r="F565" s="39" t="s">
        <v>4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20</v>
      </c>
      <c r="D566" s="34">
        <v>57</v>
      </c>
      <c r="E566" s="38">
        <v>143.66</v>
      </c>
      <c r="F566" s="39" t="s">
        <v>4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20</v>
      </c>
      <c r="D567" s="34">
        <v>94</v>
      </c>
      <c r="E567" s="38">
        <v>143.66</v>
      </c>
      <c r="F567" s="39" t="s">
        <v>4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20</v>
      </c>
      <c r="D568" s="34">
        <v>100</v>
      </c>
      <c r="E568" s="38">
        <v>143.66</v>
      </c>
      <c r="F568" s="39" t="s">
        <v>4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20</v>
      </c>
      <c r="D569" s="34">
        <v>1</v>
      </c>
      <c r="E569" s="38">
        <v>143.66</v>
      </c>
      <c r="F569" s="39" t="s">
        <v>4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20</v>
      </c>
      <c r="D570" s="34">
        <v>12</v>
      </c>
      <c r="E570" s="38">
        <v>143.66</v>
      </c>
      <c r="F570" s="39" t="s">
        <v>4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20</v>
      </c>
      <c r="D571" s="34">
        <v>19</v>
      </c>
      <c r="E571" s="38">
        <v>143.66</v>
      </c>
      <c r="F571" s="39" t="s">
        <v>4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20</v>
      </c>
      <c r="D572" s="34">
        <v>1</v>
      </c>
      <c r="E572" s="38">
        <v>143.65</v>
      </c>
      <c r="F572" s="39" t="s">
        <v>4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20</v>
      </c>
      <c r="D573" s="34">
        <v>100</v>
      </c>
      <c r="E573" s="38">
        <v>143.65</v>
      </c>
      <c r="F573" s="39" t="s">
        <v>4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20</v>
      </c>
      <c r="D574" s="34">
        <v>100</v>
      </c>
      <c r="E574" s="38">
        <v>143.94999999999999</v>
      </c>
      <c r="F574" s="39" t="s">
        <v>4</v>
      </c>
      <c r="G574" s="40" t="s">
        <v>5</v>
      </c>
    </row>
    <row r="575" spans="1:7">
      <c r="A575" s="35">
        <v>44950</v>
      </c>
      <c r="B575" s="36">
        <v>0.61998611111111113</v>
      </c>
      <c r="C575" s="37" t="s">
        <v>20</v>
      </c>
      <c r="D575" s="34">
        <v>100</v>
      </c>
      <c r="E575" s="38">
        <v>143.96</v>
      </c>
      <c r="F575" s="39" t="s">
        <v>4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20</v>
      </c>
      <c r="D576" s="34">
        <v>200</v>
      </c>
      <c r="E576" s="38">
        <v>143.96</v>
      </c>
      <c r="F576" s="39" t="s">
        <v>4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20</v>
      </c>
      <c r="D577" s="34">
        <v>100</v>
      </c>
      <c r="E577" s="38">
        <v>143.94</v>
      </c>
      <c r="F577" s="39" t="s">
        <v>4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20</v>
      </c>
      <c r="D578" s="34">
        <v>100</v>
      </c>
      <c r="E578" s="38">
        <v>143.86000000000001</v>
      </c>
      <c r="F578" s="39" t="s">
        <v>4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20</v>
      </c>
      <c r="D579" s="34">
        <v>43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20</v>
      </c>
      <c r="D580" s="34">
        <v>57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20</v>
      </c>
      <c r="D581" s="34">
        <v>100</v>
      </c>
      <c r="E581" s="38">
        <v>143.86000000000001</v>
      </c>
      <c r="F581" s="39" t="s">
        <v>4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20</v>
      </c>
      <c r="D582" s="34">
        <v>100</v>
      </c>
      <c r="E582" s="38">
        <v>143.86000000000001</v>
      </c>
      <c r="F582" s="39" t="s">
        <v>4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20</v>
      </c>
      <c r="D583" s="34">
        <v>20</v>
      </c>
      <c r="E583" s="38">
        <v>143.9</v>
      </c>
      <c r="F583" s="39" t="s">
        <v>4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20</v>
      </c>
      <c r="D584" s="34">
        <v>29</v>
      </c>
      <c r="E584" s="38">
        <v>143.9</v>
      </c>
      <c r="F584" s="39" t="s">
        <v>4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20</v>
      </c>
      <c r="D585" s="34">
        <v>51</v>
      </c>
      <c r="E585" s="38">
        <v>143.9</v>
      </c>
      <c r="F585" s="39" t="s">
        <v>4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20</v>
      </c>
      <c r="D586" s="34">
        <v>93</v>
      </c>
      <c r="E586" s="38">
        <v>143.79</v>
      </c>
      <c r="F586" s="39" t="s">
        <v>4</v>
      </c>
      <c r="G586" s="40" t="s">
        <v>5</v>
      </c>
    </row>
    <row r="587" spans="1:7">
      <c r="A587" s="35">
        <v>44950</v>
      </c>
      <c r="B587" s="36">
        <v>0.63821168981481491</v>
      </c>
      <c r="C587" s="37" t="s">
        <v>20</v>
      </c>
      <c r="D587" s="34">
        <v>82</v>
      </c>
      <c r="E587" s="38">
        <v>143.79</v>
      </c>
      <c r="F587" s="39" t="s">
        <v>4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20</v>
      </c>
      <c r="D588" s="34">
        <v>7</v>
      </c>
      <c r="E588" s="38">
        <v>143.79</v>
      </c>
      <c r="F588" s="39" t="s">
        <v>4</v>
      </c>
      <c r="G588" s="40" t="s">
        <v>5</v>
      </c>
    </row>
    <row r="589" spans="1:7">
      <c r="A589" s="35">
        <v>44950</v>
      </c>
      <c r="B589" s="36">
        <v>0.63821180555555557</v>
      </c>
      <c r="C589" s="37" t="s">
        <v>20</v>
      </c>
      <c r="D589" s="34">
        <v>18</v>
      </c>
      <c r="E589" s="38">
        <v>143.79</v>
      </c>
      <c r="F589" s="39" t="s">
        <v>4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20</v>
      </c>
      <c r="D590" s="34">
        <v>20</v>
      </c>
      <c r="E590" s="38">
        <v>143.79</v>
      </c>
      <c r="F590" s="39" t="s">
        <v>4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20</v>
      </c>
      <c r="D591" s="34">
        <v>80</v>
      </c>
      <c r="E591" s="38">
        <v>143.79</v>
      </c>
      <c r="F591" s="39" t="s">
        <v>4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20</v>
      </c>
      <c r="D592" s="34">
        <v>100</v>
      </c>
      <c r="E592" s="38">
        <v>143.79</v>
      </c>
      <c r="F592" s="39" t="s">
        <v>4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20</v>
      </c>
      <c r="D593" s="34">
        <v>100</v>
      </c>
      <c r="E593" s="38">
        <v>143.79</v>
      </c>
      <c r="F593" s="39" t="s">
        <v>4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20</v>
      </c>
      <c r="D594" s="34">
        <v>100</v>
      </c>
      <c r="E594" s="38">
        <v>143.81</v>
      </c>
      <c r="F594" s="39" t="s">
        <v>4</v>
      </c>
      <c r="G594" s="40" t="s">
        <v>6</v>
      </c>
    </row>
    <row r="595" spans="1:7">
      <c r="A595" s="35">
        <v>44950</v>
      </c>
      <c r="B595" s="36">
        <v>0.64123055555555553</v>
      </c>
      <c r="C595" s="37" t="s">
        <v>20</v>
      </c>
      <c r="D595" s="34">
        <v>100</v>
      </c>
      <c r="E595" s="38">
        <v>143.77000000000001</v>
      </c>
      <c r="F595" s="39" t="s">
        <v>4</v>
      </c>
      <c r="G595" s="40" t="s">
        <v>5</v>
      </c>
    </row>
    <row r="596" spans="1:7">
      <c r="A596" s="35">
        <v>44950</v>
      </c>
      <c r="B596" s="36">
        <v>0.64123055555555553</v>
      </c>
      <c r="C596" s="37" t="s">
        <v>20</v>
      </c>
      <c r="D596" s="34">
        <v>11</v>
      </c>
      <c r="E596" s="38">
        <v>143.78</v>
      </c>
      <c r="F596" s="39" t="s">
        <v>4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20</v>
      </c>
      <c r="D597" s="34">
        <v>11</v>
      </c>
      <c r="E597" s="38">
        <v>143.78</v>
      </c>
      <c r="F597" s="39" t="s">
        <v>4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20</v>
      </c>
      <c r="D598" s="34">
        <v>89</v>
      </c>
      <c r="E598" s="38">
        <v>143.78</v>
      </c>
      <c r="F598" s="39" t="s">
        <v>4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20</v>
      </c>
      <c r="D599" s="34">
        <v>100</v>
      </c>
      <c r="E599" s="38">
        <v>143.79</v>
      </c>
      <c r="F599" s="39" t="s">
        <v>4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20</v>
      </c>
      <c r="D600" s="34">
        <v>19</v>
      </c>
      <c r="E600" s="38">
        <v>143.78</v>
      </c>
      <c r="F600" s="39" t="s">
        <v>4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20</v>
      </c>
      <c r="D601" s="34">
        <v>25</v>
      </c>
      <c r="E601" s="38">
        <v>143.78</v>
      </c>
      <c r="F601" s="39" t="s">
        <v>4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20</v>
      </c>
      <c r="D602" s="34">
        <v>44</v>
      </c>
      <c r="E602" s="38">
        <v>143.78</v>
      </c>
      <c r="F602" s="39" t="s">
        <v>4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20</v>
      </c>
      <c r="D603" s="34">
        <v>44</v>
      </c>
      <c r="E603" s="38">
        <v>143.78</v>
      </c>
      <c r="F603" s="39" t="s">
        <v>4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20</v>
      </c>
      <c r="D604" s="34">
        <v>56</v>
      </c>
      <c r="E604" s="38">
        <v>143.78</v>
      </c>
      <c r="F604" s="39" t="s">
        <v>4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20</v>
      </c>
      <c r="D605" s="34">
        <v>56</v>
      </c>
      <c r="E605" s="38">
        <v>143.78</v>
      </c>
      <c r="F605" s="39" t="s">
        <v>4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20</v>
      </c>
      <c r="D606" s="34">
        <v>56</v>
      </c>
      <c r="E606" s="38">
        <v>143.78</v>
      </c>
      <c r="F606" s="39" t="s">
        <v>4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20</v>
      </c>
      <c r="D607" s="34">
        <v>100</v>
      </c>
      <c r="E607" s="38">
        <v>143.79</v>
      </c>
      <c r="F607" s="39" t="s">
        <v>4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20</v>
      </c>
      <c r="D608" s="34">
        <v>89</v>
      </c>
      <c r="E608" s="38">
        <v>143.78</v>
      </c>
      <c r="F608" s="39" t="s">
        <v>4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20</v>
      </c>
      <c r="D609" s="34">
        <v>1</v>
      </c>
      <c r="E609" s="38">
        <v>143.77000000000001</v>
      </c>
      <c r="F609" s="39" t="s">
        <v>4</v>
      </c>
      <c r="G609" s="40" t="s">
        <v>5</v>
      </c>
    </row>
    <row r="610" spans="1:7">
      <c r="A610" s="35">
        <v>44950</v>
      </c>
      <c r="B610" s="36">
        <v>0.64203553240740741</v>
      </c>
      <c r="C610" s="37" t="s">
        <v>20</v>
      </c>
      <c r="D610" s="34">
        <v>46</v>
      </c>
      <c r="E610" s="38">
        <v>143.77000000000001</v>
      </c>
      <c r="F610" s="39" t="s">
        <v>4</v>
      </c>
      <c r="G610" s="40" t="s">
        <v>5</v>
      </c>
    </row>
    <row r="611" spans="1:7">
      <c r="A611" s="35">
        <v>44950</v>
      </c>
      <c r="B611" s="36">
        <v>0.64203553240740741</v>
      </c>
      <c r="C611" s="37" t="s">
        <v>20</v>
      </c>
      <c r="D611" s="34">
        <v>53</v>
      </c>
      <c r="E611" s="38">
        <v>143.77000000000001</v>
      </c>
      <c r="F611" s="39" t="s">
        <v>4</v>
      </c>
      <c r="G611" s="40" t="s">
        <v>5</v>
      </c>
    </row>
    <row r="612" spans="1:7">
      <c r="A612" s="35">
        <v>44950</v>
      </c>
      <c r="B612" s="36">
        <v>0.64203645833333334</v>
      </c>
      <c r="C612" s="37" t="s">
        <v>20</v>
      </c>
      <c r="D612" s="34">
        <v>42</v>
      </c>
      <c r="E612" s="38">
        <v>143.77000000000001</v>
      </c>
      <c r="F612" s="39" t="s">
        <v>4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20</v>
      </c>
      <c r="D613" s="34">
        <v>58</v>
      </c>
      <c r="E613" s="38">
        <v>143.77000000000001</v>
      </c>
      <c r="F613" s="39" t="s">
        <v>4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20</v>
      </c>
      <c r="D614" s="34">
        <v>42</v>
      </c>
      <c r="E614" s="38">
        <v>143.76</v>
      </c>
      <c r="F614" s="39" t="s">
        <v>4</v>
      </c>
      <c r="G614" s="40" t="s">
        <v>5</v>
      </c>
    </row>
    <row r="615" spans="1:7">
      <c r="A615" s="35">
        <v>44950</v>
      </c>
      <c r="B615" s="36">
        <v>0.64203645833333334</v>
      </c>
      <c r="C615" s="37" t="s">
        <v>20</v>
      </c>
      <c r="D615" s="34">
        <v>58</v>
      </c>
      <c r="E615" s="38">
        <v>143.76</v>
      </c>
      <c r="F615" s="39" t="s">
        <v>4</v>
      </c>
      <c r="G615" s="40" t="s">
        <v>5</v>
      </c>
    </row>
    <row r="616" spans="1:7">
      <c r="A616" s="35">
        <v>44950</v>
      </c>
      <c r="B616" s="36">
        <v>0.64203645833333334</v>
      </c>
      <c r="C616" s="37" t="s">
        <v>20</v>
      </c>
      <c r="D616" s="34">
        <v>100</v>
      </c>
      <c r="E616" s="38">
        <v>143.77000000000001</v>
      </c>
      <c r="F616" s="39" t="s">
        <v>4</v>
      </c>
      <c r="G616" s="40" t="s">
        <v>5</v>
      </c>
    </row>
    <row r="617" spans="1:7">
      <c r="A617" s="35">
        <v>44950</v>
      </c>
      <c r="B617" s="36">
        <v>0.64643136574074078</v>
      </c>
      <c r="C617" s="37" t="s">
        <v>20</v>
      </c>
      <c r="D617" s="34">
        <v>2</v>
      </c>
      <c r="E617" s="38">
        <v>143.51</v>
      </c>
      <c r="F617" s="39" t="s">
        <v>4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20</v>
      </c>
      <c r="D618" s="34">
        <v>2</v>
      </c>
      <c r="E618" s="38">
        <v>143.51</v>
      </c>
      <c r="F618" s="39" t="s">
        <v>4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20</v>
      </c>
      <c r="D619" s="34">
        <v>19</v>
      </c>
      <c r="E619" s="38">
        <v>143.51</v>
      </c>
      <c r="F619" s="39" t="s">
        <v>4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20</v>
      </c>
      <c r="D620" s="34">
        <v>100</v>
      </c>
      <c r="E620" s="38">
        <v>143.51</v>
      </c>
      <c r="F620" s="39" t="s">
        <v>4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20</v>
      </c>
      <c r="D621" s="34">
        <v>100</v>
      </c>
      <c r="E621" s="38">
        <v>143.47999999999999</v>
      </c>
      <c r="F621" s="39" t="s">
        <v>4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20</v>
      </c>
      <c r="D622" s="34">
        <v>100</v>
      </c>
      <c r="E622" s="38">
        <v>143.47999999999999</v>
      </c>
      <c r="F622" s="39" t="s">
        <v>4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20</v>
      </c>
      <c r="D623" s="34">
        <v>30</v>
      </c>
      <c r="E623" s="38">
        <v>143.37</v>
      </c>
      <c r="F623" s="39" t="s">
        <v>4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20</v>
      </c>
      <c r="D624" s="34">
        <v>13</v>
      </c>
      <c r="E624" s="38">
        <v>143.4</v>
      </c>
      <c r="F624" s="39" t="s">
        <v>4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20</v>
      </c>
      <c r="D625" s="34">
        <v>42</v>
      </c>
      <c r="E625" s="38">
        <v>143.4</v>
      </c>
      <c r="F625" s="39" t="s">
        <v>4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20</v>
      </c>
      <c r="D626" s="34">
        <v>45</v>
      </c>
      <c r="E626" s="38">
        <v>143.4</v>
      </c>
      <c r="F626" s="39" t="s">
        <v>4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20</v>
      </c>
      <c r="D627" s="34">
        <v>100</v>
      </c>
      <c r="E627" s="38">
        <v>143.4</v>
      </c>
      <c r="F627" s="39" t="s">
        <v>4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20</v>
      </c>
      <c r="D628" s="34">
        <v>100</v>
      </c>
      <c r="E628" s="38">
        <v>143.35</v>
      </c>
      <c r="F628" s="39" t="s">
        <v>4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20</v>
      </c>
      <c r="D629" s="34">
        <v>200</v>
      </c>
      <c r="E629" s="38">
        <v>143.35</v>
      </c>
      <c r="F629" s="39" t="s">
        <v>4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20</v>
      </c>
      <c r="D630" s="34">
        <v>13</v>
      </c>
      <c r="E630" s="38">
        <v>143.15</v>
      </c>
      <c r="F630" s="39" t="s">
        <v>4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20</v>
      </c>
      <c r="D631" s="34">
        <v>17</v>
      </c>
      <c r="E631" s="38">
        <v>143.15</v>
      </c>
      <c r="F631" s="39" t="s">
        <v>4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20</v>
      </c>
      <c r="D632" s="34">
        <v>10</v>
      </c>
      <c r="E632" s="38">
        <v>143.15</v>
      </c>
      <c r="F632" s="39" t="s">
        <v>4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20</v>
      </c>
      <c r="D633" s="34">
        <v>10</v>
      </c>
      <c r="E633" s="38">
        <v>143.15</v>
      </c>
      <c r="F633" s="39" t="s">
        <v>4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20</v>
      </c>
      <c r="D634" s="34">
        <v>34</v>
      </c>
      <c r="E634" s="38">
        <v>143.15</v>
      </c>
      <c r="F634" s="39" t="s">
        <v>4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20</v>
      </c>
      <c r="D635" s="34">
        <v>10</v>
      </c>
      <c r="E635" s="38">
        <v>143.15</v>
      </c>
      <c r="F635" s="39" t="s">
        <v>4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20</v>
      </c>
      <c r="D636" s="34">
        <v>24</v>
      </c>
      <c r="E636" s="38">
        <v>143.15</v>
      </c>
      <c r="F636" s="39" t="s">
        <v>4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20</v>
      </c>
      <c r="D637" s="34">
        <v>40</v>
      </c>
      <c r="E637" s="38">
        <v>143.15</v>
      </c>
      <c r="F637" s="39" t="s">
        <v>4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20</v>
      </c>
      <c r="D638" s="34">
        <v>43</v>
      </c>
      <c r="E638" s="38">
        <v>143.15</v>
      </c>
      <c r="F638" s="39" t="s">
        <v>4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20</v>
      </c>
      <c r="D639" s="34">
        <v>10</v>
      </c>
      <c r="E639" s="38">
        <v>143.15</v>
      </c>
      <c r="F639" s="39" t="s">
        <v>4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20</v>
      </c>
      <c r="D640" s="34">
        <v>15</v>
      </c>
      <c r="E640" s="38">
        <v>143.15</v>
      </c>
      <c r="F640" s="39" t="s">
        <v>4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20</v>
      </c>
      <c r="D641" s="34">
        <v>41</v>
      </c>
      <c r="E641" s="38">
        <v>143.15</v>
      </c>
      <c r="F641" s="39" t="s">
        <v>4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20</v>
      </c>
      <c r="D642" s="34">
        <v>46</v>
      </c>
      <c r="E642" s="38">
        <v>143.15</v>
      </c>
      <c r="F642" s="39" t="s">
        <v>4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20</v>
      </c>
      <c r="D643" s="34">
        <v>100</v>
      </c>
      <c r="E643" s="38">
        <v>143.26</v>
      </c>
      <c r="F643" s="39" t="s">
        <v>4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20</v>
      </c>
      <c r="D644" s="34">
        <v>100</v>
      </c>
      <c r="E644" s="38">
        <v>143.33000000000001</v>
      </c>
      <c r="F644" s="39" t="s">
        <v>4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20</v>
      </c>
      <c r="D645" s="34">
        <v>40</v>
      </c>
      <c r="E645" s="38">
        <v>143.33000000000001</v>
      </c>
      <c r="F645" s="39" t="s">
        <v>4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20</v>
      </c>
      <c r="D646" s="34">
        <v>60</v>
      </c>
      <c r="E646" s="38">
        <v>143.33000000000001</v>
      </c>
      <c r="F646" s="39" t="s">
        <v>4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20</v>
      </c>
      <c r="D647" s="34">
        <v>100</v>
      </c>
      <c r="E647" s="38">
        <v>143.33000000000001</v>
      </c>
      <c r="F647" s="39" t="s">
        <v>4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20</v>
      </c>
      <c r="D648" s="34">
        <v>8</v>
      </c>
      <c r="E648" s="38">
        <v>143.31</v>
      </c>
      <c r="F648" s="39" t="s">
        <v>4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20</v>
      </c>
      <c r="D649" s="34">
        <v>26</v>
      </c>
      <c r="E649" s="38">
        <v>143.31</v>
      </c>
      <c r="F649" s="39" t="s">
        <v>4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20</v>
      </c>
      <c r="D650" s="34">
        <v>66</v>
      </c>
      <c r="E650" s="38">
        <v>143.31</v>
      </c>
      <c r="F650" s="39" t="s">
        <v>4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20</v>
      </c>
      <c r="D651" s="34">
        <v>1</v>
      </c>
      <c r="E651" s="38">
        <v>143.26</v>
      </c>
      <c r="F651" s="39" t="s">
        <v>4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20</v>
      </c>
      <c r="D652" s="34">
        <v>1</v>
      </c>
      <c r="E652" s="38">
        <v>143.26</v>
      </c>
      <c r="F652" s="39" t="s">
        <v>4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20</v>
      </c>
      <c r="D653" s="34">
        <v>99</v>
      </c>
      <c r="E653" s="38">
        <v>143.26</v>
      </c>
      <c r="F653" s="39" t="s">
        <v>4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20</v>
      </c>
      <c r="D654" s="34">
        <v>100</v>
      </c>
      <c r="E654" s="38">
        <v>143.33000000000001</v>
      </c>
      <c r="F654" s="39" t="s">
        <v>4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20</v>
      </c>
      <c r="D655" s="34">
        <v>100</v>
      </c>
      <c r="E655" s="38">
        <v>143.66999999999999</v>
      </c>
      <c r="F655" s="39" t="s">
        <v>4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20</v>
      </c>
      <c r="D656" s="34">
        <v>100</v>
      </c>
      <c r="E656" s="38">
        <v>143.68</v>
      </c>
      <c r="F656" s="39" t="s">
        <v>4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20</v>
      </c>
      <c r="D657" s="34">
        <v>100</v>
      </c>
      <c r="E657" s="38">
        <v>143.68</v>
      </c>
      <c r="F657" s="39" t="s">
        <v>4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20</v>
      </c>
      <c r="D658" s="34">
        <v>100</v>
      </c>
      <c r="E658" s="38">
        <v>143.68</v>
      </c>
      <c r="F658" s="39" t="s">
        <v>4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20</v>
      </c>
      <c r="D659" s="34">
        <v>100</v>
      </c>
      <c r="E659" s="38">
        <v>143.68</v>
      </c>
      <c r="F659" s="39" t="s">
        <v>4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20</v>
      </c>
      <c r="D660" s="34">
        <v>100</v>
      </c>
      <c r="E660" s="38">
        <v>143.68</v>
      </c>
      <c r="F660" s="39" t="s">
        <v>4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20</v>
      </c>
      <c r="D661" s="34">
        <v>100</v>
      </c>
      <c r="E661" s="38">
        <v>143.68</v>
      </c>
      <c r="F661" s="39" t="s">
        <v>4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20</v>
      </c>
      <c r="D662" s="34">
        <v>100</v>
      </c>
      <c r="E662" s="38">
        <v>143.69</v>
      </c>
      <c r="F662" s="39" t="s">
        <v>4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20</v>
      </c>
      <c r="D663" s="34">
        <v>100</v>
      </c>
      <c r="E663" s="38">
        <v>143.69</v>
      </c>
      <c r="F663" s="39" t="s">
        <v>4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20</v>
      </c>
      <c r="D664" s="34">
        <v>100</v>
      </c>
      <c r="E664" s="38">
        <v>143.69</v>
      </c>
      <c r="F664" s="39" t="s">
        <v>4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20</v>
      </c>
      <c r="D665" s="34">
        <v>100</v>
      </c>
      <c r="E665" s="38">
        <v>143.69</v>
      </c>
      <c r="F665" s="39" t="s">
        <v>4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20</v>
      </c>
      <c r="D666" s="34">
        <v>100</v>
      </c>
      <c r="E666" s="38">
        <v>143.69</v>
      </c>
      <c r="F666" s="39" t="s">
        <v>4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20</v>
      </c>
      <c r="D667" s="34">
        <v>100</v>
      </c>
      <c r="E667" s="38">
        <v>143.69</v>
      </c>
      <c r="F667" s="39" t="s">
        <v>4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20</v>
      </c>
      <c r="D668" s="34">
        <v>100</v>
      </c>
      <c r="E668" s="38">
        <v>143.69</v>
      </c>
      <c r="F668" s="39" t="s">
        <v>4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20</v>
      </c>
      <c r="D669" s="34">
        <v>20</v>
      </c>
      <c r="E669" s="38">
        <v>143.69</v>
      </c>
      <c r="F669" s="39" t="s">
        <v>4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20</v>
      </c>
      <c r="D670" s="34">
        <v>80</v>
      </c>
      <c r="E670" s="38">
        <v>143.69</v>
      </c>
      <c r="F670" s="39" t="s">
        <v>4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20</v>
      </c>
      <c r="D671" s="34">
        <v>80</v>
      </c>
      <c r="E671" s="38">
        <v>143.69</v>
      </c>
      <c r="F671" s="39" t="s">
        <v>4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20</v>
      </c>
      <c r="D672" s="34">
        <v>100</v>
      </c>
      <c r="E672" s="38">
        <v>143.69</v>
      </c>
      <c r="F672" s="39" t="s">
        <v>4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20</v>
      </c>
      <c r="D673" s="34">
        <v>100</v>
      </c>
      <c r="E673" s="38">
        <v>143.69</v>
      </c>
      <c r="F673" s="39" t="s">
        <v>4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20</v>
      </c>
      <c r="D674" s="34">
        <v>100</v>
      </c>
      <c r="E674" s="38">
        <v>143.69</v>
      </c>
      <c r="F674" s="39" t="s">
        <v>4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20</v>
      </c>
      <c r="D675" s="34">
        <v>120</v>
      </c>
      <c r="E675" s="38">
        <v>143.69</v>
      </c>
      <c r="F675" s="39" t="s">
        <v>4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20</v>
      </c>
      <c r="D676" s="34">
        <v>20</v>
      </c>
      <c r="E676" s="38">
        <v>143.69</v>
      </c>
      <c r="F676" s="39" t="s">
        <v>4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20</v>
      </c>
      <c r="D677" s="34">
        <v>80</v>
      </c>
      <c r="E677" s="38">
        <v>143.69</v>
      </c>
      <c r="F677" s="39" t="s">
        <v>4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20</v>
      </c>
      <c r="D678" s="34">
        <v>149</v>
      </c>
      <c r="E678" s="38">
        <v>143.69</v>
      </c>
      <c r="F678" s="39" t="s">
        <v>4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20</v>
      </c>
      <c r="D679" s="34">
        <v>10</v>
      </c>
      <c r="E679" s="38">
        <v>143.69</v>
      </c>
      <c r="F679" s="39" t="s">
        <v>4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20</v>
      </c>
      <c r="D680" s="34">
        <v>3</v>
      </c>
      <c r="E680" s="38">
        <v>143.69</v>
      </c>
      <c r="F680" s="39" t="s">
        <v>4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20</v>
      </c>
      <c r="D681" s="34">
        <v>249</v>
      </c>
      <c r="E681" s="38">
        <v>143.69</v>
      </c>
      <c r="F681" s="39" t="s">
        <v>4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20</v>
      </c>
      <c r="D682" s="34">
        <v>100</v>
      </c>
      <c r="E682" s="38">
        <v>143.59</v>
      </c>
      <c r="F682" s="39" t="s">
        <v>4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EFB2-C8E2-4B6D-84C1-87E3248B650E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44949</v>
      </c>
      <c r="B5" s="36">
        <v>0.39712118055555556</v>
      </c>
      <c r="C5" s="37" t="s">
        <v>20</v>
      </c>
      <c r="D5" s="34">
        <v>100</v>
      </c>
      <c r="E5" s="38">
        <v>142.68</v>
      </c>
      <c r="F5" s="39" t="s">
        <v>4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20</v>
      </c>
      <c r="D6" s="34">
        <v>100</v>
      </c>
      <c r="E6" s="38">
        <v>143.38999999999999</v>
      </c>
      <c r="F6" s="39" t="s">
        <v>4</v>
      </c>
      <c r="G6" s="40" t="s">
        <v>5</v>
      </c>
    </row>
    <row r="7" spans="1:7" ht="12" customHeight="1">
      <c r="A7" s="35">
        <v>44949</v>
      </c>
      <c r="B7" s="36">
        <v>0.39740567129629634</v>
      </c>
      <c r="C7" s="37" t="s">
        <v>20</v>
      </c>
      <c r="D7" s="34">
        <v>38</v>
      </c>
      <c r="E7" s="38">
        <v>143.4</v>
      </c>
      <c r="F7" s="39" t="s">
        <v>4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20</v>
      </c>
      <c r="D8" s="34">
        <v>62</v>
      </c>
      <c r="E8" s="38">
        <v>143.4</v>
      </c>
      <c r="F8" s="39" t="s">
        <v>4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20</v>
      </c>
      <c r="D9" s="34">
        <v>21</v>
      </c>
      <c r="E9" s="38">
        <v>143.37</v>
      </c>
      <c r="F9" s="39" t="s">
        <v>4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20</v>
      </c>
      <c r="D10" s="34">
        <v>100</v>
      </c>
      <c r="E10" s="38">
        <v>143.37</v>
      </c>
      <c r="F10" s="39" t="s">
        <v>4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20</v>
      </c>
      <c r="D11" s="34">
        <v>100</v>
      </c>
      <c r="E11" s="38">
        <v>143.38</v>
      </c>
      <c r="F11" s="39" t="s">
        <v>4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20</v>
      </c>
      <c r="D12" s="34">
        <v>79</v>
      </c>
      <c r="E12" s="38">
        <v>143.37</v>
      </c>
      <c r="F12" s="39" t="s">
        <v>4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20</v>
      </c>
      <c r="D13" s="34">
        <v>100</v>
      </c>
      <c r="E13" s="38">
        <v>143.35</v>
      </c>
      <c r="F13" s="39" t="s">
        <v>4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20</v>
      </c>
      <c r="D14" s="34">
        <v>100</v>
      </c>
      <c r="E14" s="38">
        <v>143.37</v>
      </c>
      <c r="F14" s="39" t="s">
        <v>4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20</v>
      </c>
      <c r="D15" s="34">
        <v>25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44949</v>
      </c>
      <c r="B16" s="36">
        <v>0.39929629629629626</v>
      </c>
      <c r="C16" s="37" t="s">
        <v>20</v>
      </c>
      <c r="D16" s="34">
        <v>75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44949</v>
      </c>
      <c r="B17" s="36">
        <v>0.39929629629629626</v>
      </c>
      <c r="C17" s="37" t="s">
        <v>20</v>
      </c>
      <c r="D17" s="34">
        <v>4</v>
      </c>
      <c r="E17" s="38">
        <v>143.88</v>
      </c>
      <c r="F17" s="39" t="s">
        <v>4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20</v>
      </c>
      <c r="D18" s="34">
        <v>4</v>
      </c>
      <c r="E18" s="38">
        <v>143.88</v>
      </c>
      <c r="F18" s="39" t="s">
        <v>4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20</v>
      </c>
      <c r="D19" s="34">
        <v>20</v>
      </c>
      <c r="E19" s="38">
        <v>143.87</v>
      </c>
      <c r="F19" s="39" t="s">
        <v>4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20</v>
      </c>
      <c r="D20" s="34">
        <v>60</v>
      </c>
      <c r="E20" s="38">
        <v>143.87</v>
      </c>
      <c r="F20" s="39" t="s">
        <v>4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20</v>
      </c>
      <c r="D21" s="34">
        <v>75</v>
      </c>
      <c r="E21" s="38">
        <v>143.87</v>
      </c>
      <c r="F21" s="39" t="s">
        <v>4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20</v>
      </c>
      <c r="D22" s="34">
        <v>92</v>
      </c>
      <c r="E22" s="38">
        <v>143.88</v>
      </c>
      <c r="F22" s="39" t="s">
        <v>4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20</v>
      </c>
      <c r="D23" s="34">
        <v>1</v>
      </c>
      <c r="E23" s="38">
        <v>143.87</v>
      </c>
      <c r="F23" s="39" t="s">
        <v>4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20</v>
      </c>
      <c r="D24" s="34">
        <v>20</v>
      </c>
      <c r="E24" s="38">
        <v>143.87</v>
      </c>
      <c r="F24" s="39" t="s">
        <v>4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20</v>
      </c>
      <c r="D25" s="34">
        <v>24</v>
      </c>
      <c r="E25" s="38">
        <v>143.87</v>
      </c>
      <c r="F25" s="39" t="s">
        <v>4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20</v>
      </c>
      <c r="D26" s="34">
        <v>1</v>
      </c>
      <c r="E26" s="38">
        <v>143.68</v>
      </c>
      <c r="F26" s="39" t="s">
        <v>4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20</v>
      </c>
      <c r="D27" s="34">
        <v>200</v>
      </c>
      <c r="E27" s="38">
        <v>143.66999999999999</v>
      </c>
      <c r="F27" s="39" t="s">
        <v>4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20</v>
      </c>
      <c r="D28" s="34">
        <v>100</v>
      </c>
      <c r="E28" s="38">
        <v>143.65</v>
      </c>
      <c r="F28" s="39" t="s">
        <v>4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20</v>
      </c>
      <c r="D29" s="34">
        <v>200</v>
      </c>
      <c r="E29" s="38">
        <v>143.66</v>
      </c>
      <c r="F29" s="39" t="s">
        <v>4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20</v>
      </c>
      <c r="D30" s="34">
        <v>10</v>
      </c>
      <c r="E30" s="38">
        <v>143.63999999999999</v>
      </c>
      <c r="F30" s="39" t="s">
        <v>4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20</v>
      </c>
      <c r="D31" s="34">
        <v>15</v>
      </c>
      <c r="E31" s="38">
        <v>143.63</v>
      </c>
      <c r="F31" s="39" t="s">
        <v>4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20</v>
      </c>
      <c r="D32" s="34">
        <v>15</v>
      </c>
      <c r="E32" s="38">
        <v>143.63</v>
      </c>
      <c r="F32" s="39" t="s">
        <v>4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20</v>
      </c>
      <c r="D33" s="34">
        <v>25</v>
      </c>
      <c r="E33" s="38">
        <v>143.63</v>
      </c>
      <c r="F33" s="39" t="s">
        <v>4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20</v>
      </c>
      <c r="D34" s="34">
        <v>30</v>
      </c>
      <c r="E34" s="38">
        <v>143.63</v>
      </c>
      <c r="F34" s="39" t="s">
        <v>4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20</v>
      </c>
      <c r="D35" s="34">
        <v>40</v>
      </c>
      <c r="E35" s="38">
        <v>143.63</v>
      </c>
      <c r="F35" s="39" t="s">
        <v>4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20</v>
      </c>
      <c r="D36" s="34">
        <v>75</v>
      </c>
      <c r="E36" s="38">
        <v>143.63</v>
      </c>
      <c r="F36" s="39" t="s">
        <v>4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20</v>
      </c>
      <c r="D37" s="34">
        <v>90</v>
      </c>
      <c r="E37" s="38">
        <v>143.63999999999999</v>
      </c>
      <c r="F37" s="39" t="s">
        <v>4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20</v>
      </c>
      <c r="D38" s="34">
        <v>15</v>
      </c>
      <c r="E38" s="38">
        <v>143.97</v>
      </c>
      <c r="F38" s="39" t="s">
        <v>4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20</v>
      </c>
      <c r="D39" s="34">
        <v>85</v>
      </c>
      <c r="E39" s="38">
        <v>143.97</v>
      </c>
      <c r="F39" s="39" t="s">
        <v>4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20</v>
      </c>
      <c r="D40" s="34">
        <v>6</v>
      </c>
      <c r="E40" s="38">
        <v>143.84</v>
      </c>
      <c r="F40" s="39" t="s">
        <v>4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20</v>
      </c>
      <c r="D41" s="34">
        <v>94</v>
      </c>
      <c r="E41" s="38">
        <v>143.84</v>
      </c>
      <c r="F41" s="39" t="s">
        <v>4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20</v>
      </c>
      <c r="D42" s="34">
        <v>1</v>
      </c>
      <c r="E42" s="38">
        <v>143.66</v>
      </c>
      <c r="F42" s="39" t="s">
        <v>4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20</v>
      </c>
      <c r="D43" s="34">
        <v>1</v>
      </c>
      <c r="E43" s="38">
        <v>143.66</v>
      </c>
      <c r="F43" s="39" t="s">
        <v>4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20</v>
      </c>
      <c r="D44" s="34">
        <v>10</v>
      </c>
      <c r="E44" s="38">
        <v>143.63999999999999</v>
      </c>
      <c r="F44" s="39" t="s">
        <v>4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20</v>
      </c>
      <c r="D45" s="34">
        <v>10</v>
      </c>
      <c r="E45" s="38">
        <v>143.65</v>
      </c>
      <c r="F45" s="39" t="s">
        <v>4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20</v>
      </c>
      <c r="D46" s="34">
        <v>90</v>
      </c>
      <c r="E46" s="38">
        <v>143.63999999999999</v>
      </c>
      <c r="F46" s="39" t="s">
        <v>4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20</v>
      </c>
      <c r="D47" s="34">
        <v>90</v>
      </c>
      <c r="E47" s="38">
        <v>143.65</v>
      </c>
      <c r="F47" s="39" t="s">
        <v>4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20</v>
      </c>
      <c r="D48" s="34">
        <v>99</v>
      </c>
      <c r="E48" s="38">
        <v>143.66</v>
      </c>
      <c r="F48" s="39" t="s">
        <v>4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20</v>
      </c>
      <c r="D50" s="34">
        <v>22</v>
      </c>
      <c r="E50" s="38">
        <v>143.41999999999999</v>
      </c>
      <c r="F50" s="39" t="s">
        <v>4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20</v>
      </c>
      <c r="D51" s="34">
        <v>65</v>
      </c>
      <c r="E51" s="38">
        <v>143.41999999999999</v>
      </c>
      <c r="F51" s="39" t="s">
        <v>4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20</v>
      </c>
      <c r="D52" s="34">
        <v>100</v>
      </c>
      <c r="E52" s="38">
        <v>143.41</v>
      </c>
      <c r="F52" s="39" t="s">
        <v>4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20</v>
      </c>
      <c r="D53" s="34">
        <v>100</v>
      </c>
      <c r="E53" s="38">
        <v>143.43</v>
      </c>
      <c r="F53" s="39" t="s">
        <v>4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20</v>
      </c>
      <c r="D54" s="34">
        <v>113</v>
      </c>
      <c r="E54" s="38">
        <v>143.41999999999999</v>
      </c>
      <c r="F54" s="39" t="s">
        <v>4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20</v>
      </c>
      <c r="D55" s="34">
        <v>29</v>
      </c>
      <c r="E55" s="38">
        <v>143.11000000000001</v>
      </c>
      <c r="F55" s="39" t="s">
        <v>4</v>
      </c>
      <c r="G55" s="40" t="s">
        <v>6</v>
      </c>
    </row>
    <row r="56" spans="1:7">
      <c r="A56" s="35">
        <v>44949</v>
      </c>
      <c r="B56" s="36">
        <v>0.41985833333333333</v>
      </c>
      <c r="C56" s="37" t="s">
        <v>20</v>
      </c>
      <c r="D56" s="34">
        <v>71</v>
      </c>
      <c r="E56" s="38">
        <v>143.11000000000001</v>
      </c>
      <c r="F56" s="39" t="s">
        <v>4</v>
      </c>
      <c r="G56" s="40" t="s">
        <v>6</v>
      </c>
    </row>
    <row r="57" spans="1:7">
      <c r="A57" s="35">
        <v>44949</v>
      </c>
      <c r="B57" s="36">
        <v>0.42085509259259268</v>
      </c>
      <c r="C57" s="37" t="s">
        <v>20</v>
      </c>
      <c r="D57" s="34">
        <v>30</v>
      </c>
      <c r="E57" s="38">
        <v>143.21</v>
      </c>
      <c r="F57" s="39" t="s">
        <v>4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20</v>
      </c>
      <c r="D58" s="34">
        <v>70</v>
      </c>
      <c r="E58" s="38">
        <v>143.21</v>
      </c>
      <c r="F58" s="39" t="s">
        <v>4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20</v>
      </c>
      <c r="D59" s="34">
        <v>100</v>
      </c>
      <c r="E59" s="38">
        <v>143.22999999999999</v>
      </c>
      <c r="F59" s="39" t="s">
        <v>4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20</v>
      </c>
      <c r="D60" s="34">
        <v>75</v>
      </c>
      <c r="E60" s="38">
        <v>143.13999999999999</v>
      </c>
      <c r="F60" s="39" t="s">
        <v>4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20</v>
      </c>
      <c r="D61" s="34">
        <v>68</v>
      </c>
      <c r="E61" s="38">
        <v>143.1</v>
      </c>
      <c r="F61" s="39" t="s">
        <v>4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20</v>
      </c>
      <c r="D62" s="34">
        <v>100</v>
      </c>
      <c r="E62" s="38">
        <v>143.1</v>
      </c>
      <c r="F62" s="39" t="s">
        <v>4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20</v>
      </c>
      <c r="D63" s="34">
        <v>1</v>
      </c>
      <c r="E63" s="38">
        <v>143.1</v>
      </c>
      <c r="F63" s="39" t="s">
        <v>4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20</v>
      </c>
      <c r="D64" s="34">
        <v>18</v>
      </c>
      <c r="E64" s="38">
        <v>143.1</v>
      </c>
      <c r="F64" s="39" t="s">
        <v>4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20</v>
      </c>
      <c r="D65" s="34">
        <v>15</v>
      </c>
      <c r="E65" s="38">
        <v>143.97999999999999</v>
      </c>
      <c r="F65" s="39" t="s">
        <v>4</v>
      </c>
      <c r="G65" s="40" t="s">
        <v>5</v>
      </c>
    </row>
    <row r="66" spans="1:7">
      <c r="A66" s="35">
        <v>44949</v>
      </c>
      <c r="B66" s="36">
        <v>0.45232222222222229</v>
      </c>
      <c r="C66" s="37" t="s">
        <v>20</v>
      </c>
      <c r="D66" s="34">
        <v>33</v>
      </c>
      <c r="E66" s="38">
        <v>143.97999999999999</v>
      </c>
      <c r="F66" s="39" t="s">
        <v>4</v>
      </c>
      <c r="G66" s="40" t="s">
        <v>5</v>
      </c>
    </row>
    <row r="67" spans="1:7">
      <c r="A67" s="35">
        <v>44949</v>
      </c>
      <c r="B67" s="36">
        <v>0.45232222222222229</v>
      </c>
      <c r="C67" s="37" t="s">
        <v>20</v>
      </c>
      <c r="D67" s="34">
        <v>2</v>
      </c>
      <c r="E67" s="38">
        <v>143.99</v>
      </c>
      <c r="F67" s="39" t="s">
        <v>4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20</v>
      </c>
      <c r="D68" s="34">
        <v>63</v>
      </c>
      <c r="E68" s="38">
        <v>143.99</v>
      </c>
      <c r="F68" s="39" t="s">
        <v>4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20</v>
      </c>
      <c r="D69" s="34">
        <v>135</v>
      </c>
      <c r="E69" s="38">
        <v>143.99</v>
      </c>
      <c r="F69" s="39" t="s">
        <v>4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20</v>
      </c>
      <c r="D70" s="34">
        <v>6</v>
      </c>
      <c r="E70" s="38">
        <v>144</v>
      </c>
      <c r="F70" s="39" t="s">
        <v>4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20</v>
      </c>
      <c r="D71" s="34">
        <v>25</v>
      </c>
      <c r="E71" s="38">
        <v>144</v>
      </c>
      <c r="F71" s="39" t="s">
        <v>4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20</v>
      </c>
      <c r="D72" s="34">
        <v>200</v>
      </c>
      <c r="E72" s="38">
        <v>144</v>
      </c>
      <c r="F72" s="39" t="s">
        <v>4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20</v>
      </c>
      <c r="D73" s="34">
        <v>269</v>
      </c>
      <c r="E73" s="38">
        <v>144</v>
      </c>
      <c r="F73" s="39" t="s">
        <v>4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20</v>
      </c>
      <c r="D74" s="34">
        <v>15</v>
      </c>
      <c r="E74" s="38">
        <v>143.97999999999999</v>
      </c>
      <c r="F74" s="39" t="s">
        <v>4</v>
      </c>
      <c r="G74" s="40" t="s">
        <v>5</v>
      </c>
    </row>
    <row r="75" spans="1:7">
      <c r="A75" s="35">
        <v>44949</v>
      </c>
      <c r="B75" s="36">
        <v>0.45232233796296306</v>
      </c>
      <c r="C75" s="37" t="s">
        <v>20</v>
      </c>
      <c r="D75" s="34">
        <v>15</v>
      </c>
      <c r="E75" s="38">
        <v>143.97999999999999</v>
      </c>
      <c r="F75" s="39" t="s">
        <v>4</v>
      </c>
      <c r="G75" s="40" t="s">
        <v>5</v>
      </c>
    </row>
    <row r="76" spans="1:7">
      <c r="A76" s="35">
        <v>44949</v>
      </c>
      <c r="B76" s="36">
        <v>0.45232233796296306</v>
      </c>
      <c r="C76" s="37" t="s">
        <v>20</v>
      </c>
      <c r="D76" s="34">
        <v>22</v>
      </c>
      <c r="E76" s="38">
        <v>143.97999999999999</v>
      </c>
      <c r="F76" s="39" t="s">
        <v>4</v>
      </c>
      <c r="G76" s="40" t="s">
        <v>5</v>
      </c>
    </row>
    <row r="77" spans="1:7">
      <c r="A77" s="35">
        <v>44949</v>
      </c>
      <c r="B77" s="36">
        <v>0.45352847222222226</v>
      </c>
      <c r="C77" s="37" t="s">
        <v>20</v>
      </c>
      <c r="D77" s="34">
        <v>100</v>
      </c>
      <c r="E77" s="38">
        <v>143.85</v>
      </c>
      <c r="F77" s="39" t="s">
        <v>4</v>
      </c>
      <c r="G77" s="40" t="s">
        <v>5</v>
      </c>
    </row>
    <row r="78" spans="1:7">
      <c r="A78" s="35">
        <v>44949</v>
      </c>
      <c r="B78" s="36">
        <v>0.45352847222222226</v>
      </c>
      <c r="C78" s="37" t="s">
        <v>20</v>
      </c>
      <c r="D78" s="34">
        <v>100</v>
      </c>
      <c r="E78" s="38">
        <v>143.80000000000001</v>
      </c>
      <c r="F78" s="39" t="s">
        <v>4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20</v>
      </c>
      <c r="D79" s="34">
        <v>100</v>
      </c>
      <c r="E79" s="38">
        <v>143.91</v>
      </c>
      <c r="F79" s="39" t="s">
        <v>4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20</v>
      </c>
      <c r="D80" s="34">
        <v>97</v>
      </c>
      <c r="E80" s="38">
        <v>143.83000000000001</v>
      </c>
      <c r="F80" s="39" t="s">
        <v>4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20</v>
      </c>
      <c r="D81" s="34">
        <v>100</v>
      </c>
      <c r="E81" s="38">
        <v>143.78</v>
      </c>
      <c r="F81" s="39" t="s">
        <v>4</v>
      </c>
      <c r="G81" s="40" t="s">
        <v>5</v>
      </c>
    </row>
    <row r="82" spans="1:7">
      <c r="A82" s="35">
        <v>44949</v>
      </c>
      <c r="B82" s="36">
        <v>0.45637569444444448</v>
      </c>
      <c r="C82" s="37" t="s">
        <v>20</v>
      </c>
      <c r="D82" s="34">
        <v>3</v>
      </c>
      <c r="E82" s="38">
        <v>143.83000000000001</v>
      </c>
      <c r="F82" s="39" t="s">
        <v>4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20</v>
      </c>
      <c r="D83" s="34">
        <v>18</v>
      </c>
      <c r="E83" s="38">
        <v>143.79</v>
      </c>
      <c r="F83" s="39" t="s">
        <v>4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20</v>
      </c>
      <c r="D84" s="34">
        <v>82</v>
      </c>
      <c r="E84" s="38">
        <v>143.79</v>
      </c>
      <c r="F84" s="39" t="s">
        <v>4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20</v>
      </c>
      <c r="D85" s="34">
        <v>100</v>
      </c>
      <c r="E85" s="38">
        <v>143.79</v>
      </c>
      <c r="F85" s="39" t="s">
        <v>4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20</v>
      </c>
      <c r="D86" s="34">
        <v>100</v>
      </c>
      <c r="E86" s="38">
        <v>143.94</v>
      </c>
      <c r="F86" s="39" t="s">
        <v>4</v>
      </c>
      <c r="G86" s="40" t="s">
        <v>5</v>
      </c>
    </row>
    <row r="87" spans="1:7">
      <c r="A87" s="35">
        <v>44949</v>
      </c>
      <c r="B87" s="36">
        <v>0.47276967592592589</v>
      </c>
      <c r="C87" s="37" t="s">
        <v>20</v>
      </c>
      <c r="D87" s="34">
        <v>100</v>
      </c>
      <c r="E87" s="38">
        <v>143.94</v>
      </c>
      <c r="F87" s="39" t="s">
        <v>4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20</v>
      </c>
      <c r="D88" s="34">
        <v>7</v>
      </c>
      <c r="E88" s="38">
        <v>143.94</v>
      </c>
      <c r="F88" s="39" t="s">
        <v>4</v>
      </c>
      <c r="G88" s="40" t="s">
        <v>5</v>
      </c>
    </row>
    <row r="89" spans="1:7">
      <c r="A89" s="35">
        <v>44949</v>
      </c>
      <c r="B89" s="36">
        <v>0.47276967592592589</v>
      </c>
      <c r="C89" s="37" t="s">
        <v>20</v>
      </c>
      <c r="D89" s="34">
        <v>93</v>
      </c>
      <c r="E89" s="38">
        <v>143.94</v>
      </c>
      <c r="F89" s="39" t="s">
        <v>4</v>
      </c>
      <c r="G89" s="40" t="s">
        <v>5</v>
      </c>
    </row>
    <row r="90" spans="1:7">
      <c r="A90" s="35">
        <v>44949</v>
      </c>
      <c r="B90" s="36">
        <v>0.47292453703703707</v>
      </c>
      <c r="C90" s="37" t="s">
        <v>20</v>
      </c>
      <c r="D90" s="34">
        <v>9</v>
      </c>
      <c r="E90" s="38">
        <v>143.77000000000001</v>
      </c>
      <c r="F90" s="39" t="s">
        <v>4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20</v>
      </c>
      <c r="D91" s="34">
        <v>91</v>
      </c>
      <c r="E91" s="38">
        <v>143.77000000000001</v>
      </c>
      <c r="F91" s="39" t="s">
        <v>4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20</v>
      </c>
      <c r="D92" s="34">
        <v>100</v>
      </c>
      <c r="E92" s="38">
        <v>143.77000000000001</v>
      </c>
      <c r="F92" s="39" t="s">
        <v>4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20</v>
      </c>
      <c r="D93" s="34">
        <v>100</v>
      </c>
      <c r="E93" s="38">
        <v>143.76</v>
      </c>
      <c r="F93" s="39" t="s">
        <v>4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20</v>
      </c>
      <c r="D94" s="34">
        <v>100</v>
      </c>
      <c r="E94" s="38">
        <v>143.76</v>
      </c>
      <c r="F94" s="39" t="s">
        <v>4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20</v>
      </c>
      <c r="D95" s="34">
        <v>100</v>
      </c>
      <c r="E95" s="38">
        <v>143.75</v>
      </c>
      <c r="F95" s="39" t="s">
        <v>4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20</v>
      </c>
      <c r="D96" s="34">
        <v>26</v>
      </c>
      <c r="E96" s="38">
        <v>143.74</v>
      </c>
      <c r="F96" s="39" t="s">
        <v>4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20</v>
      </c>
      <c r="D97" s="34">
        <v>26</v>
      </c>
      <c r="E97" s="38">
        <v>143.75</v>
      </c>
      <c r="F97" s="39" t="s">
        <v>4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20</v>
      </c>
      <c r="D98" s="34">
        <v>57</v>
      </c>
      <c r="E98" s="38">
        <v>143.75</v>
      </c>
      <c r="F98" s="39" t="s">
        <v>4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20</v>
      </c>
      <c r="D99" s="34">
        <v>68</v>
      </c>
      <c r="E99" s="38">
        <v>143.75</v>
      </c>
      <c r="F99" s="39" t="s">
        <v>4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20</v>
      </c>
      <c r="D100" s="34">
        <v>74</v>
      </c>
      <c r="E100" s="38">
        <v>143.74</v>
      </c>
      <c r="F100" s="39" t="s">
        <v>4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20</v>
      </c>
      <c r="D101" s="34">
        <v>74</v>
      </c>
      <c r="E101" s="38">
        <v>143.75</v>
      </c>
      <c r="F101" s="39" t="s">
        <v>4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20</v>
      </c>
      <c r="D102" s="34">
        <v>75</v>
      </c>
      <c r="E102" s="38">
        <v>143.75</v>
      </c>
      <c r="F102" s="39" t="s">
        <v>4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20</v>
      </c>
      <c r="D103" s="34">
        <v>30</v>
      </c>
      <c r="E103" s="38">
        <v>143.99</v>
      </c>
      <c r="F103" s="39" t="s">
        <v>4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20</v>
      </c>
      <c r="D104" s="34">
        <v>70</v>
      </c>
      <c r="E104" s="38">
        <v>143.99</v>
      </c>
      <c r="F104" s="39" t="s">
        <v>4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20</v>
      </c>
      <c r="D105" s="34">
        <v>100</v>
      </c>
      <c r="E105" s="38">
        <v>143.97999999999999</v>
      </c>
      <c r="F105" s="39" t="s">
        <v>4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20</v>
      </c>
      <c r="D106" s="34">
        <v>2</v>
      </c>
      <c r="E106" s="38">
        <v>143.97</v>
      </c>
      <c r="F106" s="39" t="s">
        <v>4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20</v>
      </c>
      <c r="D107" s="34">
        <v>98</v>
      </c>
      <c r="E107" s="38">
        <v>143.97</v>
      </c>
      <c r="F107" s="39" t="s">
        <v>4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20</v>
      </c>
      <c r="D108" s="34">
        <v>100</v>
      </c>
      <c r="E108" s="38">
        <v>143.97999999999999</v>
      </c>
      <c r="F108" s="39" t="s">
        <v>4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20</v>
      </c>
      <c r="D109" s="34">
        <v>5</v>
      </c>
      <c r="E109" s="38">
        <v>143.94</v>
      </c>
      <c r="F109" s="39" t="s">
        <v>4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20</v>
      </c>
      <c r="D110" s="34">
        <v>95</v>
      </c>
      <c r="E110" s="38">
        <v>143.94</v>
      </c>
      <c r="F110" s="39" t="s">
        <v>4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20</v>
      </c>
      <c r="D111" s="34">
        <v>3</v>
      </c>
      <c r="E111" s="38">
        <v>143.84</v>
      </c>
      <c r="F111" s="39" t="s">
        <v>4</v>
      </c>
      <c r="G111" s="40" t="s">
        <v>6</v>
      </c>
    </row>
    <row r="112" spans="1:7">
      <c r="A112" s="35">
        <v>44949</v>
      </c>
      <c r="B112" s="36">
        <v>0.4772601851851852</v>
      </c>
      <c r="C112" s="37" t="s">
        <v>20</v>
      </c>
      <c r="D112" s="34">
        <v>16</v>
      </c>
      <c r="E112" s="38">
        <v>143.84</v>
      </c>
      <c r="F112" s="39" t="s">
        <v>4</v>
      </c>
      <c r="G112" s="40" t="s">
        <v>6</v>
      </c>
    </row>
    <row r="113" spans="1:7">
      <c r="A113" s="35">
        <v>44949</v>
      </c>
      <c r="B113" s="36">
        <v>0.4772601851851852</v>
      </c>
      <c r="C113" s="37" t="s">
        <v>20</v>
      </c>
      <c r="D113" s="34">
        <v>24</v>
      </c>
      <c r="E113" s="38">
        <v>143.84</v>
      </c>
      <c r="F113" s="39" t="s">
        <v>4</v>
      </c>
      <c r="G113" s="40" t="s">
        <v>6</v>
      </c>
    </row>
    <row r="114" spans="1:7">
      <c r="A114" s="35">
        <v>44949</v>
      </c>
      <c r="B114" s="36">
        <v>0.4772601851851852</v>
      </c>
      <c r="C114" s="37" t="s">
        <v>20</v>
      </c>
      <c r="D114" s="34">
        <v>43</v>
      </c>
      <c r="E114" s="38">
        <v>143.84</v>
      </c>
      <c r="F114" s="39" t="s">
        <v>4</v>
      </c>
      <c r="G114" s="40" t="s">
        <v>6</v>
      </c>
    </row>
    <row r="115" spans="1:7">
      <c r="A115" s="35">
        <v>44949</v>
      </c>
      <c r="B115" s="36">
        <v>0.4772601851851852</v>
      </c>
      <c r="C115" s="37" t="s">
        <v>20</v>
      </c>
      <c r="D115" s="34">
        <v>57</v>
      </c>
      <c r="E115" s="38">
        <v>143.84</v>
      </c>
      <c r="F115" s="39" t="s">
        <v>4</v>
      </c>
      <c r="G115" s="40" t="s">
        <v>6</v>
      </c>
    </row>
    <row r="116" spans="1:7">
      <c r="A116" s="35">
        <v>44949</v>
      </c>
      <c r="B116" s="36">
        <v>0.4772601851851852</v>
      </c>
      <c r="C116" s="37" t="s">
        <v>20</v>
      </c>
      <c r="D116" s="34">
        <v>57</v>
      </c>
      <c r="E116" s="38">
        <v>143.84</v>
      </c>
      <c r="F116" s="39" t="s">
        <v>4</v>
      </c>
      <c r="G116" s="40" t="s">
        <v>6</v>
      </c>
    </row>
    <row r="117" spans="1:7">
      <c r="A117" s="35">
        <v>44949</v>
      </c>
      <c r="B117" s="36">
        <v>0.4772601851851852</v>
      </c>
      <c r="C117" s="37" t="s">
        <v>20</v>
      </c>
      <c r="D117" s="34">
        <v>36</v>
      </c>
      <c r="E117" s="38">
        <v>143.85</v>
      </c>
      <c r="F117" s="39" t="s">
        <v>4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20</v>
      </c>
      <c r="D118" s="34">
        <v>164</v>
      </c>
      <c r="E118" s="38">
        <v>143.85</v>
      </c>
      <c r="F118" s="39" t="s">
        <v>4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20</v>
      </c>
      <c r="D119" s="34">
        <v>100</v>
      </c>
      <c r="E119" s="38">
        <v>143.78</v>
      </c>
      <c r="F119" s="39" t="s">
        <v>4</v>
      </c>
      <c r="G119" s="40" t="s">
        <v>5</v>
      </c>
    </row>
    <row r="120" spans="1:7">
      <c r="A120" s="35">
        <v>44949</v>
      </c>
      <c r="B120" s="36">
        <v>0.47744826388888895</v>
      </c>
      <c r="C120" s="37" t="s">
        <v>20</v>
      </c>
      <c r="D120" s="34">
        <v>100</v>
      </c>
      <c r="E120" s="38">
        <v>143.80000000000001</v>
      </c>
      <c r="F120" s="39" t="s">
        <v>4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20</v>
      </c>
      <c r="D121" s="34">
        <v>100</v>
      </c>
      <c r="E121" s="38">
        <v>143.80000000000001</v>
      </c>
      <c r="F121" s="39" t="s">
        <v>4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20</v>
      </c>
      <c r="D122" s="34">
        <v>100</v>
      </c>
      <c r="E122" s="38">
        <v>143.80000000000001</v>
      </c>
      <c r="F122" s="39" t="s">
        <v>4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20</v>
      </c>
      <c r="D123" s="34">
        <v>100</v>
      </c>
      <c r="E123" s="38">
        <v>143.80000000000001</v>
      </c>
      <c r="F123" s="39" t="s">
        <v>4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20</v>
      </c>
      <c r="D124" s="34">
        <v>100</v>
      </c>
      <c r="E124" s="38">
        <v>143.80000000000001</v>
      </c>
      <c r="F124" s="39" t="s">
        <v>4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20</v>
      </c>
      <c r="D125" s="34">
        <v>100</v>
      </c>
      <c r="E125" s="38">
        <v>143.80000000000001</v>
      </c>
      <c r="F125" s="39" t="s">
        <v>4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20</v>
      </c>
      <c r="D126" s="34">
        <v>4</v>
      </c>
      <c r="E126" s="38">
        <v>143.72999999999999</v>
      </c>
      <c r="F126" s="39" t="s">
        <v>4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20</v>
      </c>
      <c r="D127" s="34">
        <v>96</v>
      </c>
      <c r="E127" s="38">
        <v>143.72999999999999</v>
      </c>
      <c r="F127" s="39" t="s">
        <v>4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20</v>
      </c>
      <c r="D128" s="34">
        <v>1</v>
      </c>
      <c r="E128" s="38">
        <v>143.72999999999999</v>
      </c>
      <c r="F128" s="39" t="s">
        <v>4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20</v>
      </c>
      <c r="D129" s="34">
        <v>1</v>
      </c>
      <c r="E129" s="38">
        <v>143.72999999999999</v>
      </c>
      <c r="F129" s="39" t="s">
        <v>4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20</v>
      </c>
      <c r="D130" s="34">
        <v>1</v>
      </c>
      <c r="E130" s="38">
        <v>143.72999999999999</v>
      </c>
      <c r="F130" s="39" t="s">
        <v>4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20</v>
      </c>
      <c r="D131" s="34">
        <v>1</v>
      </c>
      <c r="E131" s="38">
        <v>143.72999999999999</v>
      </c>
      <c r="F131" s="39" t="s">
        <v>4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20</v>
      </c>
      <c r="D132" s="34">
        <v>1</v>
      </c>
      <c r="E132" s="38">
        <v>143.72999999999999</v>
      </c>
      <c r="F132" s="39" t="s">
        <v>4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20</v>
      </c>
      <c r="D133" s="34">
        <v>95</v>
      </c>
      <c r="E133" s="38">
        <v>143.72999999999999</v>
      </c>
      <c r="F133" s="39" t="s">
        <v>4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20</v>
      </c>
      <c r="D134" s="34">
        <v>100</v>
      </c>
      <c r="E134" s="38">
        <v>143.72999999999999</v>
      </c>
      <c r="F134" s="39" t="s">
        <v>4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20</v>
      </c>
      <c r="D135" s="34">
        <v>1</v>
      </c>
      <c r="E135" s="38">
        <v>143.33000000000001</v>
      </c>
      <c r="F135" s="39" t="s">
        <v>4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20</v>
      </c>
      <c r="D136" s="34">
        <v>59</v>
      </c>
      <c r="E136" s="38">
        <v>143.33000000000001</v>
      </c>
      <c r="F136" s="39" t="s">
        <v>4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20</v>
      </c>
      <c r="D137" s="34">
        <v>2</v>
      </c>
      <c r="E137" s="38">
        <v>143.37</v>
      </c>
      <c r="F137" s="39" t="s">
        <v>4</v>
      </c>
      <c r="G137" s="40" t="s">
        <v>6</v>
      </c>
    </row>
    <row r="138" spans="1:7">
      <c r="A138" s="35">
        <v>44949</v>
      </c>
      <c r="B138" s="36">
        <v>0.47926608796296299</v>
      </c>
      <c r="C138" s="37" t="s">
        <v>20</v>
      </c>
      <c r="D138" s="34">
        <v>2</v>
      </c>
      <c r="E138" s="38">
        <v>143.37</v>
      </c>
      <c r="F138" s="39" t="s">
        <v>4</v>
      </c>
      <c r="G138" s="40" t="s">
        <v>6</v>
      </c>
    </row>
    <row r="139" spans="1:7">
      <c r="A139" s="35">
        <v>44949</v>
      </c>
      <c r="B139" s="36">
        <v>0.47926608796296299</v>
      </c>
      <c r="C139" s="37" t="s">
        <v>20</v>
      </c>
      <c r="D139" s="34">
        <v>10</v>
      </c>
      <c r="E139" s="38">
        <v>143.37</v>
      </c>
      <c r="F139" s="39" t="s">
        <v>4</v>
      </c>
      <c r="G139" s="40" t="s">
        <v>6</v>
      </c>
    </row>
    <row r="140" spans="1:7">
      <c r="A140" s="35">
        <v>44949</v>
      </c>
      <c r="B140" s="36">
        <v>0.47926608796296299</v>
      </c>
      <c r="C140" s="37" t="s">
        <v>20</v>
      </c>
      <c r="D140" s="34">
        <v>14</v>
      </c>
      <c r="E140" s="38">
        <v>143.36000000000001</v>
      </c>
      <c r="F140" s="39" t="s">
        <v>4</v>
      </c>
      <c r="G140" s="40" t="s">
        <v>6</v>
      </c>
    </row>
    <row r="141" spans="1:7">
      <c r="A141" s="35">
        <v>44949</v>
      </c>
      <c r="B141" s="36">
        <v>0.47926608796296299</v>
      </c>
      <c r="C141" s="37" t="s">
        <v>20</v>
      </c>
      <c r="D141" s="34">
        <v>14</v>
      </c>
      <c r="E141" s="38">
        <v>143.37</v>
      </c>
      <c r="F141" s="39" t="s">
        <v>4</v>
      </c>
      <c r="G141" s="40" t="s">
        <v>6</v>
      </c>
    </row>
    <row r="142" spans="1:7">
      <c r="A142" s="35">
        <v>44949</v>
      </c>
      <c r="B142" s="36">
        <v>0.47926608796296299</v>
      </c>
      <c r="C142" s="37" t="s">
        <v>20</v>
      </c>
      <c r="D142" s="34">
        <v>30</v>
      </c>
      <c r="E142" s="38">
        <v>143.36000000000001</v>
      </c>
      <c r="F142" s="39" t="s">
        <v>4</v>
      </c>
      <c r="G142" s="40" t="s">
        <v>6</v>
      </c>
    </row>
    <row r="143" spans="1:7">
      <c r="A143" s="35">
        <v>44949</v>
      </c>
      <c r="B143" s="36">
        <v>0.47926608796296299</v>
      </c>
      <c r="C143" s="37" t="s">
        <v>20</v>
      </c>
      <c r="D143" s="34">
        <v>46</v>
      </c>
      <c r="E143" s="38">
        <v>143.36000000000001</v>
      </c>
      <c r="F143" s="39" t="s">
        <v>4</v>
      </c>
      <c r="G143" s="40" t="s">
        <v>6</v>
      </c>
    </row>
    <row r="144" spans="1:7">
      <c r="A144" s="35">
        <v>44949</v>
      </c>
      <c r="B144" s="36">
        <v>0.47926608796296299</v>
      </c>
      <c r="C144" s="37" t="s">
        <v>20</v>
      </c>
      <c r="D144" s="34">
        <v>172</v>
      </c>
      <c r="E144" s="38">
        <v>143.37</v>
      </c>
      <c r="F144" s="39" t="s">
        <v>4</v>
      </c>
      <c r="G144" s="40" t="s">
        <v>6</v>
      </c>
    </row>
    <row r="145" spans="1:7">
      <c r="A145" s="35">
        <v>44949</v>
      </c>
      <c r="B145" s="36">
        <v>0.47926608796296299</v>
      </c>
      <c r="C145" s="37" t="s">
        <v>20</v>
      </c>
      <c r="D145" s="34">
        <v>10</v>
      </c>
      <c r="E145" s="38">
        <v>143.36000000000001</v>
      </c>
      <c r="F145" s="39" t="s">
        <v>4</v>
      </c>
      <c r="G145" s="40" t="s">
        <v>6</v>
      </c>
    </row>
    <row r="146" spans="1:7">
      <c r="A146" s="35">
        <v>44949</v>
      </c>
      <c r="B146" s="36">
        <v>0.47926608796296299</v>
      </c>
      <c r="C146" s="37" t="s">
        <v>20</v>
      </c>
      <c r="D146" s="34">
        <v>100</v>
      </c>
      <c r="E146" s="38">
        <v>143.38</v>
      </c>
      <c r="F146" s="39" t="s">
        <v>4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20</v>
      </c>
      <c r="D147" s="34">
        <v>21</v>
      </c>
      <c r="E147" s="38">
        <v>143.32</v>
      </c>
      <c r="F147" s="39" t="s">
        <v>4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20</v>
      </c>
      <c r="D148" s="34">
        <v>25</v>
      </c>
      <c r="E148" s="38">
        <v>143.34</v>
      </c>
      <c r="F148" s="39" t="s">
        <v>4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20</v>
      </c>
      <c r="D149" s="34">
        <v>39</v>
      </c>
      <c r="E149" s="38">
        <v>143.32</v>
      </c>
      <c r="F149" s="39" t="s">
        <v>4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20</v>
      </c>
      <c r="D150" s="34">
        <v>39</v>
      </c>
      <c r="E150" s="38">
        <v>143.33000000000001</v>
      </c>
      <c r="F150" s="39" t="s">
        <v>4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20</v>
      </c>
      <c r="D151" s="34">
        <v>40</v>
      </c>
      <c r="E151" s="38">
        <v>143.32</v>
      </c>
      <c r="F151" s="39" t="s">
        <v>4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20</v>
      </c>
      <c r="D152" s="34">
        <v>44</v>
      </c>
      <c r="E152" s="38">
        <v>143.33000000000001</v>
      </c>
      <c r="F152" s="39" t="s">
        <v>4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20</v>
      </c>
      <c r="D153" s="34">
        <v>56</v>
      </c>
      <c r="E153" s="38">
        <v>143.33000000000001</v>
      </c>
      <c r="F153" s="39" t="s">
        <v>4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20</v>
      </c>
      <c r="D154" s="34">
        <v>61</v>
      </c>
      <c r="E154" s="38">
        <v>143.33000000000001</v>
      </c>
      <c r="F154" s="39" t="s">
        <v>4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20</v>
      </c>
      <c r="D155" s="34">
        <v>75</v>
      </c>
      <c r="E155" s="38">
        <v>143.34</v>
      </c>
      <c r="F155" s="39" t="s">
        <v>4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20</v>
      </c>
      <c r="D156" s="34">
        <v>100</v>
      </c>
      <c r="E156" s="38">
        <v>143.19999999999999</v>
      </c>
      <c r="F156" s="39" t="s">
        <v>4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20</v>
      </c>
      <c r="D157" s="34">
        <v>7</v>
      </c>
      <c r="E157" s="38">
        <v>143.19999999999999</v>
      </c>
      <c r="F157" s="39" t="s">
        <v>4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20</v>
      </c>
      <c r="D158" s="34">
        <v>93</v>
      </c>
      <c r="E158" s="38">
        <v>143.19999999999999</v>
      </c>
      <c r="F158" s="39" t="s">
        <v>4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20</v>
      </c>
      <c r="D159" s="34">
        <v>100</v>
      </c>
      <c r="E159" s="38">
        <v>143.19999999999999</v>
      </c>
      <c r="F159" s="39" t="s">
        <v>4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20</v>
      </c>
      <c r="D160" s="34">
        <v>3</v>
      </c>
      <c r="E160" s="38">
        <v>143.18</v>
      </c>
      <c r="F160" s="39" t="s">
        <v>4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20</v>
      </c>
      <c r="D161" s="34">
        <v>97</v>
      </c>
      <c r="E161" s="38">
        <v>143.18</v>
      </c>
      <c r="F161" s="39" t="s">
        <v>4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20</v>
      </c>
      <c r="D162" s="34">
        <v>3</v>
      </c>
      <c r="E162" s="38">
        <v>143.16999999999999</v>
      </c>
      <c r="F162" s="39" t="s">
        <v>4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20</v>
      </c>
      <c r="D163" s="34">
        <v>97</v>
      </c>
      <c r="E163" s="38">
        <v>143.16999999999999</v>
      </c>
      <c r="F163" s="39" t="s">
        <v>4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20</v>
      </c>
      <c r="D164" s="34">
        <v>100</v>
      </c>
      <c r="E164" s="38">
        <v>143.18</v>
      </c>
      <c r="F164" s="39" t="s">
        <v>4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20</v>
      </c>
      <c r="D165" s="34">
        <v>100</v>
      </c>
      <c r="E165" s="38">
        <v>143.18</v>
      </c>
      <c r="F165" s="39" t="s">
        <v>4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20</v>
      </c>
      <c r="D166" s="34">
        <v>100</v>
      </c>
      <c r="E166" s="38">
        <v>143.18</v>
      </c>
      <c r="F166" s="39" t="s">
        <v>4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20</v>
      </c>
      <c r="D167" s="34">
        <v>34</v>
      </c>
      <c r="E167" s="38">
        <v>143.24</v>
      </c>
      <c r="F167" s="39" t="s">
        <v>4</v>
      </c>
      <c r="G167" s="40" t="s">
        <v>6</v>
      </c>
    </row>
    <row r="168" spans="1:7">
      <c r="A168" s="35">
        <v>44949</v>
      </c>
      <c r="B168" s="36">
        <v>0.48481469907407404</v>
      </c>
      <c r="C168" s="37" t="s">
        <v>20</v>
      </c>
      <c r="D168" s="34">
        <v>58</v>
      </c>
      <c r="E168" s="38">
        <v>143.24</v>
      </c>
      <c r="F168" s="39" t="s">
        <v>4</v>
      </c>
      <c r="G168" s="40" t="s">
        <v>6</v>
      </c>
    </row>
    <row r="169" spans="1:7">
      <c r="A169" s="35">
        <v>44949</v>
      </c>
      <c r="B169" s="36">
        <v>0.48481469907407404</v>
      </c>
      <c r="C169" s="37" t="s">
        <v>20</v>
      </c>
      <c r="D169" s="34">
        <v>4</v>
      </c>
      <c r="E169" s="38">
        <v>143.25</v>
      </c>
      <c r="F169" s="39" t="s">
        <v>4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20</v>
      </c>
      <c r="D170" s="34">
        <v>96</v>
      </c>
      <c r="E170" s="38">
        <v>143.25</v>
      </c>
      <c r="F170" s="39" t="s">
        <v>4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20</v>
      </c>
      <c r="D171" s="34">
        <v>100</v>
      </c>
      <c r="E171" s="38">
        <v>143.25</v>
      </c>
      <c r="F171" s="39" t="s">
        <v>4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20</v>
      </c>
      <c r="D172" s="34">
        <v>8</v>
      </c>
      <c r="E172" s="38">
        <v>143.24</v>
      </c>
      <c r="F172" s="39" t="s">
        <v>4</v>
      </c>
      <c r="G172" s="40" t="s">
        <v>6</v>
      </c>
    </row>
    <row r="173" spans="1:7">
      <c r="A173" s="35">
        <v>44949</v>
      </c>
      <c r="B173" s="36">
        <v>0.48551666666666671</v>
      </c>
      <c r="C173" s="37" t="s">
        <v>20</v>
      </c>
      <c r="D173" s="34">
        <v>100</v>
      </c>
      <c r="E173" s="38">
        <v>143.37</v>
      </c>
      <c r="F173" s="39" t="s">
        <v>4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20</v>
      </c>
      <c r="D174" s="34">
        <v>1</v>
      </c>
      <c r="E174" s="38">
        <v>143.18</v>
      </c>
      <c r="F174" s="39" t="s">
        <v>4</v>
      </c>
      <c r="G174" s="40" t="s">
        <v>6</v>
      </c>
    </row>
    <row r="175" spans="1:7">
      <c r="A175" s="35">
        <v>44949</v>
      </c>
      <c r="B175" s="36">
        <v>0.4858538194444445</v>
      </c>
      <c r="C175" s="37" t="s">
        <v>20</v>
      </c>
      <c r="D175" s="34">
        <v>1</v>
      </c>
      <c r="E175" s="38">
        <v>143.18</v>
      </c>
      <c r="F175" s="39" t="s">
        <v>4</v>
      </c>
      <c r="G175" s="40" t="s">
        <v>6</v>
      </c>
    </row>
    <row r="176" spans="1:7">
      <c r="A176" s="35">
        <v>44949</v>
      </c>
      <c r="B176" s="36">
        <v>0.4858538194444445</v>
      </c>
      <c r="C176" s="37" t="s">
        <v>20</v>
      </c>
      <c r="D176" s="34">
        <v>98</v>
      </c>
      <c r="E176" s="38">
        <v>143.18</v>
      </c>
      <c r="F176" s="39" t="s">
        <v>4</v>
      </c>
      <c r="G176" s="40" t="s">
        <v>6</v>
      </c>
    </row>
    <row r="177" spans="1:7">
      <c r="A177" s="35">
        <v>44949</v>
      </c>
      <c r="B177" s="36">
        <v>0.4858538194444445</v>
      </c>
      <c r="C177" s="37" t="s">
        <v>20</v>
      </c>
      <c r="D177" s="34">
        <v>100</v>
      </c>
      <c r="E177" s="38">
        <v>143.22</v>
      </c>
      <c r="F177" s="39" t="s">
        <v>4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20</v>
      </c>
      <c r="D178" s="34">
        <v>25</v>
      </c>
      <c r="E178" s="38">
        <v>143.19</v>
      </c>
      <c r="F178" s="39" t="s">
        <v>4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20</v>
      </c>
      <c r="D179" s="34">
        <v>75</v>
      </c>
      <c r="E179" s="38">
        <v>143.19</v>
      </c>
      <c r="F179" s="39" t="s">
        <v>4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20</v>
      </c>
      <c r="D180" s="34">
        <v>100</v>
      </c>
      <c r="E180" s="38">
        <v>143.19</v>
      </c>
      <c r="F180" s="39" t="s">
        <v>4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20</v>
      </c>
      <c r="D181" s="34">
        <v>100</v>
      </c>
      <c r="E181" s="38">
        <v>143.19</v>
      </c>
      <c r="F181" s="39" t="s">
        <v>4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20</v>
      </c>
      <c r="D182" s="34">
        <v>7</v>
      </c>
      <c r="E182" s="38">
        <v>143.55000000000001</v>
      </c>
      <c r="F182" s="39" t="s">
        <v>4</v>
      </c>
      <c r="G182" s="40" t="s">
        <v>5</v>
      </c>
    </row>
    <row r="183" spans="1:7">
      <c r="A183" s="35">
        <v>44949</v>
      </c>
      <c r="B183" s="36">
        <v>0.48788981481481486</v>
      </c>
      <c r="C183" s="37" t="s">
        <v>20</v>
      </c>
      <c r="D183" s="34">
        <v>93</v>
      </c>
      <c r="E183" s="38">
        <v>143.55000000000001</v>
      </c>
      <c r="F183" s="39" t="s">
        <v>4</v>
      </c>
      <c r="G183" s="40" t="s">
        <v>5</v>
      </c>
    </row>
    <row r="184" spans="1:7">
      <c r="A184" s="35">
        <v>44949</v>
      </c>
      <c r="B184" s="36">
        <v>0.48788981481481486</v>
      </c>
      <c r="C184" s="37" t="s">
        <v>20</v>
      </c>
      <c r="D184" s="34">
        <v>100</v>
      </c>
      <c r="E184" s="38">
        <v>143.55000000000001</v>
      </c>
      <c r="F184" s="39" t="s">
        <v>4</v>
      </c>
      <c r="G184" s="40" t="s">
        <v>5</v>
      </c>
    </row>
    <row r="185" spans="1:7">
      <c r="A185" s="35">
        <v>44949</v>
      </c>
      <c r="B185" s="36">
        <v>0.48788981481481486</v>
      </c>
      <c r="C185" s="37" t="s">
        <v>20</v>
      </c>
      <c r="D185" s="34">
        <v>20</v>
      </c>
      <c r="E185" s="38">
        <v>143.54</v>
      </c>
      <c r="F185" s="39" t="s">
        <v>4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20</v>
      </c>
      <c r="D186" s="34">
        <v>36</v>
      </c>
      <c r="E186" s="38">
        <v>143.54</v>
      </c>
      <c r="F186" s="39" t="s">
        <v>4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20</v>
      </c>
      <c r="D187" s="34">
        <v>44</v>
      </c>
      <c r="E187" s="38">
        <v>143.54</v>
      </c>
      <c r="F187" s="39" t="s">
        <v>4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20</v>
      </c>
      <c r="D188" s="34">
        <v>45</v>
      </c>
      <c r="E188" s="38">
        <v>143.13999999999999</v>
      </c>
      <c r="F188" s="39" t="s">
        <v>4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20</v>
      </c>
      <c r="D189" s="34">
        <v>55</v>
      </c>
      <c r="E189" s="38">
        <v>143.13999999999999</v>
      </c>
      <c r="F189" s="39" t="s">
        <v>4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20</v>
      </c>
      <c r="D190" s="34">
        <v>200</v>
      </c>
      <c r="E190" s="38">
        <v>143.13</v>
      </c>
      <c r="F190" s="39" t="s">
        <v>4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20</v>
      </c>
      <c r="D191" s="34">
        <v>100</v>
      </c>
      <c r="E191" s="38">
        <v>142.86000000000001</v>
      </c>
      <c r="F191" s="39" t="s">
        <v>4</v>
      </c>
      <c r="G191" s="40" t="s">
        <v>5</v>
      </c>
    </row>
    <row r="192" spans="1:7">
      <c r="A192" s="35">
        <v>44949</v>
      </c>
      <c r="B192" s="36">
        <v>0.492984837962963</v>
      </c>
      <c r="C192" s="37" t="s">
        <v>20</v>
      </c>
      <c r="D192" s="34">
        <v>16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20</v>
      </c>
      <c r="D193" s="34">
        <v>84</v>
      </c>
      <c r="E193" s="38">
        <v>142.80000000000001</v>
      </c>
      <c r="F193" s="39" t="s">
        <v>4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20</v>
      </c>
      <c r="D194" s="34">
        <v>200</v>
      </c>
      <c r="E194" s="38">
        <v>142.80000000000001</v>
      </c>
      <c r="F194" s="39" t="s">
        <v>4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20</v>
      </c>
      <c r="D195" s="34">
        <v>100</v>
      </c>
      <c r="E195" s="38">
        <v>142.79</v>
      </c>
      <c r="F195" s="39" t="s">
        <v>4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20</v>
      </c>
      <c r="D196" s="34">
        <v>33</v>
      </c>
      <c r="E196" s="38">
        <v>142.68</v>
      </c>
      <c r="F196" s="39" t="s">
        <v>4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20</v>
      </c>
      <c r="D197" s="34">
        <v>33</v>
      </c>
      <c r="E197" s="38">
        <v>142.68</v>
      </c>
      <c r="F197" s="39" t="s">
        <v>4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20</v>
      </c>
      <c r="D198" s="34">
        <v>67</v>
      </c>
      <c r="E198" s="38">
        <v>142.68</v>
      </c>
      <c r="F198" s="39" t="s">
        <v>4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20</v>
      </c>
      <c r="D199" s="34">
        <v>67</v>
      </c>
      <c r="E199" s="38">
        <v>142.68</v>
      </c>
      <c r="F199" s="39" t="s">
        <v>4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20</v>
      </c>
      <c r="D200" s="34">
        <v>100</v>
      </c>
      <c r="E200" s="38">
        <v>142.68</v>
      </c>
      <c r="F200" s="39" t="s">
        <v>4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20</v>
      </c>
      <c r="D201" s="34">
        <v>100</v>
      </c>
      <c r="E201" s="38">
        <v>142.68</v>
      </c>
      <c r="F201" s="39" t="s">
        <v>4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20</v>
      </c>
      <c r="D202" s="34">
        <v>100</v>
      </c>
      <c r="E202" s="38">
        <v>142.68</v>
      </c>
      <c r="F202" s="39" t="s">
        <v>4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20</v>
      </c>
      <c r="D203" s="34">
        <v>1</v>
      </c>
      <c r="E203" s="38">
        <v>142.56</v>
      </c>
      <c r="F203" s="39" t="s">
        <v>4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20</v>
      </c>
      <c r="D204" s="34">
        <v>9</v>
      </c>
      <c r="E204" s="38">
        <v>142.56</v>
      </c>
      <c r="F204" s="39" t="s">
        <v>4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20</v>
      </c>
      <c r="D205" s="34">
        <v>13</v>
      </c>
      <c r="E205" s="38">
        <v>142.56</v>
      </c>
      <c r="F205" s="39" t="s">
        <v>4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20</v>
      </c>
      <c r="D206" s="34">
        <v>78</v>
      </c>
      <c r="E206" s="38">
        <v>142.56</v>
      </c>
      <c r="F206" s="39" t="s">
        <v>4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20</v>
      </c>
      <c r="D207" s="34">
        <v>99</v>
      </c>
      <c r="E207" s="38">
        <v>142.56</v>
      </c>
      <c r="F207" s="39" t="s">
        <v>4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20</v>
      </c>
      <c r="D208" s="34">
        <v>100</v>
      </c>
      <c r="E208" s="38">
        <v>142.56</v>
      </c>
      <c r="F208" s="39" t="s">
        <v>4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20</v>
      </c>
      <c r="D209" s="34">
        <v>7</v>
      </c>
      <c r="E209" s="38">
        <v>142.91</v>
      </c>
      <c r="F209" s="39" t="s">
        <v>4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20</v>
      </c>
      <c r="D210" s="34">
        <v>93</v>
      </c>
      <c r="E210" s="38">
        <v>142.91</v>
      </c>
      <c r="F210" s="39" t="s">
        <v>4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20</v>
      </c>
      <c r="D211" s="34">
        <v>100</v>
      </c>
      <c r="E211" s="38">
        <v>142.76</v>
      </c>
      <c r="F211" s="39" t="s">
        <v>4</v>
      </c>
      <c r="G211" s="40" t="s">
        <v>6</v>
      </c>
    </row>
    <row r="212" spans="1:7">
      <c r="A212" s="35">
        <v>44949</v>
      </c>
      <c r="B212" s="36">
        <v>0.50324733796296295</v>
      </c>
      <c r="C212" s="37" t="s">
        <v>20</v>
      </c>
      <c r="D212" s="34">
        <v>2</v>
      </c>
      <c r="E212" s="38">
        <v>142.71</v>
      </c>
      <c r="F212" s="39" t="s">
        <v>4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20</v>
      </c>
      <c r="D213" s="34">
        <v>11</v>
      </c>
      <c r="E213" s="38">
        <v>142.71</v>
      </c>
      <c r="F213" s="39" t="s">
        <v>4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20</v>
      </c>
      <c r="D214" s="34">
        <v>35</v>
      </c>
      <c r="E214" s="38">
        <v>142.71</v>
      </c>
      <c r="F214" s="39" t="s">
        <v>4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20</v>
      </c>
      <c r="D215" s="34">
        <v>52</v>
      </c>
      <c r="E215" s="38">
        <v>142.71</v>
      </c>
      <c r="F215" s="39" t="s">
        <v>4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20</v>
      </c>
      <c r="D216" s="34">
        <v>11</v>
      </c>
      <c r="E216" s="38">
        <v>142.71</v>
      </c>
      <c r="F216" s="39" t="s">
        <v>4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20</v>
      </c>
      <c r="D217" s="34">
        <v>11</v>
      </c>
      <c r="E217" s="38">
        <v>142.71</v>
      </c>
      <c r="F217" s="39" t="s">
        <v>4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20</v>
      </c>
      <c r="D218" s="34">
        <v>89</v>
      </c>
      <c r="E218" s="38">
        <v>142.71</v>
      </c>
      <c r="F218" s="39" t="s">
        <v>4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20</v>
      </c>
      <c r="D219" s="34">
        <v>97</v>
      </c>
      <c r="E219" s="38">
        <v>142.72</v>
      </c>
      <c r="F219" s="39" t="s">
        <v>4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20</v>
      </c>
      <c r="D220" s="34">
        <v>103</v>
      </c>
      <c r="E220" s="38">
        <v>142.72</v>
      </c>
      <c r="F220" s="39" t="s">
        <v>4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20</v>
      </c>
      <c r="D221" s="34">
        <v>89</v>
      </c>
      <c r="E221" s="38">
        <v>142.71</v>
      </c>
      <c r="F221" s="39" t="s">
        <v>4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20</v>
      </c>
      <c r="D222" s="34">
        <v>100</v>
      </c>
      <c r="E222" s="38">
        <v>142.68</v>
      </c>
      <c r="F222" s="39" t="s">
        <v>4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20</v>
      </c>
      <c r="D223" s="34">
        <v>100</v>
      </c>
      <c r="E223" s="38">
        <v>142.68</v>
      </c>
      <c r="F223" s="39" t="s">
        <v>4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20</v>
      </c>
      <c r="D224" s="34">
        <v>100</v>
      </c>
      <c r="E224" s="38">
        <v>142.68</v>
      </c>
      <c r="F224" s="39" t="s">
        <v>4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20</v>
      </c>
      <c r="D225" s="34">
        <v>102</v>
      </c>
      <c r="E225" s="38">
        <v>142.68</v>
      </c>
      <c r="F225" s="39" t="s">
        <v>4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20</v>
      </c>
      <c r="D226" s="34">
        <v>98</v>
      </c>
      <c r="E226" s="38">
        <v>142.68</v>
      </c>
      <c r="F226" s="39" t="s">
        <v>4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20</v>
      </c>
      <c r="D227" s="34">
        <v>100</v>
      </c>
      <c r="E227" s="38">
        <v>142.68</v>
      </c>
      <c r="F227" s="39" t="s">
        <v>4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20</v>
      </c>
      <c r="D228" s="34">
        <v>100</v>
      </c>
      <c r="E228" s="38">
        <v>142.68</v>
      </c>
      <c r="F228" s="39" t="s">
        <v>4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20</v>
      </c>
      <c r="D229" s="34">
        <v>2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20</v>
      </c>
      <c r="D230" s="34">
        <v>26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20</v>
      </c>
      <c r="D231" s="34">
        <v>72</v>
      </c>
      <c r="E231" s="38">
        <v>142.66999999999999</v>
      </c>
      <c r="F231" s="39" t="s">
        <v>4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20</v>
      </c>
      <c r="D232" s="34">
        <v>100</v>
      </c>
      <c r="E232" s="38">
        <v>142.66999999999999</v>
      </c>
      <c r="F232" s="39" t="s">
        <v>4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20</v>
      </c>
      <c r="D233" s="34">
        <v>100</v>
      </c>
      <c r="E233" s="38">
        <v>142.66999999999999</v>
      </c>
      <c r="F233" s="39" t="s">
        <v>4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20</v>
      </c>
      <c r="D234" s="34">
        <v>100</v>
      </c>
      <c r="E234" s="38">
        <v>142.66999999999999</v>
      </c>
      <c r="F234" s="39" t="s">
        <v>4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20</v>
      </c>
      <c r="D235" s="34">
        <v>1</v>
      </c>
      <c r="E235" s="38">
        <v>142.66999999999999</v>
      </c>
      <c r="F235" s="39" t="s">
        <v>4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20</v>
      </c>
      <c r="D236" s="34">
        <v>24</v>
      </c>
      <c r="E236" s="38">
        <v>142.69999999999999</v>
      </c>
      <c r="F236" s="39" t="s">
        <v>4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20</v>
      </c>
      <c r="D237" s="34">
        <v>26</v>
      </c>
      <c r="E237" s="38">
        <v>142.69999999999999</v>
      </c>
      <c r="F237" s="39" t="s">
        <v>4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20</v>
      </c>
      <c r="D238" s="34">
        <v>50</v>
      </c>
      <c r="E238" s="38">
        <v>142.69999999999999</v>
      </c>
      <c r="F238" s="39" t="s">
        <v>4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20</v>
      </c>
      <c r="D239" s="34">
        <v>2</v>
      </c>
      <c r="E239" s="38">
        <v>142.66999999999999</v>
      </c>
      <c r="F239" s="39" t="s">
        <v>4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20</v>
      </c>
      <c r="D240" s="34">
        <v>97</v>
      </c>
      <c r="E240" s="38">
        <v>142.66999999999999</v>
      </c>
      <c r="F240" s="39" t="s">
        <v>4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20</v>
      </c>
      <c r="D241" s="34">
        <v>9</v>
      </c>
      <c r="E241" s="38">
        <v>142.66999999999999</v>
      </c>
      <c r="F241" s="39" t="s">
        <v>4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20</v>
      </c>
      <c r="D242" s="34">
        <v>13</v>
      </c>
      <c r="E242" s="38">
        <v>142.66999999999999</v>
      </c>
      <c r="F242" s="39" t="s">
        <v>4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20</v>
      </c>
      <c r="D243" s="34">
        <v>14</v>
      </c>
      <c r="E243" s="38">
        <v>142.66999999999999</v>
      </c>
      <c r="F243" s="39" t="s">
        <v>4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20</v>
      </c>
      <c r="D244" s="34">
        <v>86</v>
      </c>
      <c r="E244" s="38">
        <v>142.66999999999999</v>
      </c>
      <c r="F244" s="39" t="s">
        <v>4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20</v>
      </c>
      <c r="D245" s="34">
        <v>87</v>
      </c>
      <c r="E245" s="38">
        <v>142.66999999999999</v>
      </c>
      <c r="F245" s="39" t="s">
        <v>4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20</v>
      </c>
      <c r="D246" s="34">
        <v>105</v>
      </c>
      <c r="E246" s="38">
        <v>142.66999999999999</v>
      </c>
      <c r="F246" s="39" t="s">
        <v>4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20</v>
      </c>
      <c r="D247" s="34">
        <v>3</v>
      </c>
      <c r="E247" s="38">
        <v>142.66999999999999</v>
      </c>
      <c r="F247" s="39" t="s">
        <v>4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20</v>
      </c>
      <c r="D248" s="34">
        <v>96</v>
      </c>
      <c r="E248" s="38">
        <v>142.66999999999999</v>
      </c>
      <c r="F248" s="39" t="s">
        <v>4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20</v>
      </c>
      <c r="D249" s="34">
        <v>100</v>
      </c>
      <c r="E249" s="38">
        <v>142.66999999999999</v>
      </c>
      <c r="F249" s="39" t="s">
        <v>4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20</v>
      </c>
      <c r="D250" s="34">
        <v>34</v>
      </c>
      <c r="E250" s="38">
        <v>142.74</v>
      </c>
      <c r="F250" s="39" t="s">
        <v>4</v>
      </c>
      <c r="G250" s="40" t="s">
        <v>5</v>
      </c>
    </row>
    <row r="251" spans="1:7">
      <c r="A251" s="35">
        <v>44949</v>
      </c>
      <c r="B251" s="36">
        <v>0.50869942129629631</v>
      </c>
      <c r="C251" s="37" t="s">
        <v>20</v>
      </c>
      <c r="D251" s="34">
        <v>66</v>
      </c>
      <c r="E251" s="38">
        <v>142.74</v>
      </c>
      <c r="F251" s="39" t="s">
        <v>4</v>
      </c>
      <c r="G251" s="40" t="s">
        <v>5</v>
      </c>
    </row>
    <row r="252" spans="1:7">
      <c r="A252" s="35">
        <v>44949</v>
      </c>
      <c r="B252" s="36">
        <v>0.50869942129629631</v>
      </c>
      <c r="C252" s="37" t="s">
        <v>20</v>
      </c>
      <c r="D252" s="34">
        <v>100</v>
      </c>
      <c r="E252" s="38">
        <v>142.69999999999999</v>
      </c>
      <c r="F252" s="39" t="s">
        <v>4</v>
      </c>
      <c r="G252" s="40" t="s">
        <v>5</v>
      </c>
    </row>
    <row r="253" spans="1:7">
      <c r="A253" s="35">
        <v>44949</v>
      </c>
      <c r="B253" s="36">
        <v>0.50883310185185182</v>
      </c>
      <c r="C253" s="37" t="s">
        <v>20</v>
      </c>
      <c r="D253" s="34">
        <v>98</v>
      </c>
      <c r="E253" s="38">
        <v>142.66999999999999</v>
      </c>
      <c r="F253" s="39" t="s">
        <v>4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20</v>
      </c>
      <c r="D254" s="34">
        <v>13</v>
      </c>
      <c r="E254" s="38">
        <v>142.66999999999999</v>
      </c>
      <c r="F254" s="39" t="s">
        <v>4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20</v>
      </c>
      <c r="D255" s="34">
        <v>87</v>
      </c>
      <c r="E255" s="38">
        <v>142.66999999999999</v>
      </c>
      <c r="F255" s="39" t="s">
        <v>4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20</v>
      </c>
      <c r="D256" s="34">
        <v>100</v>
      </c>
      <c r="E256" s="38">
        <v>142.68</v>
      </c>
      <c r="F256" s="39" t="s">
        <v>4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20</v>
      </c>
      <c r="D257" s="34">
        <v>2</v>
      </c>
      <c r="E257" s="38">
        <v>142.66999999999999</v>
      </c>
      <c r="F257" s="39" t="s">
        <v>4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20</v>
      </c>
      <c r="D258" s="34">
        <v>21</v>
      </c>
      <c r="E258" s="38">
        <v>142.66</v>
      </c>
      <c r="F258" s="39" t="s">
        <v>4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20</v>
      </c>
      <c r="D259" s="34">
        <v>22</v>
      </c>
      <c r="E259" s="38">
        <v>142.66</v>
      </c>
      <c r="F259" s="39" t="s">
        <v>4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20</v>
      </c>
      <c r="D260" s="34">
        <v>57</v>
      </c>
      <c r="E260" s="38">
        <v>142.66</v>
      </c>
      <c r="F260" s="39" t="s">
        <v>4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20</v>
      </c>
      <c r="D261" s="34">
        <v>100</v>
      </c>
      <c r="E261" s="38">
        <v>142.66</v>
      </c>
      <c r="F261" s="39" t="s">
        <v>4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20</v>
      </c>
      <c r="D262" s="34">
        <v>15</v>
      </c>
      <c r="E262" s="38">
        <v>142.43</v>
      </c>
      <c r="F262" s="39" t="s">
        <v>4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20</v>
      </c>
      <c r="D263" s="34">
        <v>85</v>
      </c>
      <c r="E263" s="38">
        <v>142.43</v>
      </c>
      <c r="F263" s="39" t="s">
        <v>4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20</v>
      </c>
      <c r="D264" s="34">
        <v>43</v>
      </c>
      <c r="E264" s="38">
        <v>142.41999999999999</v>
      </c>
      <c r="F264" s="39" t="s">
        <v>4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20</v>
      </c>
      <c r="D265" s="34">
        <v>50</v>
      </c>
      <c r="E265" s="38">
        <v>142.41999999999999</v>
      </c>
      <c r="F265" s="39" t="s">
        <v>4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20</v>
      </c>
      <c r="D266" s="34">
        <v>157</v>
      </c>
      <c r="E266" s="38">
        <v>142.41999999999999</v>
      </c>
      <c r="F266" s="39" t="s">
        <v>4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20</v>
      </c>
      <c r="D267" s="34">
        <v>100</v>
      </c>
      <c r="E267" s="38">
        <v>142.41999999999999</v>
      </c>
      <c r="F267" s="39" t="s">
        <v>4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20</v>
      </c>
      <c r="D268" s="34">
        <v>100</v>
      </c>
      <c r="E268" s="38">
        <v>142.41999999999999</v>
      </c>
      <c r="F268" s="39" t="s">
        <v>4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20</v>
      </c>
      <c r="D269" s="34">
        <v>50</v>
      </c>
      <c r="E269" s="38">
        <v>142.41999999999999</v>
      </c>
      <c r="F269" s="39" t="s">
        <v>4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20</v>
      </c>
      <c r="D270" s="34">
        <v>100</v>
      </c>
      <c r="E270" s="38">
        <v>142.21</v>
      </c>
      <c r="F270" s="39" t="s">
        <v>4</v>
      </c>
      <c r="G270" s="40" t="s">
        <v>5</v>
      </c>
    </row>
    <row r="271" spans="1:7">
      <c r="A271" s="35">
        <v>44949</v>
      </c>
      <c r="B271" s="36">
        <v>0.51237800925925936</v>
      </c>
      <c r="C271" s="37" t="s">
        <v>20</v>
      </c>
      <c r="D271" s="34">
        <v>80</v>
      </c>
      <c r="E271" s="38">
        <v>142.21</v>
      </c>
      <c r="F271" s="39" t="s">
        <v>4</v>
      </c>
      <c r="G271" s="40" t="s">
        <v>5</v>
      </c>
    </row>
    <row r="272" spans="1:7">
      <c r="A272" s="35">
        <v>44949</v>
      </c>
      <c r="B272" s="36">
        <v>0.51791307870370384</v>
      </c>
      <c r="C272" s="37" t="s">
        <v>20</v>
      </c>
      <c r="D272" s="34">
        <v>6</v>
      </c>
      <c r="E272" s="38">
        <v>142.83000000000001</v>
      </c>
      <c r="F272" s="39" t="s">
        <v>4</v>
      </c>
      <c r="G272" s="40" t="s">
        <v>6</v>
      </c>
    </row>
    <row r="273" spans="1:7">
      <c r="A273" s="35">
        <v>44949</v>
      </c>
      <c r="B273" s="36">
        <v>0.51791307870370384</v>
      </c>
      <c r="C273" s="37" t="s">
        <v>20</v>
      </c>
      <c r="D273" s="34">
        <v>94</v>
      </c>
      <c r="E273" s="38">
        <v>142.83000000000001</v>
      </c>
      <c r="F273" s="39" t="s">
        <v>4</v>
      </c>
      <c r="G273" s="40" t="s">
        <v>6</v>
      </c>
    </row>
    <row r="274" spans="1:7">
      <c r="A274" s="35">
        <v>44949</v>
      </c>
      <c r="B274" s="36">
        <v>0.51794085648148147</v>
      </c>
      <c r="C274" s="37" t="s">
        <v>20</v>
      </c>
      <c r="D274" s="34">
        <v>1</v>
      </c>
      <c r="E274" s="38">
        <v>142.81</v>
      </c>
      <c r="F274" s="39" t="s">
        <v>4</v>
      </c>
      <c r="G274" s="40" t="s">
        <v>6</v>
      </c>
    </row>
    <row r="275" spans="1:7">
      <c r="A275" s="35">
        <v>44949</v>
      </c>
      <c r="B275" s="36">
        <v>0.51794085648148147</v>
      </c>
      <c r="C275" s="37" t="s">
        <v>20</v>
      </c>
      <c r="D275" s="34">
        <v>1</v>
      </c>
      <c r="E275" s="38">
        <v>142.81</v>
      </c>
      <c r="F275" s="39" t="s">
        <v>4</v>
      </c>
      <c r="G275" s="40" t="s">
        <v>6</v>
      </c>
    </row>
    <row r="276" spans="1:7">
      <c r="A276" s="35">
        <v>44949</v>
      </c>
      <c r="B276" s="36">
        <v>0.51794085648148147</v>
      </c>
      <c r="C276" s="37" t="s">
        <v>20</v>
      </c>
      <c r="D276" s="34">
        <v>100</v>
      </c>
      <c r="E276" s="38">
        <v>142.81</v>
      </c>
      <c r="F276" s="39" t="s">
        <v>4</v>
      </c>
      <c r="G276" s="40" t="s">
        <v>6</v>
      </c>
    </row>
    <row r="277" spans="1:7">
      <c r="A277" s="35">
        <v>44949</v>
      </c>
      <c r="B277" s="36">
        <v>0.51794085648148147</v>
      </c>
      <c r="C277" s="37" t="s">
        <v>20</v>
      </c>
      <c r="D277" s="34">
        <v>38</v>
      </c>
      <c r="E277" s="38">
        <v>142.81</v>
      </c>
      <c r="F277" s="39" t="s">
        <v>4</v>
      </c>
      <c r="G277" s="40" t="s">
        <v>6</v>
      </c>
    </row>
    <row r="278" spans="1:7">
      <c r="A278" s="35">
        <v>44949</v>
      </c>
      <c r="B278" s="36">
        <v>0.51794085648148147</v>
      </c>
      <c r="C278" s="37" t="s">
        <v>20</v>
      </c>
      <c r="D278" s="34">
        <v>60</v>
      </c>
      <c r="E278" s="38">
        <v>142.81</v>
      </c>
      <c r="F278" s="39" t="s">
        <v>4</v>
      </c>
      <c r="G278" s="40" t="s">
        <v>6</v>
      </c>
    </row>
    <row r="279" spans="1:7">
      <c r="A279" s="35">
        <v>44949</v>
      </c>
      <c r="B279" s="36">
        <v>0.51794085648148147</v>
      </c>
      <c r="C279" s="37" t="s">
        <v>20</v>
      </c>
      <c r="D279" s="34">
        <v>100</v>
      </c>
      <c r="E279" s="38">
        <v>142.82</v>
      </c>
      <c r="F279" s="39" t="s">
        <v>4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20</v>
      </c>
      <c r="D280" s="34">
        <v>100</v>
      </c>
      <c r="E280" s="38">
        <v>142.82</v>
      </c>
      <c r="F280" s="39" t="s">
        <v>4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20</v>
      </c>
      <c r="D281" s="34">
        <v>100</v>
      </c>
      <c r="E281" s="38">
        <v>142.82</v>
      </c>
      <c r="F281" s="39" t="s">
        <v>4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20</v>
      </c>
      <c r="D282" s="34">
        <v>25</v>
      </c>
      <c r="E282" s="38">
        <v>142.80000000000001</v>
      </c>
      <c r="F282" s="39" t="s">
        <v>4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20</v>
      </c>
      <c r="D283" s="34">
        <v>41</v>
      </c>
      <c r="E283" s="38">
        <v>142.82</v>
      </c>
      <c r="F283" s="39" t="s">
        <v>4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20</v>
      </c>
      <c r="D284" s="34">
        <v>48</v>
      </c>
      <c r="E284" s="38">
        <v>142.82</v>
      </c>
      <c r="F284" s="39" t="s">
        <v>4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20</v>
      </c>
      <c r="D285" s="34">
        <v>52</v>
      </c>
      <c r="E285" s="38">
        <v>142.82</v>
      </c>
      <c r="F285" s="39" t="s">
        <v>4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20</v>
      </c>
      <c r="D286" s="34">
        <v>59</v>
      </c>
      <c r="E286" s="38">
        <v>142.82</v>
      </c>
      <c r="F286" s="39" t="s">
        <v>4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20</v>
      </c>
      <c r="D287" s="34">
        <v>75</v>
      </c>
      <c r="E287" s="38">
        <v>142.80000000000001</v>
      </c>
      <c r="F287" s="39" t="s">
        <v>4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20</v>
      </c>
      <c r="D288" s="34">
        <v>70</v>
      </c>
      <c r="E288" s="38">
        <v>143.05000000000001</v>
      </c>
      <c r="F288" s="39" t="s">
        <v>4</v>
      </c>
      <c r="G288" s="40" t="s">
        <v>5</v>
      </c>
    </row>
    <row r="289" spans="1:7">
      <c r="A289" s="35">
        <v>44949</v>
      </c>
      <c r="B289" s="36">
        <v>0.52723298611111113</v>
      </c>
      <c r="C289" s="37" t="s">
        <v>20</v>
      </c>
      <c r="D289" s="34">
        <v>30</v>
      </c>
      <c r="E289" s="38">
        <v>143.05000000000001</v>
      </c>
      <c r="F289" s="39" t="s">
        <v>4</v>
      </c>
      <c r="G289" s="40" t="s">
        <v>5</v>
      </c>
    </row>
    <row r="290" spans="1:7">
      <c r="A290" s="35">
        <v>44949</v>
      </c>
      <c r="B290" s="36">
        <v>0.52723298611111113</v>
      </c>
      <c r="C290" s="37" t="s">
        <v>20</v>
      </c>
      <c r="D290" s="34">
        <v>100</v>
      </c>
      <c r="E290" s="38">
        <v>143.05000000000001</v>
      </c>
      <c r="F290" s="39" t="s">
        <v>4</v>
      </c>
      <c r="G290" s="40" t="s">
        <v>5</v>
      </c>
    </row>
    <row r="291" spans="1:7">
      <c r="A291" s="35">
        <v>44949</v>
      </c>
      <c r="B291" s="36">
        <v>0.52723298611111113</v>
      </c>
      <c r="C291" s="37" t="s">
        <v>20</v>
      </c>
      <c r="D291" s="34">
        <v>31</v>
      </c>
      <c r="E291" s="38">
        <v>143.04</v>
      </c>
      <c r="F291" s="39" t="s">
        <v>4</v>
      </c>
      <c r="G291" s="40" t="s">
        <v>6</v>
      </c>
    </row>
    <row r="292" spans="1:7">
      <c r="A292" s="35">
        <v>44949</v>
      </c>
      <c r="B292" s="36">
        <v>0.52723298611111113</v>
      </c>
      <c r="C292" s="37" t="s">
        <v>20</v>
      </c>
      <c r="D292" s="34">
        <v>69</v>
      </c>
      <c r="E292" s="38">
        <v>143.04</v>
      </c>
      <c r="F292" s="39" t="s">
        <v>4</v>
      </c>
      <c r="G292" s="40" t="s">
        <v>6</v>
      </c>
    </row>
    <row r="293" spans="1:7">
      <c r="A293" s="35">
        <v>44949</v>
      </c>
      <c r="B293" s="36">
        <v>0.52765069444444446</v>
      </c>
      <c r="C293" s="37" t="s">
        <v>20</v>
      </c>
      <c r="D293" s="34">
        <v>10</v>
      </c>
      <c r="E293" s="38">
        <v>142.87</v>
      </c>
      <c r="F293" s="39" t="s">
        <v>4</v>
      </c>
      <c r="G293" s="40" t="s">
        <v>5</v>
      </c>
    </row>
    <row r="294" spans="1:7">
      <c r="A294" s="35">
        <v>44949</v>
      </c>
      <c r="B294" s="36">
        <v>0.52765069444444446</v>
      </c>
      <c r="C294" s="37" t="s">
        <v>20</v>
      </c>
      <c r="D294" s="34">
        <v>90</v>
      </c>
      <c r="E294" s="38">
        <v>142.87</v>
      </c>
      <c r="F294" s="39" t="s">
        <v>4</v>
      </c>
      <c r="G294" s="40" t="s">
        <v>5</v>
      </c>
    </row>
    <row r="295" spans="1:7">
      <c r="A295" s="35">
        <v>44949</v>
      </c>
      <c r="B295" s="36">
        <v>0.52765069444444446</v>
      </c>
      <c r="C295" s="37" t="s">
        <v>20</v>
      </c>
      <c r="D295" s="34">
        <v>100</v>
      </c>
      <c r="E295" s="38">
        <v>142.87</v>
      </c>
      <c r="F295" s="39" t="s">
        <v>4</v>
      </c>
      <c r="G295" s="40" t="s">
        <v>5</v>
      </c>
    </row>
    <row r="296" spans="1:7">
      <c r="A296" s="35">
        <v>44949</v>
      </c>
      <c r="B296" s="36">
        <v>0.52765069444444446</v>
      </c>
      <c r="C296" s="37" t="s">
        <v>20</v>
      </c>
      <c r="D296" s="34">
        <v>10</v>
      </c>
      <c r="E296" s="38">
        <v>142.94</v>
      </c>
      <c r="F296" s="39" t="s">
        <v>4</v>
      </c>
      <c r="G296" s="40" t="s">
        <v>6</v>
      </c>
    </row>
    <row r="297" spans="1:7">
      <c r="A297" s="35">
        <v>44949</v>
      </c>
      <c r="B297" s="36">
        <v>0.52765069444444446</v>
      </c>
      <c r="C297" s="37" t="s">
        <v>20</v>
      </c>
      <c r="D297" s="34">
        <v>90</v>
      </c>
      <c r="E297" s="38">
        <v>142.94</v>
      </c>
      <c r="F297" s="39" t="s">
        <v>4</v>
      </c>
      <c r="G297" s="40" t="s">
        <v>6</v>
      </c>
    </row>
    <row r="298" spans="1:7">
      <c r="A298" s="35">
        <v>44949</v>
      </c>
      <c r="B298" s="36">
        <v>0.52765069444444446</v>
      </c>
      <c r="C298" s="37" t="s">
        <v>20</v>
      </c>
      <c r="D298" s="34">
        <v>100</v>
      </c>
      <c r="E298" s="38">
        <v>142.86000000000001</v>
      </c>
      <c r="F298" s="39" t="s">
        <v>4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20</v>
      </c>
      <c r="D299" s="34">
        <v>100</v>
      </c>
      <c r="E299" s="38">
        <v>142.85</v>
      </c>
      <c r="F299" s="39" t="s">
        <v>4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20</v>
      </c>
      <c r="D300" s="34">
        <v>100</v>
      </c>
      <c r="E300" s="38">
        <v>142.85</v>
      </c>
      <c r="F300" s="39" t="s">
        <v>4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20</v>
      </c>
      <c r="D301" s="34">
        <v>100</v>
      </c>
      <c r="E301" s="38">
        <v>142.88</v>
      </c>
      <c r="F301" s="39" t="s">
        <v>4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20</v>
      </c>
      <c r="D302" s="34">
        <v>100</v>
      </c>
      <c r="E302" s="38">
        <v>143.28</v>
      </c>
      <c r="F302" s="39" t="s">
        <v>4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20</v>
      </c>
      <c r="D303" s="34">
        <v>15</v>
      </c>
      <c r="E303" s="38">
        <v>143.31</v>
      </c>
      <c r="F303" s="39" t="s">
        <v>4</v>
      </c>
      <c r="G303" s="40" t="s">
        <v>6</v>
      </c>
    </row>
    <row r="304" spans="1:7">
      <c r="A304" s="35">
        <v>44949</v>
      </c>
      <c r="B304" s="36">
        <v>0.53495648148148145</v>
      </c>
      <c r="C304" s="37" t="s">
        <v>20</v>
      </c>
      <c r="D304" s="34">
        <v>1</v>
      </c>
      <c r="E304" s="38">
        <v>143.32</v>
      </c>
      <c r="F304" s="39" t="s">
        <v>4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20</v>
      </c>
      <c r="D305" s="34">
        <v>65</v>
      </c>
      <c r="E305" s="38">
        <v>143.32</v>
      </c>
      <c r="F305" s="39" t="s">
        <v>4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20</v>
      </c>
      <c r="D306" s="34">
        <v>100</v>
      </c>
      <c r="E306" s="38">
        <v>143.58000000000001</v>
      </c>
      <c r="F306" s="39" t="s">
        <v>4</v>
      </c>
      <c r="G306" s="40" t="s">
        <v>5</v>
      </c>
    </row>
    <row r="307" spans="1:7">
      <c r="A307" s="35">
        <v>44949</v>
      </c>
      <c r="B307" s="36">
        <v>0.54236620370370381</v>
      </c>
      <c r="C307" s="37" t="s">
        <v>20</v>
      </c>
      <c r="D307" s="34">
        <v>2</v>
      </c>
      <c r="E307" s="38">
        <v>143.52000000000001</v>
      </c>
      <c r="F307" s="39" t="s">
        <v>4</v>
      </c>
      <c r="G307" s="40" t="s">
        <v>6</v>
      </c>
    </row>
    <row r="308" spans="1:7">
      <c r="A308" s="35">
        <v>44949</v>
      </c>
      <c r="B308" s="36">
        <v>0.54236620370370381</v>
      </c>
      <c r="C308" s="37" t="s">
        <v>20</v>
      </c>
      <c r="D308" s="34">
        <v>7</v>
      </c>
      <c r="E308" s="38">
        <v>143.52000000000001</v>
      </c>
      <c r="F308" s="39" t="s">
        <v>4</v>
      </c>
      <c r="G308" s="40" t="s">
        <v>6</v>
      </c>
    </row>
    <row r="309" spans="1:7">
      <c r="A309" s="35">
        <v>44949</v>
      </c>
      <c r="B309" s="36">
        <v>0.54236620370370381</v>
      </c>
      <c r="C309" s="37" t="s">
        <v>20</v>
      </c>
      <c r="D309" s="34">
        <v>10</v>
      </c>
      <c r="E309" s="38">
        <v>143.52000000000001</v>
      </c>
      <c r="F309" s="39" t="s">
        <v>4</v>
      </c>
      <c r="G309" s="40" t="s">
        <v>6</v>
      </c>
    </row>
    <row r="310" spans="1:7">
      <c r="A310" s="35">
        <v>44949</v>
      </c>
      <c r="B310" s="36">
        <v>0.54236620370370381</v>
      </c>
      <c r="C310" s="37" t="s">
        <v>20</v>
      </c>
      <c r="D310" s="34">
        <v>20</v>
      </c>
      <c r="E310" s="38">
        <v>143.52000000000001</v>
      </c>
      <c r="F310" s="39" t="s">
        <v>4</v>
      </c>
      <c r="G310" s="40" t="s">
        <v>6</v>
      </c>
    </row>
    <row r="311" spans="1:7">
      <c r="A311" s="35">
        <v>44949</v>
      </c>
      <c r="B311" s="36">
        <v>0.54236620370370381</v>
      </c>
      <c r="C311" s="37" t="s">
        <v>20</v>
      </c>
      <c r="D311" s="34">
        <v>61</v>
      </c>
      <c r="E311" s="38">
        <v>143.52000000000001</v>
      </c>
      <c r="F311" s="39" t="s">
        <v>4</v>
      </c>
      <c r="G311" s="40" t="s">
        <v>6</v>
      </c>
    </row>
    <row r="312" spans="1:7">
      <c r="A312" s="35">
        <v>44949</v>
      </c>
      <c r="B312" s="36">
        <v>0.54236620370370381</v>
      </c>
      <c r="C312" s="37" t="s">
        <v>20</v>
      </c>
      <c r="D312" s="34">
        <v>100</v>
      </c>
      <c r="E312" s="38">
        <v>143.52000000000001</v>
      </c>
      <c r="F312" s="39" t="s">
        <v>4</v>
      </c>
      <c r="G312" s="40" t="s">
        <v>6</v>
      </c>
    </row>
    <row r="313" spans="1:7">
      <c r="A313" s="35">
        <v>44949</v>
      </c>
      <c r="B313" s="36">
        <v>0.54236620370370381</v>
      </c>
      <c r="C313" s="37" t="s">
        <v>20</v>
      </c>
      <c r="D313" s="34">
        <v>100</v>
      </c>
      <c r="E313" s="38">
        <v>143.53</v>
      </c>
      <c r="F313" s="39" t="s">
        <v>4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20</v>
      </c>
      <c r="D314" s="34">
        <v>100</v>
      </c>
      <c r="E314" s="38">
        <v>143.44</v>
      </c>
      <c r="F314" s="39" t="s">
        <v>4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20</v>
      </c>
      <c r="D315" s="34">
        <v>48</v>
      </c>
      <c r="E315" s="38">
        <v>143.46</v>
      </c>
      <c r="F315" s="39" t="s">
        <v>4</v>
      </c>
      <c r="G315" s="40" t="s">
        <v>5</v>
      </c>
    </row>
    <row r="316" spans="1:7">
      <c r="A316" s="35">
        <v>44949</v>
      </c>
      <c r="B316" s="36">
        <v>0.54271030092592598</v>
      </c>
      <c r="C316" s="37" t="s">
        <v>20</v>
      </c>
      <c r="D316" s="34">
        <v>52</v>
      </c>
      <c r="E316" s="38">
        <v>143.46</v>
      </c>
      <c r="F316" s="39" t="s">
        <v>4</v>
      </c>
      <c r="G316" s="40" t="s">
        <v>5</v>
      </c>
    </row>
    <row r="317" spans="1:7">
      <c r="A317" s="35">
        <v>44949</v>
      </c>
      <c r="B317" s="36">
        <v>0.54271203703703708</v>
      </c>
      <c r="C317" s="37" t="s">
        <v>20</v>
      </c>
      <c r="D317" s="34">
        <v>10</v>
      </c>
      <c r="E317" s="38">
        <v>143.46</v>
      </c>
      <c r="F317" s="39" t="s">
        <v>4</v>
      </c>
      <c r="G317" s="40" t="s">
        <v>5</v>
      </c>
    </row>
    <row r="318" spans="1:7">
      <c r="A318" s="35">
        <v>44949</v>
      </c>
      <c r="B318" s="36">
        <v>0.54271203703703708</v>
      </c>
      <c r="C318" s="37" t="s">
        <v>20</v>
      </c>
      <c r="D318" s="34">
        <v>90</v>
      </c>
      <c r="E318" s="38">
        <v>143.46</v>
      </c>
      <c r="F318" s="39" t="s">
        <v>4</v>
      </c>
      <c r="G318" s="40" t="s">
        <v>5</v>
      </c>
    </row>
    <row r="319" spans="1:7">
      <c r="A319" s="35">
        <v>44949</v>
      </c>
      <c r="B319" s="36">
        <v>0.54272222222222222</v>
      </c>
      <c r="C319" s="37" t="s">
        <v>20</v>
      </c>
      <c r="D319" s="34">
        <v>100</v>
      </c>
      <c r="E319" s="38">
        <v>143.44</v>
      </c>
      <c r="F319" s="39" t="s">
        <v>4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20</v>
      </c>
      <c r="D320" s="34">
        <v>26</v>
      </c>
      <c r="E320" s="38">
        <v>143.44</v>
      </c>
      <c r="F320" s="39" t="s">
        <v>4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20</v>
      </c>
      <c r="D321" s="34">
        <v>74</v>
      </c>
      <c r="E321" s="38">
        <v>143.44</v>
      </c>
      <c r="F321" s="39" t="s">
        <v>4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20</v>
      </c>
      <c r="D322" s="34">
        <v>10</v>
      </c>
      <c r="E322" s="38">
        <v>143.38999999999999</v>
      </c>
      <c r="F322" s="39" t="s">
        <v>4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20</v>
      </c>
      <c r="D323" s="34">
        <v>6</v>
      </c>
      <c r="E323" s="38">
        <v>143.4</v>
      </c>
      <c r="F323" s="39" t="s">
        <v>4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20</v>
      </c>
      <c r="D324" s="34">
        <v>25</v>
      </c>
      <c r="E324" s="38">
        <v>143.4</v>
      </c>
      <c r="F324" s="39" t="s">
        <v>4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20</v>
      </c>
      <c r="D325" s="34">
        <v>36</v>
      </c>
      <c r="E325" s="38">
        <v>143.4</v>
      </c>
      <c r="F325" s="39" t="s">
        <v>4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20</v>
      </c>
      <c r="D326" s="34">
        <v>53</v>
      </c>
      <c r="E326" s="38">
        <v>143.4</v>
      </c>
      <c r="F326" s="39" t="s">
        <v>4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20</v>
      </c>
      <c r="D327" s="34">
        <v>80</v>
      </c>
      <c r="E327" s="38">
        <v>143.4</v>
      </c>
      <c r="F327" s="39" t="s">
        <v>4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20</v>
      </c>
      <c r="D328" s="34">
        <v>7</v>
      </c>
      <c r="E328" s="38">
        <v>143.37</v>
      </c>
      <c r="F328" s="39" t="s">
        <v>4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20</v>
      </c>
      <c r="D329" s="34">
        <v>7</v>
      </c>
      <c r="E329" s="38">
        <v>143.37</v>
      </c>
      <c r="F329" s="39" t="s">
        <v>4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20</v>
      </c>
      <c r="D330" s="34">
        <v>20</v>
      </c>
      <c r="E330" s="38">
        <v>143.38999999999999</v>
      </c>
      <c r="F330" s="39" t="s">
        <v>4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20</v>
      </c>
      <c r="D331" s="34">
        <v>90</v>
      </c>
      <c r="E331" s="38">
        <v>143.38999999999999</v>
      </c>
      <c r="F331" s="39" t="s">
        <v>4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20</v>
      </c>
      <c r="D332" s="34">
        <v>93</v>
      </c>
      <c r="E332" s="38">
        <v>143.37</v>
      </c>
      <c r="F332" s="39" t="s">
        <v>4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20</v>
      </c>
      <c r="D333" s="34">
        <v>93</v>
      </c>
      <c r="E333" s="38">
        <v>143.37</v>
      </c>
      <c r="F333" s="39" t="s">
        <v>4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20</v>
      </c>
      <c r="D334" s="34">
        <v>7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20</v>
      </c>
      <c r="D335" s="34">
        <v>7</v>
      </c>
      <c r="E335" s="38">
        <v>143.37</v>
      </c>
      <c r="F335" s="39" t="s">
        <v>4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20</v>
      </c>
      <c r="D336" s="34">
        <v>7</v>
      </c>
      <c r="E336" s="38">
        <v>143.37</v>
      </c>
      <c r="F336" s="39" t="s">
        <v>4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20</v>
      </c>
      <c r="D337" s="34">
        <v>25</v>
      </c>
      <c r="E337" s="38">
        <v>143.38</v>
      </c>
      <c r="F337" s="39" t="s">
        <v>4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20</v>
      </c>
      <c r="D338" s="34">
        <v>75</v>
      </c>
      <c r="E338" s="38">
        <v>143.38</v>
      </c>
      <c r="F338" s="39" t="s">
        <v>4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20</v>
      </c>
      <c r="D339" s="34">
        <v>90</v>
      </c>
      <c r="E339" s="38">
        <v>143.38999999999999</v>
      </c>
      <c r="F339" s="39" t="s">
        <v>4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20</v>
      </c>
      <c r="D340" s="34">
        <v>93</v>
      </c>
      <c r="E340" s="38">
        <v>143.36000000000001</v>
      </c>
      <c r="F340" s="39" t="s">
        <v>4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20</v>
      </c>
      <c r="D341" s="34">
        <v>93</v>
      </c>
      <c r="E341" s="38">
        <v>143.37</v>
      </c>
      <c r="F341" s="39" t="s">
        <v>4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20</v>
      </c>
      <c r="D342" s="34">
        <v>93</v>
      </c>
      <c r="E342" s="38">
        <v>143.37</v>
      </c>
      <c r="F342" s="39" t="s">
        <v>4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20</v>
      </c>
      <c r="D343" s="34">
        <v>100</v>
      </c>
      <c r="E343" s="38">
        <v>143.38999999999999</v>
      </c>
      <c r="F343" s="39" t="s">
        <v>4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20</v>
      </c>
      <c r="D344" s="34">
        <v>100</v>
      </c>
      <c r="E344" s="38">
        <v>143.38999999999999</v>
      </c>
      <c r="F344" s="39" t="s">
        <v>4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20</v>
      </c>
      <c r="D345" s="34">
        <v>100</v>
      </c>
      <c r="E345" s="38">
        <v>143.38999999999999</v>
      </c>
      <c r="F345" s="39" t="s">
        <v>4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20</v>
      </c>
      <c r="D346" s="34">
        <v>44</v>
      </c>
      <c r="E346" s="38">
        <v>143.43</v>
      </c>
      <c r="F346" s="39" t="s">
        <v>4</v>
      </c>
      <c r="G346" s="40" t="s">
        <v>6</v>
      </c>
    </row>
    <row r="347" spans="1:7">
      <c r="A347" s="35">
        <v>44949</v>
      </c>
      <c r="B347" s="36">
        <v>0.54831504629629624</v>
      </c>
      <c r="C347" s="37" t="s">
        <v>20</v>
      </c>
      <c r="D347" s="34">
        <v>56</v>
      </c>
      <c r="E347" s="38">
        <v>143.43</v>
      </c>
      <c r="F347" s="39" t="s">
        <v>4</v>
      </c>
      <c r="G347" s="40" t="s">
        <v>6</v>
      </c>
    </row>
    <row r="348" spans="1:7">
      <c r="A348" s="35">
        <v>44949</v>
      </c>
      <c r="B348" s="36">
        <v>0.54831504629629624</v>
      </c>
      <c r="C348" s="37" t="s">
        <v>20</v>
      </c>
      <c r="D348" s="34">
        <v>5</v>
      </c>
      <c r="E348" s="38">
        <v>143.44999999999999</v>
      </c>
      <c r="F348" s="39" t="s">
        <v>4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20</v>
      </c>
      <c r="D349" s="34">
        <v>44</v>
      </c>
      <c r="E349" s="38">
        <v>143.44999999999999</v>
      </c>
      <c r="F349" s="39" t="s">
        <v>4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20</v>
      </c>
      <c r="D350" s="34">
        <v>51</v>
      </c>
      <c r="E350" s="38">
        <v>143.44999999999999</v>
      </c>
      <c r="F350" s="39" t="s">
        <v>4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20</v>
      </c>
      <c r="D351" s="34">
        <v>41</v>
      </c>
      <c r="E351" s="38">
        <v>143.46</v>
      </c>
      <c r="F351" s="39" t="s">
        <v>4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20</v>
      </c>
      <c r="D352" s="34">
        <v>45</v>
      </c>
      <c r="E352" s="38">
        <v>143.44</v>
      </c>
      <c r="F352" s="39" t="s">
        <v>4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20</v>
      </c>
      <c r="D353" s="34">
        <v>55</v>
      </c>
      <c r="E353" s="38">
        <v>143.44</v>
      </c>
      <c r="F353" s="39" t="s">
        <v>4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20</v>
      </c>
      <c r="D354" s="34">
        <v>59</v>
      </c>
      <c r="E354" s="38">
        <v>143.46</v>
      </c>
      <c r="F354" s="39" t="s">
        <v>4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20</v>
      </c>
      <c r="D356" s="34">
        <v>21</v>
      </c>
      <c r="E356" s="38">
        <v>143.44</v>
      </c>
      <c r="F356" s="39" t="s">
        <v>4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20</v>
      </c>
      <c r="D357" s="34">
        <v>21</v>
      </c>
      <c r="E357" s="38">
        <v>143.44</v>
      </c>
      <c r="F357" s="39" t="s">
        <v>4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20</v>
      </c>
      <c r="D358" s="34">
        <v>79</v>
      </c>
      <c r="E358" s="38">
        <v>143.44</v>
      </c>
      <c r="F358" s="39" t="s">
        <v>4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20</v>
      </c>
      <c r="D359" s="34">
        <v>79</v>
      </c>
      <c r="E359" s="38">
        <v>143.44</v>
      </c>
      <c r="F359" s="39" t="s">
        <v>4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20</v>
      </c>
      <c r="D360" s="34">
        <v>100</v>
      </c>
      <c r="E360" s="38">
        <v>143.41999999999999</v>
      </c>
      <c r="F360" s="39" t="s">
        <v>4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20</v>
      </c>
      <c r="D361" s="34">
        <v>54</v>
      </c>
      <c r="E361" s="38">
        <v>143.38</v>
      </c>
      <c r="F361" s="39" t="s">
        <v>4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20</v>
      </c>
      <c r="D362" s="34">
        <v>1</v>
      </c>
      <c r="E362" s="38">
        <v>143.38</v>
      </c>
      <c r="F362" s="39" t="s">
        <v>4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20</v>
      </c>
      <c r="D363" s="34">
        <v>5</v>
      </c>
      <c r="E363" s="38">
        <v>143.38</v>
      </c>
      <c r="F363" s="39" t="s">
        <v>4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20</v>
      </c>
      <c r="D364" s="34">
        <v>27</v>
      </c>
      <c r="E364" s="38">
        <v>143.38</v>
      </c>
      <c r="F364" s="39" t="s">
        <v>4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20</v>
      </c>
      <c r="D365" s="34">
        <v>13</v>
      </c>
      <c r="E365" s="38">
        <v>143.38</v>
      </c>
      <c r="F365" s="39" t="s">
        <v>4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20</v>
      </c>
      <c r="D366" s="34">
        <v>54</v>
      </c>
      <c r="E366" s="38">
        <v>143.38</v>
      </c>
      <c r="F366" s="39" t="s">
        <v>4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20</v>
      </c>
      <c r="D367" s="34">
        <v>31</v>
      </c>
      <c r="E367" s="38">
        <v>143.34</v>
      </c>
      <c r="F367" s="39" t="s">
        <v>4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20</v>
      </c>
      <c r="D368" s="34">
        <v>69</v>
      </c>
      <c r="E368" s="38">
        <v>143.34</v>
      </c>
      <c r="F368" s="39" t="s">
        <v>4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20</v>
      </c>
      <c r="D369" s="34">
        <v>100</v>
      </c>
      <c r="E369" s="38">
        <v>143.34</v>
      </c>
      <c r="F369" s="39" t="s">
        <v>4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20</v>
      </c>
      <c r="D371" s="34">
        <v>100</v>
      </c>
      <c r="E371" s="38">
        <v>143.33000000000001</v>
      </c>
      <c r="F371" s="39" t="s">
        <v>4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20</v>
      </c>
      <c r="D372" s="34">
        <v>100</v>
      </c>
      <c r="E372" s="38">
        <v>143.33000000000001</v>
      </c>
      <c r="F372" s="39" t="s">
        <v>4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20</v>
      </c>
      <c r="D373" s="34">
        <v>32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20</v>
      </c>
      <c r="D374" s="34">
        <v>68</v>
      </c>
      <c r="E374" s="38">
        <v>143.33000000000001</v>
      </c>
      <c r="F374" s="39" t="s">
        <v>4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20</v>
      </c>
      <c r="D375" s="34">
        <v>100</v>
      </c>
      <c r="E375" s="38">
        <v>143.32</v>
      </c>
      <c r="F375" s="39" t="s">
        <v>4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20</v>
      </c>
      <c r="D376" s="34">
        <v>25</v>
      </c>
      <c r="E376" s="38">
        <v>143.19</v>
      </c>
      <c r="F376" s="39" t="s">
        <v>4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20</v>
      </c>
      <c r="D377" s="34">
        <v>100</v>
      </c>
      <c r="E377" s="38">
        <v>143.19</v>
      </c>
      <c r="F377" s="39" t="s">
        <v>4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20</v>
      </c>
      <c r="D378" s="34">
        <v>100</v>
      </c>
      <c r="E378" s="38">
        <v>143.19</v>
      </c>
      <c r="F378" s="39" t="s">
        <v>4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20</v>
      </c>
      <c r="D379" s="34">
        <v>33</v>
      </c>
      <c r="E379" s="38">
        <v>143.19</v>
      </c>
      <c r="F379" s="39" t="s">
        <v>4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20</v>
      </c>
      <c r="D380" s="34">
        <v>67</v>
      </c>
      <c r="E380" s="38">
        <v>143.19</v>
      </c>
      <c r="F380" s="39" t="s">
        <v>4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20</v>
      </c>
      <c r="D381" s="34">
        <v>100</v>
      </c>
      <c r="E381" s="38">
        <v>143.19</v>
      </c>
      <c r="F381" s="39" t="s">
        <v>4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20</v>
      </c>
      <c r="D382" s="34">
        <v>40</v>
      </c>
      <c r="E382" s="38">
        <v>143.18</v>
      </c>
      <c r="F382" s="39" t="s">
        <v>4</v>
      </c>
      <c r="G382" s="40" t="s">
        <v>5</v>
      </c>
    </row>
    <row r="383" spans="1:7">
      <c r="A383" s="35">
        <v>44949</v>
      </c>
      <c r="B383" s="36">
        <v>0.55291585648148156</v>
      </c>
      <c r="C383" s="37" t="s">
        <v>20</v>
      </c>
      <c r="D383" s="34">
        <v>60</v>
      </c>
      <c r="E383" s="38">
        <v>143.18</v>
      </c>
      <c r="F383" s="39" t="s">
        <v>4</v>
      </c>
      <c r="G383" s="40" t="s">
        <v>5</v>
      </c>
    </row>
    <row r="384" spans="1:7">
      <c r="A384" s="35">
        <v>44949</v>
      </c>
      <c r="B384" s="36">
        <v>0.55291585648148156</v>
      </c>
      <c r="C384" s="37" t="s">
        <v>20</v>
      </c>
      <c r="D384" s="34">
        <v>100</v>
      </c>
      <c r="E384" s="38">
        <v>143.18</v>
      </c>
      <c r="F384" s="39" t="s">
        <v>4</v>
      </c>
      <c r="G384" s="40" t="s">
        <v>5</v>
      </c>
    </row>
    <row r="385" spans="1:7">
      <c r="A385" s="35">
        <v>44949</v>
      </c>
      <c r="B385" s="36">
        <v>0.55291585648148156</v>
      </c>
      <c r="C385" s="37" t="s">
        <v>20</v>
      </c>
      <c r="D385" s="34">
        <v>8</v>
      </c>
      <c r="E385" s="38">
        <v>143.19</v>
      </c>
      <c r="F385" s="39" t="s">
        <v>4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20</v>
      </c>
      <c r="D386" s="34">
        <v>19</v>
      </c>
      <c r="E386" s="38">
        <v>143.19</v>
      </c>
      <c r="F386" s="39" t="s">
        <v>4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20</v>
      </c>
      <c r="D387" s="34">
        <v>100</v>
      </c>
      <c r="E387" s="38">
        <v>143.19</v>
      </c>
      <c r="F387" s="39" t="s">
        <v>4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20</v>
      </c>
      <c r="D388" s="34">
        <v>60</v>
      </c>
      <c r="E388" s="38">
        <v>143.19</v>
      </c>
      <c r="F388" s="39" t="s">
        <v>4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20</v>
      </c>
      <c r="D389" s="34">
        <v>5</v>
      </c>
      <c r="E389" s="38">
        <v>143.19</v>
      </c>
      <c r="F389" s="39" t="s">
        <v>4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20</v>
      </c>
      <c r="D390" s="34">
        <v>40</v>
      </c>
      <c r="E390" s="38">
        <v>143.19</v>
      </c>
      <c r="F390" s="39" t="s">
        <v>4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20</v>
      </c>
      <c r="D391" s="34">
        <v>60</v>
      </c>
      <c r="E391" s="38">
        <v>143.19</v>
      </c>
      <c r="F391" s="39" t="s">
        <v>4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20</v>
      </c>
      <c r="D392" s="34">
        <v>6</v>
      </c>
      <c r="E392" s="38">
        <v>143.16999999999999</v>
      </c>
      <c r="F392" s="39" t="s">
        <v>4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20</v>
      </c>
      <c r="D393" s="34">
        <v>10</v>
      </c>
      <c r="E393" s="38">
        <v>143.16999999999999</v>
      </c>
      <c r="F393" s="39" t="s">
        <v>4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20</v>
      </c>
      <c r="D394" s="34">
        <v>74</v>
      </c>
      <c r="E394" s="38">
        <v>143.16999999999999</v>
      </c>
      <c r="F394" s="39" t="s">
        <v>4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20</v>
      </c>
      <c r="D395" s="34">
        <v>1</v>
      </c>
      <c r="E395" s="38">
        <v>143.16999999999999</v>
      </c>
      <c r="F395" s="39" t="s">
        <v>4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20</v>
      </c>
      <c r="D396" s="34">
        <v>9</v>
      </c>
      <c r="E396" s="38">
        <v>143.16999999999999</v>
      </c>
      <c r="F396" s="39" t="s">
        <v>4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20</v>
      </c>
      <c r="D397" s="34">
        <v>25</v>
      </c>
      <c r="E397" s="38">
        <v>143.16999999999999</v>
      </c>
      <c r="F397" s="39" t="s">
        <v>4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20</v>
      </c>
      <c r="D398" s="34">
        <v>75</v>
      </c>
      <c r="E398" s="38">
        <v>143.16999999999999</v>
      </c>
      <c r="F398" s="39" t="s">
        <v>4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20</v>
      </c>
      <c r="D399" s="34">
        <v>100</v>
      </c>
      <c r="E399" s="38">
        <v>143.16</v>
      </c>
      <c r="F399" s="39" t="s">
        <v>4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20</v>
      </c>
      <c r="D400" s="34">
        <v>100</v>
      </c>
      <c r="E400" s="38">
        <v>143.16999999999999</v>
      </c>
      <c r="F400" s="39" t="s">
        <v>4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20</v>
      </c>
      <c r="D401" s="34">
        <v>20</v>
      </c>
      <c r="E401" s="38">
        <v>143</v>
      </c>
      <c r="F401" s="39" t="s">
        <v>4</v>
      </c>
      <c r="G401" s="40" t="s">
        <v>5</v>
      </c>
    </row>
    <row r="402" spans="1:7">
      <c r="A402" s="35">
        <v>44949</v>
      </c>
      <c r="B402" s="36">
        <v>0.56223206018518512</v>
      </c>
      <c r="C402" s="37" t="s">
        <v>20</v>
      </c>
      <c r="D402" s="34">
        <v>80</v>
      </c>
      <c r="E402" s="38">
        <v>143</v>
      </c>
      <c r="F402" s="39" t="s">
        <v>4</v>
      </c>
      <c r="G402" s="40" t="s">
        <v>5</v>
      </c>
    </row>
    <row r="403" spans="1:7">
      <c r="A403" s="35">
        <v>44949</v>
      </c>
      <c r="B403" s="36">
        <v>0.56223206018518512</v>
      </c>
      <c r="C403" s="37" t="s">
        <v>20</v>
      </c>
      <c r="D403" s="34">
        <v>16</v>
      </c>
      <c r="E403" s="38">
        <v>143.12</v>
      </c>
      <c r="F403" s="39" t="s">
        <v>4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20</v>
      </c>
      <c r="D404" s="34">
        <v>84</v>
      </c>
      <c r="E404" s="38">
        <v>143.12</v>
      </c>
      <c r="F404" s="39" t="s">
        <v>4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20</v>
      </c>
      <c r="D405" s="34">
        <v>36</v>
      </c>
      <c r="E405" s="38">
        <v>143.01</v>
      </c>
      <c r="F405" s="39" t="s">
        <v>4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20</v>
      </c>
      <c r="D406" s="34">
        <v>64</v>
      </c>
      <c r="E406" s="38">
        <v>143.01</v>
      </c>
      <c r="F406" s="39" t="s">
        <v>4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20</v>
      </c>
      <c r="D407" s="34">
        <v>16</v>
      </c>
      <c r="E407" s="38">
        <v>143.01</v>
      </c>
      <c r="F407" s="39" t="s">
        <v>4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20</v>
      </c>
      <c r="D408" s="34">
        <v>32</v>
      </c>
      <c r="E408" s="38">
        <v>143.01</v>
      </c>
      <c r="F408" s="39" t="s">
        <v>4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20</v>
      </c>
      <c r="D409" s="34">
        <v>40</v>
      </c>
      <c r="E409" s="38">
        <v>143.02000000000001</v>
      </c>
      <c r="F409" s="39" t="s">
        <v>4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20</v>
      </c>
      <c r="D410" s="34">
        <v>52</v>
      </c>
      <c r="E410" s="38">
        <v>143.01</v>
      </c>
      <c r="F410" s="39" t="s">
        <v>4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20</v>
      </c>
      <c r="D411" s="34">
        <v>60</v>
      </c>
      <c r="E411" s="38">
        <v>143.02000000000001</v>
      </c>
      <c r="F411" s="39" t="s">
        <v>4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20</v>
      </c>
      <c r="D412" s="34">
        <v>100</v>
      </c>
      <c r="E412" s="38">
        <v>143.01</v>
      </c>
      <c r="F412" s="39" t="s">
        <v>4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20</v>
      </c>
      <c r="D413" s="34">
        <v>100</v>
      </c>
      <c r="E413" s="38">
        <v>143.01</v>
      </c>
      <c r="F413" s="39" t="s">
        <v>4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20</v>
      </c>
      <c r="D414" s="34">
        <v>1</v>
      </c>
      <c r="E414" s="38">
        <v>143.01</v>
      </c>
      <c r="F414" s="39" t="s">
        <v>4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20</v>
      </c>
      <c r="D415" s="34">
        <v>1</v>
      </c>
      <c r="E415" s="38">
        <v>143.01</v>
      </c>
      <c r="F415" s="39" t="s">
        <v>4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20</v>
      </c>
      <c r="D416" s="34">
        <v>1</v>
      </c>
      <c r="E416" s="38">
        <v>143.01</v>
      </c>
      <c r="F416" s="39" t="s">
        <v>4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20</v>
      </c>
      <c r="D417" s="34">
        <v>1</v>
      </c>
      <c r="E417" s="38">
        <v>143.01</v>
      </c>
      <c r="F417" s="39" t="s">
        <v>4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20</v>
      </c>
      <c r="D418" s="34">
        <v>2</v>
      </c>
      <c r="E418" s="38">
        <v>143.01</v>
      </c>
      <c r="F418" s="39" t="s">
        <v>4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20</v>
      </c>
      <c r="D419" s="34">
        <v>2</v>
      </c>
      <c r="E419" s="38">
        <v>143.01</v>
      </c>
      <c r="F419" s="39" t="s">
        <v>4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20</v>
      </c>
      <c r="D420" s="34">
        <v>9</v>
      </c>
      <c r="E420" s="38">
        <v>143.01</v>
      </c>
      <c r="F420" s="39" t="s">
        <v>4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20</v>
      </c>
      <c r="D421" s="34">
        <v>14</v>
      </c>
      <c r="E421" s="38">
        <v>143.01</v>
      </c>
      <c r="F421" s="39" t="s">
        <v>4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20</v>
      </c>
      <c r="D422" s="34">
        <v>18</v>
      </c>
      <c r="E422" s="38">
        <v>143.01</v>
      </c>
      <c r="F422" s="39" t="s">
        <v>4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20</v>
      </c>
      <c r="D423" s="34">
        <v>20</v>
      </c>
      <c r="E423" s="38">
        <v>143.01</v>
      </c>
      <c r="F423" s="39" t="s">
        <v>4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20</v>
      </c>
      <c r="D424" s="34">
        <v>22</v>
      </c>
      <c r="E424" s="38">
        <v>143.01</v>
      </c>
      <c r="F424" s="39" t="s">
        <v>4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20</v>
      </c>
      <c r="D425" s="34">
        <v>34</v>
      </c>
      <c r="E425" s="38">
        <v>143.01</v>
      </c>
      <c r="F425" s="39" t="s">
        <v>4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20</v>
      </c>
      <c r="D426" s="34">
        <v>35</v>
      </c>
      <c r="E426" s="38">
        <v>143.01</v>
      </c>
      <c r="F426" s="39" t="s">
        <v>4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20</v>
      </c>
      <c r="D427" s="34">
        <v>40</v>
      </c>
      <c r="E427" s="38">
        <v>143.01</v>
      </c>
      <c r="F427" s="39" t="s">
        <v>4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20</v>
      </c>
      <c r="D428" s="34">
        <v>1</v>
      </c>
      <c r="E428" s="38">
        <v>143.41999999999999</v>
      </c>
      <c r="F428" s="39" t="s">
        <v>4</v>
      </c>
      <c r="G428" s="40" t="s">
        <v>5</v>
      </c>
    </row>
    <row r="429" spans="1:7">
      <c r="A429" s="35">
        <v>44949</v>
      </c>
      <c r="B429" s="36">
        <v>0.57582604166666673</v>
      </c>
      <c r="C429" s="37" t="s">
        <v>20</v>
      </c>
      <c r="D429" s="34">
        <v>2</v>
      </c>
      <c r="E429" s="38">
        <v>143.41999999999999</v>
      </c>
      <c r="F429" s="39" t="s">
        <v>4</v>
      </c>
      <c r="G429" s="40" t="s">
        <v>5</v>
      </c>
    </row>
    <row r="430" spans="1:7">
      <c r="A430" s="35">
        <v>44949</v>
      </c>
      <c r="B430" s="36">
        <v>0.57582604166666673</v>
      </c>
      <c r="C430" s="37" t="s">
        <v>20</v>
      </c>
      <c r="D430" s="34">
        <v>4</v>
      </c>
      <c r="E430" s="38">
        <v>143.41999999999999</v>
      </c>
      <c r="F430" s="39" t="s">
        <v>4</v>
      </c>
      <c r="G430" s="40" t="s">
        <v>5</v>
      </c>
    </row>
    <row r="431" spans="1:7">
      <c r="A431" s="35">
        <v>44949</v>
      </c>
      <c r="B431" s="36">
        <v>0.57582604166666673</v>
      </c>
      <c r="C431" s="37" t="s">
        <v>20</v>
      </c>
      <c r="D431" s="34">
        <v>93</v>
      </c>
      <c r="E431" s="38">
        <v>143.41999999999999</v>
      </c>
      <c r="F431" s="39" t="s">
        <v>4</v>
      </c>
      <c r="G431" s="40" t="s">
        <v>5</v>
      </c>
    </row>
    <row r="432" spans="1:7">
      <c r="A432" s="35">
        <v>44949</v>
      </c>
      <c r="B432" s="36">
        <v>0.57651180555555559</v>
      </c>
      <c r="C432" s="37" t="s">
        <v>20</v>
      </c>
      <c r="D432" s="34">
        <v>1</v>
      </c>
      <c r="E432" s="38">
        <v>143.38</v>
      </c>
      <c r="F432" s="39" t="s">
        <v>4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20</v>
      </c>
      <c r="D433" s="34">
        <v>1</v>
      </c>
      <c r="E433" s="38">
        <v>143.41</v>
      </c>
      <c r="F433" s="39" t="s">
        <v>4</v>
      </c>
      <c r="G433" s="40" t="s">
        <v>5</v>
      </c>
    </row>
    <row r="434" spans="1:7">
      <c r="A434" s="35">
        <v>44949</v>
      </c>
      <c r="B434" s="36">
        <v>0.57709953703703709</v>
      </c>
      <c r="C434" s="37" t="s">
        <v>20</v>
      </c>
      <c r="D434" s="34">
        <v>4</v>
      </c>
      <c r="E434" s="38">
        <v>143.41</v>
      </c>
      <c r="F434" s="39" t="s">
        <v>4</v>
      </c>
      <c r="G434" s="40" t="s">
        <v>5</v>
      </c>
    </row>
    <row r="435" spans="1:7">
      <c r="A435" s="35">
        <v>44949</v>
      </c>
      <c r="B435" s="36">
        <v>0.57709953703703709</v>
      </c>
      <c r="C435" s="37" t="s">
        <v>20</v>
      </c>
      <c r="D435" s="34">
        <v>6</v>
      </c>
      <c r="E435" s="38">
        <v>143.41</v>
      </c>
      <c r="F435" s="39" t="s">
        <v>4</v>
      </c>
      <c r="G435" s="40" t="s">
        <v>5</v>
      </c>
    </row>
    <row r="436" spans="1:7">
      <c r="A436" s="35">
        <v>44949</v>
      </c>
      <c r="B436" s="36">
        <v>0.57709953703703709</v>
      </c>
      <c r="C436" s="37" t="s">
        <v>20</v>
      </c>
      <c r="D436" s="34">
        <v>8</v>
      </c>
      <c r="E436" s="38">
        <v>143.41</v>
      </c>
      <c r="F436" s="39" t="s">
        <v>4</v>
      </c>
      <c r="G436" s="40" t="s">
        <v>5</v>
      </c>
    </row>
    <row r="437" spans="1:7">
      <c r="A437" s="35">
        <v>44949</v>
      </c>
      <c r="B437" s="36">
        <v>0.57709953703703709</v>
      </c>
      <c r="C437" s="37" t="s">
        <v>20</v>
      </c>
      <c r="D437" s="34">
        <v>17</v>
      </c>
      <c r="E437" s="38">
        <v>143.41</v>
      </c>
      <c r="F437" s="39" t="s">
        <v>4</v>
      </c>
      <c r="G437" s="40" t="s">
        <v>5</v>
      </c>
    </row>
    <row r="438" spans="1:7">
      <c r="A438" s="35">
        <v>44949</v>
      </c>
      <c r="B438" s="36">
        <v>0.57709953703703709</v>
      </c>
      <c r="C438" s="37" t="s">
        <v>20</v>
      </c>
      <c r="D438" s="34">
        <v>65</v>
      </c>
      <c r="E438" s="38">
        <v>143.41</v>
      </c>
      <c r="F438" s="39" t="s">
        <v>4</v>
      </c>
      <c r="G438" s="40" t="s">
        <v>5</v>
      </c>
    </row>
    <row r="439" spans="1:7">
      <c r="A439" s="35">
        <v>44949</v>
      </c>
      <c r="B439" s="36">
        <v>0.57709953703703709</v>
      </c>
      <c r="C439" s="37" t="s">
        <v>20</v>
      </c>
      <c r="D439" s="34">
        <v>1</v>
      </c>
      <c r="E439" s="38">
        <v>143.38</v>
      </c>
      <c r="F439" s="39" t="s">
        <v>4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20</v>
      </c>
      <c r="D440" s="34">
        <v>1</v>
      </c>
      <c r="E440" s="38">
        <v>143.38</v>
      </c>
      <c r="F440" s="39" t="s">
        <v>4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20</v>
      </c>
      <c r="D441" s="34">
        <v>1</v>
      </c>
      <c r="E441" s="38">
        <v>143.38</v>
      </c>
      <c r="F441" s="39" t="s">
        <v>4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20</v>
      </c>
      <c r="D442" s="34">
        <v>2</v>
      </c>
      <c r="E442" s="38">
        <v>143.38</v>
      </c>
      <c r="F442" s="39" t="s">
        <v>4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20</v>
      </c>
      <c r="D443" s="34">
        <v>3</v>
      </c>
      <c r="E443" s="38">
        <v>143.38</v>
      </c>
      <c r="F443" s="39" t="s">
        <v>4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20</v>
      </c>
      <c r="D444" s="34">
        <v>4</v>
      </c>
      <c r="E444" s="38">
        <v>143.38</v>
      </c>
      <c r="F444" s="39" t="s">
        <v>4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20</v>
      </c>
      <c r="D445" s="34">
        <v>4</v>
      </c>
      <c r="E445" s="38">
        <v>143.38</v>
      </c>
      <c r="F445" s="39" t="s">
        <v>4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20</v>
      </c>
      <c r="D446" s="34">
        <v>5</v>
      </c>
      <c r="E446" s="38">
        <v>143.38</v>
      </c>
      <c r="F446" s="39" t="s">
        <v>4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20</v>
      </c>
      <c r="D447" s="34">
        <v>1</v>
      </c>
      <c r="E447" s="38">
        <v>143.37</v>
      </c>
      <c r="F447" s="39" t="s">
        <v>4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20</v>
      </c>
      <c r="D448" s="34">
        <v>3</v>
      </c>
      <c r="E448" s="38">
        <v>143.37</v>
      </c>
      <c r="F448" s="39" t="s">
        <v>4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20</v>
      </c>
      <c r="D449" s="34">
        <v>4</v>
      </c>
      <c r="E449" s="38">
        <v>143.36000000000001</v>
      </c>
      <c r="F449" s="39" t="s">
        <v>4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20</v>
      </c>
      <c r="D450" s="34">
        <v>6</v>
      </c>
      <c r="E450" s="38">
        <v>143.37</v>
      </c>
      <c r="F450" s="39" t="s">
        <v>4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20</v>
      </c>
      <c r="D451" s="34">
        <v>15</v>
      </c>
      <c r="E451" s="38">
        <v>143.36000000000001</v>
      </c>
      <c r="F451" s="39" t="s">
        <v>4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20</v>
      </c>
      <c r="D452" s="34">
        <v>21</v>
      </c>
      <c r="E452" s="38">
        <v>143.37</v>
      </c>
      <c r="F452" s="39" t="s">
        <v>4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20</v>
      </c>
      <c r="D453" s="34">
        <v>49</v>
      </c>
      <c r="E453" s="38">
        <v>143.36000000000001</v>
      </c>
      <c r="F453" s="39" t="s">
        <v>4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20</v>
      </c>
      <c r="D454" s="34">
        <v>51</v>
      </c>
      <c r="E454" s="38">
        <v>143.36000000000001</v>
      </c>
      <c r="F454" s="39" t="s">
        <v>4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20</v>
      </c>
      <c r="D455" s="34">
        <v>81</v>
      </c>
      <c r="E455" s="38">
        <v>143.36000000000001</v>
      </c>
      <c r="F455" s="39" t="s">
        <v>4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20</v>
      </c>
      <c r="D456" s="34">
        <v>81</v>
      </c>
      <c r="E456" s="38">
        <v>143.37</v>
      </c>
      <c r="F456" s="39" t="s">
        <v>4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20</v>
      </c>
      <c r="D457" s="34">
        <v>91</v>
      </c>
      <c r="E457" s="38">
        <v>143.37</v>
      </c>
      <c r="F457" s="39" t="s">
        <v>4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20</v>
      </c>
      <c r="D458" s="34">
        <v>197</v>
      </c>
      <c r="E458" s="38">
        <v>143.37</v>
      </c>
      <c r="F458" s="39" t="s">
        <v>4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20</v>
      </c>
      <c r="D459" s="34">
        <v>100</v>
      </c>
      <c r="E459" s="38">
        <v>143.35</v>
      </c>
      <c r="F459" s="39" t="s">
        <v>4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20</v>
      </c>
      <c r="D460" s="34">
        <v>100</v>
      </c>
      <c r="E460" s="38">
        <v>143.35</v>
      </c>
      <c r="F460" s="39" t="s">
        <v>4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20</v>
      </c>
      <c r="D461" s="34">
        <v>93</v>
      </c>
      <c r="E461" s="38">
        <v>143.18</v>
      </c>
      <c r="F461" s="39" t="s">
        <v>4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20</v>
      </c>
      <c r="D462" s="34">
        <v>100</v>
      </c>
      <c r="E462" s="38">
        <v>143.18</v>
      </c>
      <c r="F462" s="39" t="s">
        <v>4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20</v>
      </c>
      <c r="D463" s="34">
        <v>39</v>
      </c>
      <c r="E463" s="38">
        <v>143.19999999999999</v>
      </c>
      <c r="F463" s="39" t="s">
        <v>4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20</v>
      </c>
      <c r="D464" s="34">
        <v>161</v>
      </c>
      <c r="E464" s="38">
        <v>143.19999999999999</v>
      </c>
      <c r="F464" s="39" t="s">
        <v>4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20</v>
      </c>
      <c r="D465" s="34">
        <v>100</v>
      </c>
      <c r="E465" s="38">
        <v>143.19999999999999</v>
      </c>
      <c r="F465" s="39" t="s">
        <v>4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20</v>
      </c>
      <c r="D466" s="34">
        <v>100</v>
      </c>
      <c r="E466" s="38">
        <v>143.19999999999999</v>
      </c>
      <c r="F466" s="39" t="s">
        <v>4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20</v>
      </c>
      <c r="D467" s="34">
        <v>22</v>
      </c>
      <c r="E467" s="38">
        <v>143.38</v>
      </c>
      <c r="F467" s="39" t="s">
        <v>4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20</v>
      </c>
      <c r="D468" s="34">
        <v>78</v>
      </c>
      <c r="E468" s="38">
        <v>143.38</v>
      </c>
      <c r="F468" s="39" t="s">
        <v>4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20</v>
      </c>
      <c r="D469" s="34">
        <v>100</v>
      </c>
      <c r="E469" s="38">
        <v>143.36000000000001</v>
      </c>
      <c r="F469" s="39" t="s">
        <v>4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20</v>
      </c>
      <c r="D470" s="34">
        <v>100</v>
      </c>
      <c r="E470" s="38">
        <v>143.29</v>
      </c>
      <c r="F470" s="39" t="s">
        <v>4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20</v>
      </c>
      <c r="D471" s="34">
        <v>100</v>
      </c>
      <c r="E471" s="38">
        <v>143.29</v>
      </c>
      <c r="F471" s="39" t="s">
        <v>4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20</v>
      </c>
      <c r="D472" s="34">
        <v>1</v>
      </c>
      <c r="E472" s="38">
        <v>143.27000000000001</v>
      </c>
      <c r="F472" s="39" t="s">
        <v>4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20</v>
      </c>
      <c r="D473" s="34">
        <v>24</v>
      </c>
      <c r="E473" s="38">
        <v>143.27000000000001</v>
      </c>
      <c r="F473" s="39" t="s">
        <v>4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20</v>
      </c>
      <c r="D474" s="34">
        <v>30</v>
      </c>
      <c r="E474" s="38">
        <v>143.27000000000001</v>
      </c>
      <c r="F474" s="39" t="s">
        <v>4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20</v>
      </c>
      <c r="D475" s="34">
        <v>75</v>
      </c>
      <c r="E475" s="38">
        <v>143.27000000000001</v>
      </c>
      <c r="F475" s="39" t="s">
        <v>4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20</v>
      </c>
      <c r="D476" s="34">
        <v>30</v>
      </c>
      <c r="E476" s="38">
        <v>143.27000000000001</v>
      </c>
      <c r="F476" s="39" t="s">
        <v>4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20</v>
      </c>
      <c r="D477" s="34">
        <v>70</v>
      </c>
      <c r="E477" s="38">
        <v>143.27000000000001</v>
      </c>
      <c r="F477" s="39" t="s">
        <v>4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20</v>
      </c>
      <c r="D478" s="34">
        <v>6</v>
      </c>
      <c r="E478" s="38">
        <v>143.5</v>
      </c>
      <c r="F478" s="39" t="s">
        <v>4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20</v>
      </c>
      <c r="D479" s="34">
        <v>8</v>
      </c>
      <c r="E479" s="38">
        <v>143.5</v>
      </c>
      <c r="F479" s="39" t="s">
        <v>4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20</v>
      </c>
      <c r="D480" s="34">
        <v>24</v>
      </c>
      <c r="E480" s="38">
        <v>143.5</v>
      </c>
      <c r="F480" s="39" t="s">
        <v>4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20</v>
      </c>
      <c r="D481" s="34">
        <v>24</v>
      </c>
      <c r="E481" s="38">
        <v>143.5</v>
      </c>
      <c r="F481" s="39" t="s">
        <v>4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20</v>
      </c>
      <c r="D482" s="34">
        <v>24</v>
      </c>
      <c r="E482" s="38">
        <v>143.5</v>
      </c>
      <c r="F482" s="39" t="s">
        <v>4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20</v>
      </c>
      <c r="D483" s="34">
        <v>28</v>
      </c>
      <c r="E483" s="38">
        <v>143.5</v>
      </c>
      <c r="F483" s="39" t="s">
        <v>4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20</v>
      </c>
      <c r="D484" s="34">
        <v>86</v>
      </c>
      <c r="E484" s="38">
        <v>143.5</v>
      </c>
      <c r="F484" s="39" t="s">
        <v>4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20</v>
      </c>
      <c r="D485" s="34">
        <v>100</v>
      </c>
      <c r="E485" s="38">
        <v>143.46</v>
      </c>
      <c r="F485" s="39" t="s">
        <v>4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20</v>
      </c>
      <c r="D486" s="34">
        <v>100</v>
      </c>
      <c r="E486" s="38">
        <v>143.46</v>
      </c>
      <c r="F486" s="39" t="s">
        <v>4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20</v>
      </c>
      <c r="D487" s="34">
        <v>200</v>
      </c>
      <c r="E487" s="38">
        <v>143.46</v>
      </c>
      <c r="F487" s="39" t="s">
        <v>4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20</v>
      </c>
      <c r="D488" s="34">
        <v>100</v>
      </c>
      <c r="E488" s="38">
        <v>143.5</v>
      </c>
      <c r="F488" s="39" t="s">
        <v>4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20</v>
      </c>
      <c r="D489" s="34">
        <v>100</v>
      </c>
      <c r="E489" s="38">
        <v>143.46</v>
      </c>
      <c r="F489" s="39" t="s">
        <v>4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20</v>
      </c>
      <c r="D490" s="34">
        <v>10</v>
      </c>
      <c r="E490" s="38">
        <v>143.44</v>
      </c>
      <c r="F490" s="39" t="s">
        <v>4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20</v>
      </c>
      <c r="D491" s="34">
        <v>10</v>
      </c>
      <c r="E491" s="38">
        <v>143.44999999999999</v>
      </c>
      <c r="F491" s="39" t="s">
        <v>4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20</v>
      </c>
      <c r="D492" s="34">
        <v>90</v>
      </c>
      <c r="E492" s="38">
        <v>143.44999999999999</v>
      </c>
      <c r="F492" s="39" t="s">
        <v>4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20</v>
      </c>
      <c r="D493" s="34">
        <v>100</v>
      </c>
      <c r="E493" s="38">
        <v>143.44999999999999</v>
      </c>
      <c r="F493" s="39" t="s">
        <v>4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20</v>
      </c>
      <c r="D494" s="34">
        <v>100</v>
      </c>
      <c r="E494" s="38">
        <v>143.44999999999999</v>
      </c>
      <c r="F494" s="39" t="s">
        <v>4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20</v>
      </c>
      <c r="D495" s="34">
        <v>100</v>
      </c>
      <c r="E495" s="38">
        <v>143.46</v>
      </c>
      <c r="F495" s="39" t="s">
        <v>4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20</v>
      </c>
      <c r="D496" s="34">
        <v>90</v>
      </c>
      <c r="E496" s="38">
        <v>143.44999999999999</v>
      </c>
      <c r="F496" s="39" t="s">
        <v>4</v>
      </c>
      <c r="G496" s="40" t="s">
        <v>5</v>
      </c>
    </row>
    <row r="497" spans="1:7">
      <c r="A497" s="35">
        <v>44949</v>
      </c>
      <c r="B497" s="36">
        <v>0.58786840277777785</v>
      </c>
      <c r="C497" s="37" t="s">
        <v>20</v>
      </c>
      <c r="D497" s="34">
        <v>10</v>
      </c>
      <c r="E497" s="38">
        <v>143.44999999999999</v>
      </c>
      <c r="F497" s="39" t="s">
        <v>4</v>
      </c>
      <c r="G497" s="40" t="s">
        <v>5</v>
      </c>
    </row>
    <row r="498" spans="1:7">
      <c r="A498" s="35">
        <v>44949</v>
      </c>
      <c r="B498" s="36">
        <v>0.58786840277777785</v>
      </c>
      <c r="C498" s="37" t="s">
        <v>20</v>
      </c>
      <c r="D498" s="34">
        <v>10</v>
      </c>
      <c r="E498" s="38">
        <v>143.44999999999999</v>
      </c>
      <c r="F498" s="39" t="s">
        <v>4</v>
      </c>
      <c r="G498" s="40" t="s">
        <v>5</v>
      </c>
    </row>
    <row r="499" spans="1:7">
      <c r="A499" s="35">
        <v>44949</v>
      </c>
      <c r="B499" s="36">
        <v>0.58786840277777785</v>
      </c>
      <c r="C499" s="37" t="s">
        <v>20</v>
      </c>
      <c r="D499" s="34">
        <v>5</v>
      </c>
      <c r="E499" s="38">
        <v>143.44</v>
      </c>
      <c r="F499" s="39" t="s">
        <v>4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20</v>
      </c>
      <c r="D500" s="34">
        <v>45</v>
      </c>
      <c r="E500" s="38">
        <v>143.44</v>
      </c>
      <c r="F500" s="39" t="s">
        <v>4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20</v>
      </c>
      <c r="D501" s="34">
        <v>45</v>
      </c>
      <c r="E501" s="38">
        <v>143.44</v>
      </c>
      <c r="F501" s="39" t="s">
        <v>4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20</v>
      </c>
      <c r="D502" s="34">
        <v>95</v>
      </c>
      <c r="E502" s="38">
        <v>143.44</v>
      </c>
      <c r="F502" s="39" t="s">
        <v>4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20</v>
      </c>
      <c r="D503" s="34">
        <v>100</v>
      </c>
      <c r="E503" s="38">
        <v>143.34</v>
      </c>
      <c r="F503" s="39" t="s">
        <v>4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20</v>
      </c>
      <c r="D504" s="34">
        <v>100</v>
      </c>
      <c r="E504" s="38">
        <v>143.33000000000001</v>
      </c>
      <c r="F504" s="39" t="s">
        <v>4</v>
      </c>
      <c r="G504" s="40" t="s">
        <v>5</v>
      </c>
    </row>
    <row r="505" spans="1:7">
      <c r="A505" s="35">
        <v>44949</v>
      </c>
      <c r="B505" s="36">
        <v>0.58839317129629642</v>
      </c>
      <c r="C505" s="37" t="s">
        <v>20</v>
      </c>
      <c r="D505" s="34">
        <v>1</v>
      </c>
      <c r="E505" s="38">
        <v>143.34</v>
      </c>
      <c r="F505" s="39" t="s">
        <v>4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20</v>
      </c>
      <c r="D506" s="34">
        <v>1</v>
      </c>
      <c r="E506" s="38">
        <v>143.34</v>
      </c>
      <c r="F506" s="39" t="s">
        <v>4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20</v>
      </c>
      <c r="D507" s="34">
        <v>17</v>
      </c>
      <c r="E507" s="38">
        <v>143.34</v>
      </c>
      <c r="F507" s="39" t="s">
        <v>4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20</v>
      </c>
      <c r="D508" s="34">
        <v>31</v>
      </c>
      <c r="E508" s="38">
        <v>143.34</v>
      </c>
      <c r="F508" s="39" t="s">
        <v>4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20</v>
      </c>
      <c r="D509" s="34">
        <v>50</v>
      </c>
      <c r="E509" s="38">
        <v>143.34</v>
      </c>
      <c r="F509" s="39" t="s">
        <v>4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20</v>
      </c>
      <c r="D510" s="34">
        <v>100</v>
      </c>
      <c r="E510" s="38">
        <v>143.35</v>
      </c>
      <c r="F510" s="39" t="s">
        <v>4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20</v>
      </c>
      <c r="D511" s="34">
        <v>100</v>
      </c>
      <c r="E511" s="38">
        <v>143.27000000000001</v>
      </c>
      <c r="F511" s="39" t="s">
        <v>4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20</v>
      </c>
      <c r="D512" s="34">
        <v>100</v>
      </c>
      <c r="E512" s="38">
        <v>143.27000000000001</v>
      </c>
      <c r="F512" s="39" t="s">
        <v>4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20</v>
      </c>
      <c r="D513" s="34">
        <v>30</v>
      </c>
      <c r="E513" s="38">
        <v>143.27000000000001</v>
      </c>
      <c r="F513" s="39" t="s">
        <v>4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20</v>
      </c>
      <c r="D514" s="34">
        <v>70</v>
      </c>
      <c r="E514" s="38">
        <v>143.27000000000001</v>
      </c>
      <c r="F514" s="39" t="s">
        <v>4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20</v>
      </c>
      <c r="D515" s="34">
        <v>95</v>
      </c>
      <c r="E515" s="38">
        <v>143.27000000000001</v>
      </c>
      <c r="F515" s="39" t="s">
        <v>4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20</v>
      </c>
      <c r="D516" s="34">
        <v>5</v>
      </c>
      <c r="E516" s="38">
        <v>143.27000000000001</v>
      </c>
      <c r="F516" s="39" t="s">
        <v>4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20</v>
      </c>
      <c r="D517" s="34">
        <v>100</v>
      </c>
      <c r="E517" s="38">
        <v>143.27000000000001</v>
      </c>
      <c r="F517" s="39" t="s">
        <v>4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20</v>
      </c>
      <c r="D518" s="34">
        <v>25</v>
      </c>
      <c r="E518" s="38">
        <v>143.25</v>
      </c>
      <c r="F518" s="39" t="s">
        <v>4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20</v>
      </c>
      <c r="D519" s="34">
        <v>75</v>
      </c>
      <c r="E519" s="38">
        <v>143.25</v>
      </c>
      <c r="F519" s="39" t="s">
        <v>4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20</v>
      </c>
      <c r="D520" s="34">
        <v>100</v>
      </c>
      <c r="E520" s="38">
        <v>143.25</v>
      </c>
      <c r="F520" s="39" t="s">
        <v>4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20</v>
      </c>
      <c r="D521" s="34">
        <v>100</v>
      </c>
      <c r="E521" s="38">
        <v>143.29</v>
      </c>
      <c r="F521" s="39" t="s">
        <v>4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20</v>
      </c>
      <c r="D522" s="34">
        <v>100</v>
      </c>
      <c r="E522" s="38">
        <v>143.27000000000001</v>
      </c>
      <c r="F522" s="39" t="s">
        <v>4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20</v>
      </c>
      <c r="D523" s="34">
        <v>16</v>
      </c>
      <c r="E523" s="38">
        <v>143.30000000000001</v>
      </c>
      <c r="F523" s="39" t="s">
        <v>4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20</v>
      </c>
      <c r="D524" s="34">
        <v>26</v>
      </c>
      <c r="E524" s="38">
        <v>143.30000000000001</v>
      </c>
      <c r="F524" s="39" t="s">
        <v>4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20</v>
      </c>
      <c r="D525" s="34">
        <v>58</v>
      </c>
      <c r="E525" s="38">
        <v>143.30000000000001</v>
      </c>
      <c r="F525" s="39" t="s">
        <v>4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20</v>
      </c>
      <c r="D526" s="34">
        <v>100</v>
      </c>
      <c r="E526" s="38">
        <v>143.28</v>
      </c>
      <c r="F526" s="39" t="s">
        <v>4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20</v>
      </c>
      <c r="D527" s="34">
        <v>100</v>
      </c>
      <c r="E527" s="38">
        <v>143.28</v>
      </c>
      <c r="F527" s="39" t="s">
        <v>4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20</v>
      </c>
      <c r="D528" s="34">
        <v>10</v>
      </c>
      <c r="E528" s="38">
        <v>143.38999999999999</v>
      </c>
      <c r="F528" s="39" t="s">
        <v>4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20</v>
      </c>
      <c r="D529" s="34">
        <v>90</v>
      </c>
      <c r="E529" s="38">
        <v>143.38999999999999</v>
      </c>
      <c r="F529" s="39" t="s">
        <v>4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20</v>
      </c>
      <c r="D530" s="34">
        <v>100</v>
      </c>
      <c r="E530" s="38">
        <v>143.25</v>
      </c>
      <c r="F530" s="39" t="s">
        <v>4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20</v>
      </c>
      <c r="D531" s="34">
        <v>91</v>
      </c>
      <c r="E531" s="38">
        <v>143.18</v>
      </c>
      <c r="F531" s="39" t="s">
        <v>4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20</v>
      </c>
      <c r="D532" s="34">
        <v>1</v>
      </c>
      <c r="E532" s="38">
        <v>143.18</v>
      </c>
      <c r="F532" s="39" t="s">
        <v>4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20</v>
      </c>
      <c r="D533" s="34">
        <v>8</v>
      </c>
      <c r="E533" s="38">
        <v>143.18</v>
      </c>
      <c r="F533" s="39" t="s">
        <v>4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20</v>
      </c>
      <c r="D534" s="34">
        <v>28</v>
      </c>
      <c r="E534" s="38">
        <v>143.18</v>
      </c>
      <c r="F534" s="39" t="s">
        <v>4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20</v>
      </c>
      <c r="D535" s="34">
        <v>34</v>
      </c>
      <c r="E535" s="38">
        <v>143.18</v>
      </c>
      <c r="F535" s="39" t="s">
        <v>4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20</v>
      </c>
      <c r="D536" s="34">
        <v>34</v>
      </c>
      <c r="E536" s="38">
        <v>143.18</v>
      </c>
      <c r="F536" s="39" t="s">
        <v>4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20</v>
      </c>
      <c r="D537" s="34">
        <v>72</v>
      </c>
      <c r="E537" s="38">
        <v>143.18</v>
      </c>
      <c r="F537" s="39" t="s">
        <v>4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20</v>
      </c>
      <c r="D538" s="34">
        <v>11</v>
      </c>
      <c r="E538" s="38">
        <v>143.18</v>
      </c>
      <c r="F538" s="39" t="s">
        <v>4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20</v>
      </c>
      <c r="D539" s="34">
        <v>21</v>
      </c>
      <c r="E539" s="38">
        <v>143.18</v>
      </c>
      <c r="F539" s="39" t="s">
        <v>4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20</v>
      </c>
      <c r="D540" s="34">
        <v>63</v>
      </c>
      <c r="E540" s="38">
        <v>143.18</v>
      </c>
      <c r="F540" s="39" t="s">
        <v>4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20</v>
      </c>
      <c r="D541" s="34">
        <v>147</v>
      </c>
      <c r="E541" s="38">
        <v>143.16999999999999</v>
      </c>
      <c r="F541" s="39" t="s">
        <v>4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20</v>
      </c>
      <c r="D542" s="34">
        <v>2</v>
      </c>
      <c r="E542" s="38">
        <v>143.15</v>
      </c>
      <c r="F542" s="39" t="s">
        <v>4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20</v>
      </c>
      <c r="D543" s="34">
        <v>2</v>
      </c>
      <c r="E543" s="38">
        <v>143.15</v>
      </c>
      <c r="F543" s="39" t="s">
        <v>4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20</v>
      </c>
      <c r="D544" s="34">
        <v>4</v>
      </c>
      <c r="E544" s="38">
        <v>143.15</v>
      </c>
      <c r="F544" s="39" t="s">
        <v>4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20</v>
      </c>
      <c r="D545" s="34">
        <v>6</v>
      </c>
      <c r="E545" s="38">
        <v>143.15</v>
      </c>
      <c r="F545" s="39" t="s">
        <v>4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20</v>
      </c>
      <c r="D546" s="34">
        <v>11</v>
      </c>
      <c r="E546" s="38">
        <v>143.15</v>
      </c>
      <c r="F546" s="39" t="s">
        <v>4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20</v>
      </c>
      <c r="D547" s="34">
        <v>75</v>
      </c>
      <c r="E547" s="38">
        <v>143.15</v>
      </c>
      <c r="F547" s="39" t="s">
        <v>4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20</v>
      </c>
      <c r="D548" s="34">
        <v>14</v>
      </c>
      <c r="E548" s="38">
        <v>143.16</v>
      </c>
      <c r="F548" s="39" t="s">
        <v>4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20</v>
      </c>
      <c r="D549" s="34">
        <v>25</v>
      </c>
      <c r="E549" s="38">
        <v>143.16</v>
      </c>
      <c r="F549" s="39" t="s">
        <v>4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20</v>
      </c>
      <c r="D550" s="34">
        <v>61</v>
      </c>
      <c r="E550" s="38">
        <v>143.16</v>
      </c>
      <c r="F550" s="39" t="s">
        <v>4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20</v>
      </c>
      <c r="D551" s="34">
        <v>100</v>
      </c>
      <c r="E551" s="38">
        <v>143.16</v>
      </c>
      <c r="F551" s="39" t="s">
        <v>4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20</v>
      </c>
      <c r="D552" s="34">
        <v>100</v>
      </c>
      <c r="E552" s="38">
        <v>143.16999999999999</v>
      </c>
      <c r="F552" s="39" t="s">
        <v>4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20</v>
      </c>
      <c r="D553" s="34">
        <v>100</v>
      </c>
      <c r="E553" s="38">
        <v>143.16999999999999</v>
      </c>
      <c r="F553" s="39" t="s">
        <v>4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20</v>
      </c>
      <c r="D554" s="34">
        <v>5</v>
      </c>
      <c r="E554" s="38">
        <v>143.01</v>
      </c>
      <c r="F554" s="39" t="s">
        <v>4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20</v>
      </c>
      <c r="D555" s="34">
        <v>39</v>
      </c>
      <c r="E555" s="38">
        <v>143</v>
      </c>
      <c r="F555" s="39" t="s">
        <v>4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20</v>
      </c>
      <c r="D556" s="34">
        <v>61</v>
      </c>
      <c r="E556" s="38">
        <v>143</v>
      </c>
      <c r="F556" s="39" t="s">
        <v>4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20</v>
      </c>
      <c r="D557" s="34">
        <v>95</v>
      </c>
      <c r="E557" s="38">
        <v>143.01</v>
      </c>
      <c r="F557" s="39" t="s">
        <v>4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20</v>
      </c>
      <c r="D558" s="34">
        <v>100</v>
      </c>
      <c r="E558" s="38">
        <v>143.01</v>
      </c>
      <c r="F558" s="39" t="s">
        <v>4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20</v>
      </c>
      <c r="D559" s="34">
        <v>30</v>
      </c>
      <c r="E559" s="38">
        <v>142.91</v>
      </c>
      <c r="F559" s="39" t="s">
        <v>4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20</v>
      </c>
      <c r="D560" s="34">
        <v>1</v>
      </c>
      <c r="E560" s="38">
        <v>142.91</v>
      </c>
      <c r="F560" s="39" t="s">
        <v>4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20</v>
      </c>
      <c r="D561" s="34">
        <v>30</v>
      </c>
      <c r="E561" s="38">
        <v>142.91</v>
      </c>
      <c r="F561" s="39" t="s">
        <v>4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20</v>
      </c>
      <c r="D562" s="34">
        <v>70</v>
      </c>
      <c r="E562" s="38">
        <v>142.91</v>
      </c>
      <c r="F562" s="39" t="s">
        <v>4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20</v>
      </c>
      <c r="D563" s="34">
        <v>99</v>
      </c>
      <c r="E563" s="38">
        <v>142.91</v>
      </c>
      <c r="F563" s="39" t="s">
        <v>4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20</v>
      </c>
      <c r="D564" s="34">
        <v>2</v>
      </c>
      <c r="E564" s="38">
        <v>142.88999999999999</v>
      </c>
      <c r="F564" s="39" t="s">
        <v>4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20</v>
      </c>
      <c r="D565" s="34">
        <v>3</v>
      </c>
      <c r="E565" s="38">
        <v>142.88999999999999</v>
      </c>
      <c r="F565" s="39" t="s">
        <v>4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20</v>
      </c>
      <c r="D566" s="34">
        <v>9</v>
      </c>
      <c r="E566" s="38">
        <v>142.88999999999999</v>
      </c>
      <c r="F566" s="39" t="s">
        <v>4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20</v>
      </c>
      <c r="D567" s="34">
        <v>60</v>
      </c>
      <c r="E567" s="38">
        <v>142.88999999999999</v>
      </c>
      <c r="F567" s="39" t="s">
        <v>4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20</v>
      </c>
      <c r="D568" s="34">
        <v>100</v>
      </c>
      <c r="E568" s="38">
        <v>142.88999999999999</v>
      </c>
      <c r="F568" s="39" t="s">
        <v>4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20</v>
      </c>
      <c r="D569" s="34">
        <v>2</v>
      </c>
      <c r="E569" s="38">
        <v>142.88999999999999</v>
      </c>
      <c r="F569" s="39" t="s">
        <v>4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20</v>
      </c>
      <c r="D570" s="34">
        <v>30</v>
      </c>
      <c r="E570" s="38">
        <v>142.88999999999999</v>
      </c>
      <c r="F570" s="39" t="s">
        <v>4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20</v>
      </c>
      <c r="D571" s="34">
        <v>68</v>
      </c>
      <c r="E571" s="38">
        <v>142.88999999999999</v>
      </c>
      <c r="F571" s="39" t="s">
        <v>4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20</v>
      </c>
      <c r="D572" s="34">
        <v>98</v>
      </c>
      <c r="E572" s="38">
        <v>142.88999999999999</v>
      </c>
      <c r="F572" s="39" t="s">
        <v>4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20</v>
      </c>
      <c r="D573" s="34">
        <v>28</v>
      </c>
      <c r="E573" s="38">
        <v>142.88999999999999</v>
      </c>
      <c r="F573" s="39" t="s">
        <v>4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20</v>
      </c>
      <c r="D574" s="34">
        <v>1</v>
      </c>
      <c r="E574" s="38">
        <v>142.84</v>
      </c>
      <c r="F574" s="39" t="s">
        <v>4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20</v>
      </c>
      <c r="D575" s="34">
        <v>12</v>
      </c>
      <c r="E575" s="38">
        <v>142.84</v>
      </c>
      <c r="F575" s="39" t="s">
        <v>4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20</v>
      </c>
      <c r="D576" s="34">
        <v>87</v>
      </c>
      <c r="E576" s="38">
        <v>142.84</v>
      </c>
      <c r="F576" s="39" t="s">
        <v>4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20</v>
      </c>
      <c r="D577" s="34">
        <v>46</v>
      </c>
      <c r="E577" s="38">
        <v>142.79</v>
      </c>
      <c r="F577" s="39" t="s">
        <v>4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20</v>
      </c>
      <c r="D578" s="34">
        <v>2</v>
      </c>
      <c r="E578" s="38">
        <v>142.79</v>
      </c>
      <c r="F578" s="39" t="s">
        <v>4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20</v>
      </c>
      <c r="D579" s="34">
        <v>152</v>
      </c>
      <c r="E579" s="38">
        <v>142.79</v>
      </c>
      <c r="F579" s="39" t="s">
        <v>4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20</v>
      </c>
      <c r="D580" s="34">
        <v>1</v>
      </c>
      <c r="E580" s="38">
        <v>142.79</v>
      </c>
      <c r="F580" s="39" t="s">
        <v>4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20</v>
      </c>
      <c r="D581" s="34">
        <v>1</v>
      </c>
      <c r="E581" s="38">
        <v>142.79</v>
      </c>
      <c r="F581" s="39" t="s">
        <v>4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20</v>
      </c>
      <c r="D582" s="34">
        <v>99</v>
      </c>
      <c r="E582" s="38">
        <v>142.79</v>
      </c>
      <c r="F582" s="39" t="s">
        <v>4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20</v>
      </c>
      <c r="D583" s="34">
        <v>41</v>
      </c>
      <c r="E583" s="38">
        <v>142.79</v>
      </c>
      <c r="F583" s="39" t="s">
        <v>4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20</v>
      </c>
      <c r="D584" s="34">
        <v>58</v>
      </c>
      <c r="E584" s="38">
        <v>142.79</v>
      </c>
      <c r="F584" s="39" t="s">
        <v>4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20</v>
      </c>
      <c r="D585" s="34">
        <v>100</v>
      </c>
      <c r="E585" s="38">
        <v>142.77000000000001</v>
      </c>
      <c r="F585" s="39" t="s">
        <v>4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20</v>
      </c>
      <c r="D586" s="34">
        <v>100</v>
      </c>
      <c r="E586" s="38">
        <v>142.6</v>
      </c>
      <c r="F586" s="39" t="s">
        <v>4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20</v>
      </c>
      <c r="D587" s="34">
        <v>100</v>
      </c>
      <c r="E587" s="38">
        <v>142.6</v>
      </c>
      <c r="F587" s="39" t="s">
        <v>4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20</v>
      </c>
      <c r="D588" s="34">
        <v>100</v>
      </c>
      <c r="E588" s="38">
        <v>142.52000000000001</v>
      </c>
      <c r="F588" s="39" t="s">
        <v>4</v>
      </c>
      <c r="G588" s="40" t="s">
        <v>6</v>
      </c>
    </row>
    <row r="589" spans="1:7">
      <c r="A589" s="35">
        <v>44949</v>
      </c>
      <c r="B589" s="36">
        <v>0.61485185185185187</v>
      </c>
      <c r="C589" s="37" t="s">
        <v>20</v>
      </c>
      <c r="D589" s="34">
        <v>40</v>
      </c>
      <c r="E589" s="38">
        <v>142.53</v>
      </c>
      <c r="F589" s="39" t="s">
        <v>4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20</v>
      </c>
      <c r="D590" s="34">
        <v>60</v>
      </c>
      <c r="E590" s="38">
        <v>142.53</v>
      </c>
      <c r="F590" s="39" t="s">
        <v>4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20</v>
      </c>
      <c r="D591" s="34">
        <v>40</v>
      </c>
      <c r="E591" s="38">
        <v>142.53</v>
      </c>
      <c r="F591" s="39" t="s">
        <v>4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20</v>
      </c>
      <c r="D592" s="34">
        <v>60</v>
      </c>
      <c r="E592" s="38">
        <v>142.53</v>
      </c>
      <c r="F592" s="39" t="s">
        <v>4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20</v>
      </c>
      <c r="D593" s="34">
        <v>100</v>
      </c>
      <c r="E593" s="38">
        <v>142.53</v>
      </c>
      <c r="F593" s="39" t="s">
        <v>4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20</v>
      </c>
      <c r="D594" s="34">
        <v>1</v>
      </c>
      <c r="E594" s="38">
        <v>142.37</v>
      </c>
      <c r="F594" s="39" t="s">
        <v>4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20</v>
      </c>
      <c r="D595" s="34">
        <v>82</v>
      </c>
      <c r="E595" s="38">
        <v>142.37</v>
      </c>
      <c r="F595" s="39" t="s">
        <v>4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20</v>
      </c>
      <c r="D596" s="34">
        <v>17</v>
      </c>
      <c r="E596" s="38">
        <v>142.37</v>
      </c>
      <c r="F596" s="39" t="s">
        <v>4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20</v>
      </c>
      <c r="D597" s="34">
        <v>100</v>
      </c>
      <c r="E597" s="38">
        <v>142.27000000000001</v>
      </c>
      <c r="F597" s="39" t="s">
        <v>4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20</v>
      </c>
      <c r="D598" s="34">
        <v>13</v>
      </c>
      <c r="E598" s="38">
        <v>142.27000000000001</v>
      </c>
      <c r="F598" s="39" t="s">
        <v>4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20</v>
      </c>
      <c r="D599" s="34">
        <v>18</v>
      </c>
      <c r="E599" s="38">
        <v>142.29</v>
      </c>
      <c r="F599" s="39" t="s">
        <v>4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20</v>
      </c>
      <c r="D600" s="34">
        <v>82</v>
      </c>
      <c r="E600" s="38">
        <v>142.29</v>
      </c>
      <c r="F600" s="39" t="s">
        <v>4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20</v>
      </c>
      <c r="D601" s="34">
        <v>87</v>
      </c>
      <c r="E601" s="38">
        <v>142.27000000000001</v>
      </c>
      <c r="F601" s="39" t="s">
        <v>4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20</v>
      </c>
      <c r="D602" s="34">
        <v>200</v>
      </c>
      <c r="E602" s="38">
        <v>142.27000000000001</v>
      </c>
      <c r="F602" s="39" t="s">
        <v>4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20</v>
      </c>
      <c r="D603" s="34">
        <v>40</v>
      </c>
      <c r="E603" s="38">
        <v>142.30000000000001</v>
      </c>
      <c r="F603" s="39" t="s">
        <v>4</v>
      </c>
      <c r="G603" s="40" t="s">
        <v>5</v>
      </c>
    </row>
    <row r="604" spans="1:7">
      <c r="A604" s="35">
        <v>44949</v>
      </c>
      <c r="B604" s="36">
        <v>0.62245636574074081</v>
      </c>
      <c r="C604" s="37" t="s">
        <v>20</v>
      </c>
      <c r="D604" s="34">
        <v>60</v>
      </c>
      <c r="E604" s="38">
        <v>142.30000000000001</v>
      </c>
      <c r="F604" s="39" t="s">
        <v>4</v>
      </c>
      <c r="G604" s="40" t="s">
        <v>5</v>
      </c>
    </row>
    <row r="605" spans="1:7">
      <c r="A605" s="35">
        <v>44949</v>
      </c>
      <c r="B605" s="36">
        <v>0.62245636574074081</v>
      </c>
      <c r="C605" s="37" t="s">
        <v>20</v>
      </c>
      <c r="D605" s="34">
        <v>100</v>
      </c>
      <c r="E605" s="38">
        <v>142.29</v>
      </c>
      <c r="F605" s="39" t="s">
        <v>4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20</v>
      </c>
      <c r="D606" s="34">
        <v>100</v>
      </c>
      <c r="E606" s="38">
        <v>142.29</v>
      </c>
      <c r="F606" s="39" t="s">
        <v>4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20</v>
      </c>
      <c r="D607" s="34">
        <v>3</v>
      </c>
      <c r="E607" s="38">
        <v>142.29</v>
      </c>
      <c r="F607" s="39" t="s">
        <v>4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20</v>
      </c>
      <c r="D608" s="34">
        <v>14</v>
      </c>
      <c r="E608" s="38">
        <v>142.29</v>
      </c>
      <c r="F608" s="39" t="s">
        <v>4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20</v>
      </c>
      <c r="D609" s="34">
        <v>100</v>
      </c>
      <c r="E609" s="38">
        <v>142.26</v>
      </c>
      <c r="F609" s="39" t="s">
        <v>4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20</v>
      </c>
      <c r="D610" s="34">
        <v>6</v>
      </c>
      <c r="E610" s="38">
        <v>142.27000000000001</v>
      </c>
      <c r="F610" s="39" t="s">
        <v>4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20</v>
      </c>
      <c r="D611" s="34">
        <v>6</v>
      </c>
      <c r="E611" s="38">
        <v>142.27000000000001</v>
      </c>
      <c r="F611" s="39" t="s">
        <v>4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20</v>
      </c>
      <c r="D612" s="34">
        <v>6</v>
      </c>
      <c r="E612" s="38">
        <v>142.27000000000001</v>
      </c>
      <c r="F612" s="39" t="s">
        <v>4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20</v>
      </c>
      <c r="D613" s="34">
        <v>25</v>
      </c>
      <c r="E613" s="38">
        <v>142.28</v>
      </c>
      <c r="F613" s="39" t="s">
        <v>4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20</v>
      </c>
      <c r="D614" s="34">
        <v>75</v>
      </c>
      <c r="E614" s="38">
        <v>142.28</v>
      </c>
      <c r="F614" s="39" t="s">
        <v>4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20</v>
      </c>
      <c r="D615" s="34">
        <v>94</v>
      </c>
      <c r="E615" s="38">
        <v>142.27000000000001</v>
      </c>
      <c r="F615" s="39" t="s">
        <v>4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20</v>
      </c>
      <c r="D616" s="34">
        <v>94</v>
      </c>
      <c r="E616" s="38">
        <v>142.27000000000001</v>
      </c>
      <c r="F616" s="39" t="s">
        <v>4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20</v>
      </c>
      <c r="D617" s="34">
        <v>94</v>
      </c>
      <c r="E617" s="38">
        <v>142.27000000000001</v>
      </c>
      <c r="F617" s="39" t="s">
        <v>4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20</v>
      </c>
      <c r="D618" s="34">
        <v>100</v>
      </c>
      <c r="E618" s="38">
        <v>142.13</v>
      </c>
      <c r="F618" s="39" t="s">
        <v>4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20</v>
      </c>
      <c r="D619" s="34">
        <v>7</v>
      </c>
      <c r="E619" s="38">
        <v>142.16999999999999</v>
      </c>
      <c r="F619" s="39" t="s">
        <v>4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20</v>
      </c>
      <c r="D620" s="34">
        <v>32</v>
      </c>
      <c r="E620" s="38">
        <v>142.16999999999999</v>
      </c>
      <c r="F620" s="39" t="s">
        <v>4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20</v>
      </c>
      <c r="D621" s="34">
        <v>61</v>
      </c>
      <c r="E621" s="38">
        <v>142.16999999999999</v>
      </c>
      <c r="F621" s="39" t="s">
        <v>4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20</v>
      </c>
      <c r="D622" s="34">
        <v>12</v>
      </c>
      <c r="E622" s="38">
        <v>142.12</v>
      </c>
      <c r="F622" s="39" t="s">
        <v>4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20</v>
      </c>
      <c r="D623" s="34">
        <v>88</v>
      </c>
      <c r="E623" s="38">
        <v>142.12</v>
      </c>
      <c r="F623" s="39" t="s">
        <v>4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20</v>
      </c>
      <c r="D624" s="34">
        <v>12</v>
      </c>
      <c r="E624" s="38">
        <v>142.12</v>
      </c>
      <c r="F624" s="39" t="s">
        <v>4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20</v>
      </c>
      <c r="D625" s="34">
        <v>30</v>
      </c>
      <c r="E625" s="38">
        <v>142.12</v>
      </c>
      <c r="F625" s="39" t="s">
        <v>4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20</v>
      </c>
      <c r="D626" s="34">
        <v>30</v>
      </c>
      <c r="E626" s="38">
        <v>142.12</v>
      </c>
      <c r="F626" s="39" t="s">
        <v>4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20</v>
      </c>
      <c r="D627" s="34">
        <v>13</v>
      </c>
      <c r="E627" s="38">
        <v>142.12</v>
      </c>
      <c r="F627" s="39" t="s">
        <v>4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20</v>
      </c>
      <c r="D628" s="34">
        <v>15</v>
      </c>
      <c r="E628" s="38">
        <v>142.12</v>
      </c>
      <c r="F628" s="39" t="s">
        <v>4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20</v>
      </c>
      <c r="D629" s="34">
        <v>100</v>
      </c>
      <c r="E629" s="38">
        <v>142.11000000000001</v>
      </c>
      <c r="F629" s="39" t="s">
        <v>4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20</v>
      </c>
      <c r="D630" s="34">
        <v>3</v>
      </c>
      <c r="E630" s="38">
        <v>141.91999999999999</v>
      </c>
      <c r="F630" s="39" t="s">
        <v>4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20</v>
      </c>
      <c r="D631" s="34">
        <v>97</v>
      </c>
      <c r="E631" s="38">
        <v>141.91999999999999</v>
      </c>
      <c r="F631" s="39" t="s">
        <v>4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20</v>
      </c>
      <c r="D632" s="34">
        <v>100</v>
      </c>
      <c r="E632" s="38">
        <v>141.86000000000001</v>
      </c>
      <c r="F632" s="39" t="s">
        <v>4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20</v>
      </c>
      <c r="D633" s="34">
        <v>100</v>
      </c>
      <c r="E633" s="38">
        <v>141.86000000000001</v>
      </c>
      <c r="F633" s="39" t="s">
        <v>4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20</v>
      </c>
      <c r="D634" s="34">
        <v>100</v>
      </c>
      <c r="E634" s="38">
        <v>142.32</v>
      </c>
      <c r="F634" s="39" t="s">
        <v>4</v>
      </c>
      <c r="G634" s="40" t="s">
        <v>5</v>
      </c>
    </row>
    <row r="635" spans="1:7">
      <c r="A635" s="35">
        <v>44949</v>
      </c>
      <c r="B635" s="36">
        <v>0.63593391203703709</v>
      </c>
      <c r="C635" s="37" t="s">
        <v>20</v>
      </c>
      <c r="D635" s="34">
        <v>8</v>
      </c>
      <c r="E635" s="38">
        <v>142.25</v>
      </c>
      <c r="F635" s="39" t="s">
        <v>4</v>
      </c>
      <c r="G635" s="40" t="s">
        <v>5</v>
      </c>
    </row>
    <row r="636" spans="1:7">
      <c r="A636" s="35">
        <v>44949</v>
      </c>
      <c r="B636" s="36">
        <v>0.63593391203703709</v>
      </c>
      <c r="C636" s="37" t="s">
        <v>20</v>
      </c>
      <c r="D636" s="34">
        <v>100</v>
      </c>
      <c r="E636" s="38">
        <v>142.33000000000001</v>
      </c>
      <c r="F636" s="39" t="s">
        <v>4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20</v>
      </c>
      <c r="D637" s="34">
        <v>24</v>
      </c>
      <c r="E637" s="38">
        <v>142.34</v>
      </c>
      <c r="F637" s="39" t="s">
        <v>4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20</v>
      </c>
      <c r="D638" s="34">
        <v>76</v>
      </c>
      <c r="E638" s="38">
        <v>142.34</v>
      </c>
      <c r="F638" s="39" t="s">
        <v>4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20</v>
      </c>
      <c r="D639" s="34">
        <v>100</v>
      </c>
      <c r="E639" s="38">
        <v>142.34</v>
      </c>
      <c r="F639" s="39" t="s">
        <v>4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20</v>
      </c>
      <c r="D640" s="34">
        <v>100</v>
      </c>
      <c r="E640" s="38">
        <v>142.34</v>
      </c>
      <c r="F640" s="39" t="s">
        <v>4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20</v>
      </c>
      <c r="D642" s="34">
        <v>99</v>
      </c>
      <c r="E642" s="38">
        <v>142.24</v>
      </c>
      <c r="F642" s="39" t="s">
        <v>4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20</v>
      </c>
      <c r="D643" s="34">
        <v>100</v>
      </c>
      <c r="E643" s="38">
        <v>142.24</v>
      </c>
      <c r="F643" s="39" t="s">
        <v>4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20</v>
      </c>
      <c r="D644" s="34">
        <v>1</v>
      </c>
      <c r="E644" s="38">
        <v>142.24</v>
      </c>
      <c r="F644" s="39" t="s">
        <v>4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20</v>
      </c>
      <c r="D645" s="34">
        <v>99</v>
      </c>
      <c r="E645" s="38">
        <v>142.24</v>
      </c>
      <c r="F645" s="39" t="s">
        <v>4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20</v>
      </c>
      <c r="D646" s="34">
        <v>1</v>
      </c>
      <c r="E646" s="38">
        <v>142.24</v>
      </c>
      <c r="F646" s="39" t="s">
        <v>4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20</v>
      </c>
      <c r="D647" s="34">
        <v>36</v>
      </c>
      <c r="E647" s="38">
        <v>142.24</v>
      </c>
      <c r="F647" s="39" t="s">
        <v>4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20</v>
      </c>
      <c r="D648" s="34">
        <v>64</v>
      </c>
      <c r="E648" s="38">
        <v>142.24</v>
      </c>
      <c r="F648" s="39" t="s">
        <v>4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20</v>
      </c>
      <c r="D649" s="34">
        <v>16</v>
      </c>
      <c r="E649" s="38">
        <v>142.26</v>
      </c>
      <c r="F649" s="39" t="s">
        <v>4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20</v>
      </c>
      <c r="D650" s="34">
        <v>84</v>
      </c>
      <c r="E650" s="38">
        <v>142.26</v>
      </c>
      <c r="F650" s="39" t="s">
        <v>4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20</v>
      </c>
      <c r="D651" s="34">
        <v>100</v>
      </c>
      <c r="E651" s="38">
        <v>142.19999999999999</v>
      </c>
      <c r="F651" s="39" t="s">
        <v>4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20</v>
      </c>
      <c r="D652" s="34">
        <v>28</v>
      </c>
      <c r="E652" s="38">
        <v>142.19</v>
      </c>
      <c r="F652" s="39" t="s">
        <v>4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20</v>
      </c>
      <c r="D653" s="34">
        <v>44</v>
      </c>
      <c r="E653" s="38">
        <v>142.19</v>
      </c>
      <c r="F653" s="39" t="s">
        <v>4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20</v>
      </c>
      <c r="D654" s="34">
        <v>56</v>
      </c>
      <c r="E654" s="38">
        <v>142.19</v>
      </c>
      <c r="F654" s="39" t="s">
        <v>4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20</v>
      </c>
      <c r="D655" s="34">
        <v>72</v>
      </c>
      <c r="E655" s="38">
        <v>142.19</v>
      </c>
      <c r="F655" s="39" t="s">
        <v>4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20</v>
      </c>
      <c r="D656" s="34">
        <v>100</v>
      </c>
      <c r="E656" s="38">
        <v>142.51</v>
      </c>
      <c r="F656" s="39" t="s">
        <v>4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20</v>
      </c>
      <c r="D657" s="34">
        <v>100</v>
      </c>
      <c r="E657" s="38">
        <v>142.51</v>
      </c>
      <c r="F657" s="39" t="s">
        <v>4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20</v>
      </c>
      <c r="D658" s="34">
        <v>100</v>
      </c>
      <c r="E658" s="38">
        <v>142.47999999999999</v>
      </c>
      <c r="F658" s="39" t="s">
        <v>4</v>
      </c>
      <c r="G658" s="40" t="s">
        <v>5</v>
      </c>
    </row>
    <row r="659" spans="1:7">
      <c r="A659" s="35">
        <v>44949</v>
      </c>
      <c r="B659" s="36">
        <v>0.64042627314814815</v>
      </c>
      <c r="C659" s="37" t="s">
        <v>20</v>
      </c>
      <c r="D659" s="34">
        <v>1</v>
      </c>
      <c r="E659" s="38">
        <v>142.37</v>
      </c>
      <c r="F659" s="39" t="s">
        <v>4</v>
      </c>
      <c r="G659" s="40" t="s">
        <v>5</v>
      </c>
    </row>
    <row r="660" spans="1:7">
      <c r="A660" s="35">
        <v>44949</v>
      </c>
      <c r="B660" s="36">
        <v>0.64042627314814815</v>
      </c>
      <c r="C660" s="37" t="s">
        <v>20</v>
      </c>
      <c r="D660" s="34">
        <v>44</v>
      </c>
      <c r="E660" s="38">
        <v>142.37</v>
      </c>
      <c r="F660" s="39" t="s">
        <v>4</v>
      </c>
      <c r="G660" s="40" t="s">
        <v>5</v>
      </c>
    </row>
    <row r="661" spans="1:7">
      <c r="A661" s="35">
        <v>44949</v>
      </c>
      <c r="B661" s="36">
        <v>0.64042627314814815</v>
      </c>
      <c r="C661" s="37" t="s">
        <v>20</v>
      </c>
      <c r="D661" s="34">
        <v>55</v>
      </c>
      <c r="E661" s="38">
        <v>142.37</v>
      </c>
      <c r="F661" s="39" t="s">
        <v>4</v>
      </c>
      <c r="G661" s="40" t="s">
        <v>5</v>
      </c>
    </row>
    <row r="662" spans="1:7">
      <c r="A662" s="35">
        <v>44949</v>
      </c>
      <c r="B662" s="36">
        <v>0.64042627314814815</v>
      </c>
      <c r="C662" s="37" t="s">
        <v>20</v>
      </c>
      <c r="D662" s="34">
        <v>10</v>
      </c>
      <c r="E662" s="38">
        <v>142.46</v>
      </c>
      <c r="F662" s="39" t="s">
        <v>4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20</v>
      </c>
      <c r="D663" s="34">
        <v>13</v>
      </c>
      <c r="E663" s="38">
        <v>142.46</v>
      </c>
      <c r="F663" s="39" t="s">
        <v>4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20</v>
      </c>
      <c r="D664" s="34">
        <v>30</v>
      </c>
      <c r="E664" s="38">
        <v>142.46</v>
      </c>
      <c r="F664" s="39" t="s">
        <v>4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20</v>
      </c>
      <c r="D665" s="34">
        <v>34</v>
      </c>
      <c r="E665" s="38">
        <v>142.44</v>
      </c>
      <c r="F665" s="39" t="s">
        <v>4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20</v>
      </c>
      <c r="D666" s="34">
        <v>60</v>
      </c>
      <c r="E666" s="38">
        <v>142.46</v>
      </c>
      <c r="F666" s="39" t="s">
        <v>4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20</v>
      </c>
      <c r="D667" s="34">
        <v>66</v>
      </c>
      <c r="E667" s="38">
        <v>142.44</v>
      </c>
      <c r="F667" s="39" t="s">
        <v>4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20</v>
      </c>
      <c r="D668" s="34">
        <v>87</v>
      </c>
      <c r="E668" s="38">
        <v>142.46</v>
      </c>
      <c r="F668" s="39" t="s">
        <v>4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20</v>
      </c>
      <c r="D669" s="34">
        <v>100</v>
      </c>
      <c r="E669" s="38">
        <v>142.46</v>
      </c>
      <c r="F669" s="39" t="s">
        <v>4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20</v>
      </c>
      <c r="D670" s="34">
        <v>18</v>
      </c>
      <c r="E670" s="38">
        <v>142.61000000000001</v>
      </c>
      <c r="F670" s="39" t="s">
        <v>4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20</v>
      </c>
      <c r="D671" s="34">
        <v>100</v>
      </c>
      <c r="E671" s="38">
        <v>142.61000000000001</v>
      </c>
      <c r="F671" s="39" t="s">
        <v>4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20</v>
      </c>
      <c r="D672" s="34">
        <v>5</v>
      </c>
      <c r="E672" s="38">
        <v>142.59</v>
      </c>
      <c r="F672" s="39" t="s">
        <v>4</v>
      </c>
      <c r="G672" s="40" t="s">
        <v>5</v>
      </c>
    </row>
    <row r="673" spans="1:7">
      <c r="A673" s="35">
        <v>44949</v>
      </c>
      <c r="B673" s="36">
        <v>0.64348136574074077</v>
      </c>
      <c r="C673" s="37" t="s">
        <v>20</v>
      </c>
      <c r="D673" s="34">
        <v>27</v>
      </c>
      <c r="E673" s="38">
        <v>142.59</v>
      </c>
      <c r="F673" s="39" t="s">
        <v>4</v>
      </c>
      <c r="G673" s="40" t="s">
        <v>5</v>
      </c>
    </row>
    <row r="674" spans="1:7">
      <c r="A674" s="35">
        <v>44949</v>
      </c>
      <c r="B674" s="36">
        <v>0.64348136574074077</v>
      </c>
      <c r="C674" s="37" t="s">
        <v>20</v>
      </c>
      <c r="D674" s="34">
        <v>68</v>
      </c>
      <c r="E674" s="38">
        <v>142.59</v>
      </c>
      <c r="F674" s="39" t="s">
        <v>4</v>
      </c>
      <c r="G674" s="40" t="s">
        <v>5</v>
      </c>
    </row>
    <row r="675" spans="1:7">
      <c r="A675" s="35">
        <v>44949</v>
      </c>
      <c r="B675" s="36">
        <v>0.64348136574074077</v>
      </c>
      <c r="C675" s="37" t="s">
        <v>20</v>
      </c>
      <c r="D675" s="34">
        <v>5</v>
      </c>
      <c r="E675" s="38">
        <v>142.61000000000001</v>
      </c>
      <c r="F675" s="39" t="s">
        <v>4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20</v>
      </c>
      <c r="D676" s="34">
        <v>31</v>
      </c>
      <c r="E676" s="38">
        <v>142.61000000000001</v>
      </c>
      <c r="F676" s="39" t="s">
        <v>4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20</v>
      </c>
      <c r="D677" s="34">
        <v>39</v>
      </c>
      <c r="E677" s="38">
        <v>142.61000000000001</v>
      </c>
      <c r="F677" s="39" t="s">
        <v>4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20</v>
      </c>
      <c r="D678" s="34">
        <v>43</v>
      </c>
      <c r="E678" s="38">
        <v>142.61000000000001</v>
      </c>
      <c r="F678" s="39" t="s">
        <v>4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20</v>
      </c>
      <c r="D679" s="34">
        <v>1</v>
      </c>
      <c r="E679" s="38">
        <v>142.61000000000001</v>
      </c>
      <c r="F679" s="39" t="s">
        <v>4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20</v>
      </c>
      <c r="D680" s="34">
        <v>6</v>
      </c>
      <c r="E680" s="38">
        <v>142.61000000000001</v>
      </c>
      <c r="F680" s="39" t="s">
        <v>4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20</v>
      </c>
      <c r="D681" s="34">
        <v>8</v>
      </c>
      <c r="E681" s="38">
        <v>142.61000000000001</v>
      </c>
      <c r="F681" s="39" t="s">
        <v>4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20</v>
      </c>
      <c r="D682" s="34">
        <v>9</v>
      </c>
      <c r="E682" s="38">
        <v>142.61000000000001</v>
      </c>
      <c r="F682" s="39" t="s">
        <v>4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20</v>
      </c>
      <c r="D683" s="34">
        <v>19</v>
      </c>
      <c r="E683" s="38">
        <v>142.61000000000001</v>
      </c>
      <c r="F683" s="39" t="s">
        <v>4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20</v>
      </c>
      <c r="D684" s="34">
        <v>39</v>
      </c>
      <c r="E684" s="38">
        <v>142.61000000000001</v>
      </c>
      <c r="F684" s="39" t="s">
        <v>4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20</v>
      </c>
      <c r="D685" s="34">
        <v>100</v>
      </c>
      <c r="E685" s="38">
        <v>142.58000000000001</v>
      </c>
      <c r="F685" s="39" t="s">
        <v>4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20</v>
      </c>
      <c r="D686" s="34">
        <v>100</v>
      </c>
      <c r="E686" s="38">
        <v>142.66999999999999</v>
      </c>
      <c r="F686" s="39" t="s">
        <v>4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20</v>
      </c>
      <c r="D687" s="34">
        <v>100</v>
      </c>
      <c r="E687" s="38">
        <v>142.68</v>
      </c>
      <c r="F687" s="39" t="s">
        <v>4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20</v>
      </c>
      <c r="D688" s="34">
        <v>100</v>
      </c>
      <c r="E688" s="38">
        <v>142.71</v>
      </c>
      <c r="F688" s="39" t="s">
        <v>4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20</v>
      </c>
      <c r="D689" s="34">
        <v>1</v>
      </c>
      <c r="E689" s="38">
        <v>142.63</v>
      </c>
      <c r="F689" s="39" t="s">
        <v>4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20</v>
      </c>
      <c r="D690" s="34">
        <v>99</v>
      </c>
      <c r="E690" s="38">
        <v>142.63</v>
      </c>
      <c r="F690" s="39" t="s">
        <v>4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20</v>
      </c>
      <c r="D691" s="34">
        <v>100</v>
      </c>
      <c r="E691" s="38">
        <v>142.63</v>
      </c>
      <c r="F691" s="39" t="s">
        <v>4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20</v>
      </c>
      <c r="D692" s="34">
        <v>100</v>
      </c>
      <c r="E692" s="38">
        <v>142.57</v>
      </c>
      <c r="F692" s="39" t="s">
        <v>4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20</v>
      </c>
      <c r="D693" s="34">
        <v>362</v>
      </c>
      <c r="E693" s="38">
        <v>142.57</v>
      </c>
      <c r="F693" s="39" t="s">
        <v>4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20</v>
      </c>
      <c r="D694" s="34">
        <v>3</v>
      </c>
      <c r="E694" s="38">
        <v>142.83000000000001</v>
      </c>
      <c r="F694" s="39" t="s">
        <v>4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20</v>
      </c>
      <c r="D695" s="34">
        <v>3</v>
      </c>
      <c r="E695" s="38">
        <v>142.83000000000001</v>
      </c>
      <c r="F695" s="39" t="s">
        <v>4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20</v>
      </c>
      <c r="D696" s="34">
        <v>10</v>
      </c>
      <c r="E696" s="38">
        <v>142.83000000000001</v>
      </c>
      <c r="F696" s="39" t="s">
        <v>4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20</v>
      </c>
      <c r="D697" s="34">
        <v>13</v>
      </c>
      <c r="E697" s="38">
        <v>142.82</v>
      </c>
      <c r="F697" s="39" t="s">
        <v>4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20</v>
      </c>
      <c r="D698" s="34">
        <v>15</v>
      </c>
      <c r="E698" s="38">
        <v>142.82</v>
      </c>
      <c r="F698" s="39" t="s">
        <v>4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20</v>
      </c>
      <c r="D699" s="34">
        <v>100</v>
      </c>
      <c r="E699" s="38">
        <v>142.83000000000001</v>
      </c>
      <c r="F699" s="39" t="s">
        <v>4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20</v>
      </c>
      <c r="D700" s="34">
        <v>100</v>
      </c>
      <c r="E700" s="38">
        <v>142.82</v>
      </c>
      <c r="F700" s="39" t="s">
        <v>4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20</v>
      </c>
      <c r="D701" s="34">
        <v>24</v>
      </c>
      <c r="E701" s="38">
        <v>142.84</v>
      </c>
      <c r="F701" s="39" t="s">
        <v>4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20</v>
      </c>
      <c r="D702" s="34">
        <v>31</v>
      </c>
      <c r="E702" s="38">
        <v>142.84</v>
      </c>
      <c r="F702" s="39" t="s">
        <v>4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20</v>
      </c>
      <c r="D703" s="34">
        <v>31</v>
      </c>
      <c r="E703" s="38">
        <v>142.84</v>
      </c>
      <c r="F703" s="39" t="s">
        <v>4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20</v>
      </c>
      <c r="D704" s="34">
        <v>31</v>
      </c>
      <c r="E704" s="38">
        <v>142.84</v>
      </c>
      <c r="F704" s="39" t="s">
        <v>4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20</v>
      </c>
      <c r="D705" s="34">
        <v>69</v>
      </c>
      <c r="E705" s="38">
        <v>142.84</v>
      </c>
      <c r="F705" s="39" t="s">
        <v>4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20</v>
      </c>
      <c r="D706" s="34">
        <v>69</v>
      </c>
      <c r="E706" s="38">
        <v>142.84</v>
      </c>
      <c r="F706" s="39" t="s">
        <v>4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20</v>
      </c>
      <c r="D707" s="34">
        <v>69</v>
      </c>
      <c r="E707" s="38">
        <v>142.84</v>
      </c>
      <c r="F707" s="39" t="s">
        <v>4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20</v>
      </c>
      <c r="D708" s="34">
        <v>100</v>
      </c>
      <c r="E708" s="38">
        <v>142.84</v>
      </c>
      <c r="F708" s="39" t="s">
        <v>4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20</v>
      </c>
      <c r="D709" s="34">
        <v>100</v>
      </c>
      <c r="E709" s="38">
        <v>142.84</v>
      </c>
      <c r="F709" s="39" t="s">
        <v>4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20</v>
      </c>
      <c r="D710" s="34">
        <v>100</v>
      </c>
      <c r="E710" s="38">
        <v>142.84</v>
      </c>
      <c r="F710" s="39" t="s">
        <v>4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20</v>
      </c>
      <c r="D711" s="34">
        <v>4</v>
      </c>
      <c r="E711" s="38">
        <v>142.83000000000001</v>
      </c>
      <c r="F711" s="39" t="s">
        <v>4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20</v>
      </c>
      <c r="D712" s="34">
        <v>38</v>
      </c>
      <c r="E712" s="38">
        <v>142.84</v>
      </c>
      <c r="F712" s="39" t="s">
        <v>4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20</v>
      </c>
      <c r="D713" s="34">
        <v>50</v>
      </c>
      <c r="E713" s="38">
        <v>142.83000000000001</v>
      </c>
      <c r="F713" s="39" t="s">
        <v>4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20</v>
      </c>
      <c r="D714" s="34">
        <v>76</v>
      </c>
      <c r="E714" s="38">
        <v>142.84</v>
      </c>
      <c r="F714" s="39" t="s">
        <v>4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20</v>
      </c>
      <c r="D715" s="34">
        <v>1</v>
      </c>
      <c r="E715" s="38">
        <v>142.83000000000001</v>
      </c>
      <c r="F715" s="39" t="s">
        <v>4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20</v>
      </c>
      <c r="D716" s="34">
        <v>193</v>
      </c>
      <c r="E716" s="38">
        <v>142.83000000000001</v>
      </c>
      <c r="F716" s="39" t="s">
        <v>4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20</v>
      </c>
      <c r="D717" s="34">
        <v>45</v>
      </c>
      <c r="E717" s="38">
        <v>142.83000000000001</v>
      </c>
      <c r="F717" s="39" t="s">
        <v>4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20</v>
      </c>
      <c r="D718" s="34">
        <v>100</v>
      </c>
      <c r="E718" s="38">
        <v>142.83000000000001</v>
      </c>
      <c r="F718" s="39" t="s">
        <v>4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20</v>
      </c>
      <c r="D719" s="34">
        <v>100</v>
      </c>
      <c r="E719" s="38">
        <v>142.83000000000001</v>
      </c>
      <c r="F719" s="39" t="s">
        <v>4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20</v>
      </c>
      <c r="D720" s="34">
        <v>100</v>
      </c>
      <c r="E720" s="38">
        <v>142.79</v>
      </c>
      <c r="F720" s="39" t="s">
        <v>4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20</v>
      </c>
      <c r="D721" s="34">
        <v>100</v>
      </c>
      <c r="E721" s="38">
        <v>142.79</v>
      </c>
      <c r="F721" s="39" t="s">
        <v>4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20</v>
      </c>
      <c r="D722" s="34">
        <v>138</v>
      </c>
      <c r="E722" s="38">
        <v>142.79</v>
      </c>
      <c r="F722" s="39" t="s">
        <v>4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20</v>
      </c>
      <c r="D723" s="34">
        <v>62</v>
      </c>
      <c r="E723" s="38">
        <v>142.77000000000001</v>
      </c>
      <c r="F723" s="39" t="s">
        <v>4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20</v>
      </c>
      <c r="D724" s="34">
        <v>43</v>
      </c>
      <c r="E724" s="38">
        <v>142.74</v>
      </c>
      <c r="F724" s="39" t="s">
        <v>4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20</v>
      </c>
      <c r="D725" s="34">
        <v>57</v>
      </c>
      <c r="E725" s="38">
        <v>142.74</v>
      </c>
      <c r="F725" s="39" t="s">
        <v>4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20</v>
      </c>
      <c r="D726" s="34">
        <v>100</v>
      </c>
      <c r="E726" s="38">
        <v>142.68</v>
      </c>
      <c r="F726" s="39" t="s">
        <v>4</v>
      </c>
      <c r="G726" s="40" t="s">
        <v>5</v>
      </c>
    </row>
    <row r="727" spans="1:7">
      <c r="A727" s="35">
        <v>44949</v>
      </c>
      <c r="B727" s="36">
        <v>0.64778958333333336</v>
      </c>
      <c r="C727" s="37" t="s">
        <v>20</v>
      </c>
      <c r="D727" s="34">
        <v>48</v>
      </c>
      <c r="E727" s="38">
        <v>142.69</v>
      </c>
      <c r="F727" s="39" t="s">
        <v>4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20</v>
      </c>
      <c r="D728" s="34">
        <v>48</v>
      </c>
      <c r="E728" s="38">
        <v>142.69</v>
      </c>
      <c r="F728" s="39" t="s">
        <v>4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20</v>
      </c>
      <c r="D729" s="34">
        <v>52</v>
      </c>
      <c r="E729" s="38">
        <v>142.69</v>
      </c>
      <c r="F729" s="39" t="s">
        <v>4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20</v>
      </c>
      <c r="D730" s="34">
        <v>52</v>
      </c>
      <c r="E730" s="38">
        <v>142.69</v>
      </c>
      <c r="F730" s="39" t="s">
        <v>4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20</v>
      </c>
      <c r="D731" s="34">
        <v>200</v>
      </c>
      <c r="E731" s="38">
        <v>142.58000000000001</v>
      </c>
      <c r="F731" s="39" t="s">
        <v>4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20</v>
      </c>
      <c r="D732" s="34">
        <v>100</v>
      </c>
      <c r="E732" s="38">
        <v>142.57</v>
      </c>
      <c r="F732" s="39" t="s">
        <v>4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20</v>
      </c>
      <c r="D733" s="34">
        <v>23</v>
      </c>
      <c r="E733" s="38">
        <v>142.38</v>
      </c>
      <c r="F733" s="39" t="s">
        <v>4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20</v>
      </c>
      <c r="D734" s="34">
        <v>77</v>
      </c>
      <c r="E734" s="38">
        <v>142.38</v>
      </c>
      <c r="F734" s="39" t="s">
        <v>4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20</v>
      </c>
      <c r="D735" s="34">
        <v>2</v>
      </c>
      <c r="E735" s="38">
        <v>142.38999999999999</v>
      </c>
      <c r="F735" s="39" t="s">
        <v>4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20</v>
      </c>
      <c r="D736" s="34">
        <v>16</v>
      </c>
      <c r="E736" s="38">
        <v>142.38999999999999</v>
      </c>
      <c r="F736" s="39" t="s">
        <v>4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20</v>
      </c>
      <c r="D737" s="34">
        <v>16</v>
      </c>
      <c r="E737" s="38">
        <v>142.38999999999999</v>
      </c>
      <c r="F737" s="39" t="s">
        <v>4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20</v>
      </c>
      <c r="D738" s="34">
        <v>26</v>
      </c>
      <c r="E738" s="38">
        <v>142.38999999999999</v>
      </c>
      <c r="F738" s="39" t="s">
        <v>4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20</v>
      </c>
      <c r="D739" s="34">
        <v>26</v>
      </c>
      <c r="E739" s="38">
        <v>142.38999999999999</v>
      </c>
      <c r="F739" s="39" t="s">
        <v>4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20</v>
      </c>
      <c r="D740" s="34">
        <v>26</v>
      </c>
      <c r="E740" s="38">
        <v>142.38999999999999</v>
      </c>
      <c r="F740" s="39" t="s">
        <v>4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20</v>
      </c>
      <c r="D741" s="34">
        <v>26</v>
      </c>
      <c r="E741" s="38">
        <v>142.38999999999999</v>
      </c>
      <c r="F741" s="39" t="s">
        <v>4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20</v>
      </c>
      <c r="D742" s="34">
        <v>32</v>
      </c>
      <c r="E742" s="38">
        <v>142.38999999999999</v>
      </c>
      <c r="F742" s="39" t="s">
        <v>4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20</v>
      </c>
      <c r="D743" s="34">
        <v>56</v>
      </c>
      <c r="E743" s="38">
        <v>142.38999999999999</v>
      </c>
      <c r="F743" s="39" t="s">
        <v>4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20</v>
      </c>
      <c r="D744" s="34">
        <v>74</v>
      </c>
      <c r="E744" s="38">
        <v>142.38999999999999</v>
      </c>
      <c r="F744" s="39" t="s">
        <v>4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20</v>
      </c>
      <c r="D745" s="34">
        <v>67</v>
      </c>
      <c r="E745" s="38">
        <v>142.31</v>
      </c>
      <c r="F745" s="39" t="s">
        <v>4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20</v>
      </c>
      <c r="D746" s="34">
        <v>46</v>
      </c>
      <c r="E746" s="38">
        <v>142.66</v>
      </c>
      <c r="F746" s="39" t="s">
        <v>4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20</v>
      </c>
      <c r="D747" s="34">
        <v>54</v>
      </c>
      <c r="E747" s="38">
        <v>142.66</v>
      </c>
      <c r="F747" s="39" t="s">
        <v>4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20</v>
      </c>
      <c r="D748" s="34">
        <v>29</v>
      </c>
      <c r="E748" s="38">
        <v>142.81</v>
      </c>
      <c r="F748" s="39" t="s">
        <v>4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20</v>
      </c>
      <c r="D749" s="34">
        <v>100</v>
      </c>
      <c r="E749" s="38">
        <v>142.81</v>
      </c>
      <c r="F749" s="39" t="s">
        <v>4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20</v>
      </c>
      <c r="D750" s="34">
        <v>1</v>
      </c>
      <c r="E750" s="38">
        <v>142.81</v>
      </c>
      <c r="F750" s="39" t="s">
        <v>4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20</v>
      </c>
      <c r="D751" s="34">
        <v>100</v>
      </c>
      <c r="E751" s="38">
        <v>143.06</v>
      </c>
      <c r="F751" s="39" t="s">
        <v>4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20</v>
      </c>
      <c r="D752" s="34">
        <v>35</v>
      </c>
      <c r="E752" s="38">
        <v>143.07</v>
      </c>
      <c r="F752" s="39" t="s">
        <v>4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20</v>
      </c>
      <c r="D753" s="34">
        <v>1</v>
      </c>
      <c r="E753" s="38">
        <v>143.07</v>
      </c>
      <c r="F753" s="39" t="s">
        <v>4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20</v>
      </c>
      <c r="D754" s="34">
        <v>2</v>
      </c>
      <c r="E754" s="38">
        <v>143.07</v>
      </c>
      <c r="F754" s="39" t="s">
        <v>4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20</v>
      </c>
      <c r="D755" s="34">
        <v>10</v>
      </c>
      <c r="E755" s="38">
        <v>143.06</v>
      </c>
      <c r="F755" s="39" t="s">
        <v>4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20</v>
      </c>
      <c r="D756" s="34">
        <v>100</v>
      </c>
      <c r="E756" s="38">
        <v>143.06</v>
      </c>
      <c r="F756" s="39" t="s">
        <v>4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20</v>
      </c>
      <c r="D757" s="34">
        <v>100</v>
      </c>
      <c r="E757" s="38">
        <v>143.07</v>
      </c>
      <c r="F757" s="39" t="s">
        <v>4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20</v>
      </c>
      <c r="D758" s="34">
        <v>26</v>
      </c>
      <c r="E758" s="38">
        <v>143</v>
      </c>
      <c r="F758" s="39" t="s">
        <v>4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20</v>
      </c>
      <c r="D759" s="34">
        <v>74</v>
      </c>
      <c r="E759" s="38">
        <v>143</v>
      </c>
      <c r="F759" s="39" t="s">
        <v>4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20</v>
      </c>
      <c r="D760" s="34">
        <v>100</v>
      </c>
      <c r="E760" s="38">
        <v>143</v>
      </c>
      <c r="F760" s="39" t="s">
        <v>4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20</v>
      </c>
      <c r="D761" s="34">
        <v>100</v>
      </c>
      <c r="E761" s="38">
        <v>143</v>
      </c>
      <c r="F761" s="39" t="s">
        <v>4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20</v>
      </c>
      <c r="D762" s="34">
        <v>100</v>
      </c>
      <c r="E762" s="38">
        <v>143</v>
      </c>
      <c r="F762" s="39" t="s">
        <v>4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20</v>
      </c>
      <c r="D763" s="34">
        <v>100</v>
      </c>
      <c r="E763" s="38">
        <v>143</v>
      </c>
      <c r="F763" s="39" t="s">
        <v>4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20</v>
      </c>
      <c r="D764" s="34">
        <v>230</v>
      </c>
      <c r="E764" s="38">
        <v>143</v>
      </c>
      <c r="F764" s="39" t="s">
        <v>4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20</v>
      </c>
      <c r="D765" s="34">
        <v>254</v>
      </c>
      <c r="E765" s="38">
        <v>143</v>
      </c>
      <c r="F765" s="39" t="s">
        <v>4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20</v>
      </c>
      <c r="D766" s="34">
        <v>1</v>
      </c>
      <c r="E766" s="38">
        <v>143</v>
      </c>
      <c r="F766" s="39" t="s">
        <v>4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20</v>
      </c>
      <c r="D767" s="34">
        <v>1</v>
      </c>
      <c r="E767" s="38">
        <v>143</v>
      </c>
      <c r="F767" s="39" t="s">
        <v>4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20</v>
      </c>
      <c r="D768" s="34">
        <v>1</v>
      </c>
      <c r="E768" s="38">
        <v>143</v>
      </c>
      <c r="F768" s="39" t="s">
        <v>4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20</v>
      </c>
      <c r="D769" s="34">
        <v>44</v>
      </c>
      <c r="E769" s="38">
        <v>143</v>
      </c>
      <c r="F769" s="39" t="s">
        <v>4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20</v>
      </c>
      <c r="D770" s="34">
        <v>55</v>
      </c>
      <c r="E770" s="38">
        <v>143</v>
      </c>
      <c r="F770" s="39" t="s">
        <v>4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20</v>
      </c>
      <c r="D771" s="34">
        <v>99</v>
      </c>
      <c r="E771" s="38">
        <v>143</v>
      </c>
      <c r="F771" s="39" t="s">
        <v>4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20</v>
      </c>
      <c r="D772" s="34">
        <v>1</v>
      </c>
      <c r="E772" s="38">
        <v>143</v>
      </c>
      <c r="F772" s="39" t="s">
        <v>4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20</v>
      </c>
      <c r="D773" s="34">
        <v>1</v>
      </c>
      <c r="E773" s="38">
        <v>143</v>
      </c>
      <c r="F773" s="39" t="s">
        <v>4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20</v>
      </c>
      <c r="D774" s="34">
        <v>1</v>
      </c>
      <c r="E774" s="38">
        <v>143</v>
      </c>
      <c r="F774" s="39" t="s">
        <v>4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20</v>
      </c>
      <c r="D775" s="34">
        <v>1</v>
      </c>
      <c r="E775" s="38">
        <v>143</v>
      </c>
      <c r="F775" s="39" t="s">
        <v>4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20</v>
      </c>
      <c r="D776" s="34">
        <v>1</v>
      </c>
      <c r="E776" s="38">
        <v>143</v>
      </c>
      <c r="F776" s="39" t="s">
        <v>4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20</v>
      </c>
      <c r="D777" s="34">
        <v>4</v>
      </c>
      <c r="E777" s="38">
        <v>143</v>
      </c>
      <c r="F777" s="39" t="s">
        <v>4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20</v>
      </c>
      <c r="D778" s="34">
        <v>38</v>
      </c>
      <c r="E778" s="38">
        <v>143</v>
      </c>
      <c r="F778" s="39" t="s">
        <v>4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20</v>
      </c>
      <c r="D779" s="34">
        <v>96</v>
      </c>
      <c r="E779" s="38">
        <v>143</v>
      </c>
      <c r="F779" s="39" t="s">
        <v>4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20</v>
      </c>
      <c r="D780" s="34">
        <v>96</v>
      </c>
      <c r="E780" s="38">
        <v>143</v>
      </c>
      <c r="F780" s="39" t="s">
        <v>4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20</v>
      </c>
      <c r="D781" s="34">
        <v>100</v>
      </c>
      <c r="E781" s="38">
        <v>143</v>
      </c>
      <c r="F781" s="39" t="s">
        <v>4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20</v>
      </c>
      <c r="D782" s="34">
        <v>39</v>
      </c>
      <c r="E782" s="38">
        <v>143</v>
      </c>
      <c r="F782" s="39" t="s">
        <v>4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20</v>
      </c>
      <c r="D783" s="34">
        <v>100</v>
      </c>
      <c r="E783" s="38">
        <v>143</v>
      </c>
      <c r="F783" s="39" t="s">
        <v>4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20</v>
      </c>
      <c r="D784" s="34">
        <v>75</v>
      </c>
      <c r="E784" s="38">
        <v>143</v>
      </c>
      <c r="F784" s="39" t="s">
        <v>4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20</v>
      </c>
      <c r="D785" s="34">
        <v>100</v>
      </c>
      <c r="E785" s="38">
        <v>143</v>
      </c>
      <c r="F785" s="39" t="s">
        <v>4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20</v>
      </c>
      <c r="D786" s="34">
        <v>12</v>
      </c>
      <c r="E786" s="38">
        <v>143</v>
      </c>
      <c r="F786" s="39" t="s">
        <v>4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20</v>
      </c>
      <c r="D787" s="34">
        <v>100</v>
      </c>
      <c r="E787" s="38">
        <v>143</v>
      </c>
      <c r="F787" s="39" t="s">
        <v>4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20</v>
      </c>
      <c r="D788" s="34">
        <v>1</v>
      </c>
      <c r="E788" s="38">
        <v>143</v>
      </c>
      <c r="F788" s="39" t="s">
        <v>4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20</v>
      </c>
      <c r="D789" s="34">
        <v>1</v>
      </c>
      <c r="E789" s="38">
        <v>143</v>
      </c>
      <c r="F789" s="39" t="s">
        <v>4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20</v>
      </c>
      <c r="D790" s="34">
        <v>1</v>
      </c>
      <c r="E790" s="38">
        <v>143</v>
      </c>
      <c r="F790" s="39" t="s">
        <v>4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20</v>
      </c>
      <c r="D791" s="34">
        <v>97</v>
      </c>
      <c r="E791" s="38">
        <v>143</v>
      </c>
      <c r="F791" s="39" t="s">
        <v>4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20</v>
      </c>
      <c r="D792" s="34">
        <v>27</v>
      </c>
      <c r="E792" s="38">
        <v>143</v>
      </c>
      <c r="F792" s="39" t="s">
        <v>4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20</v>
      </c>
      <c r="D793" s="34">
        <v>87</v>
      </c>
      <c r="E793" s="38">
        <v>143</v>
      </c>
      <c r="F793" s="39" t="s">
        <v>4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20</v>
      </c>
      <c r="D794" s="34">
        <v>1</v>
      </c>
      <c r="E794" s="38">
        <v>143.07</v>
      </c>
      <c r="F794" s="39" t="s">
        <v>4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20</v>
      </c>
      <c r="D795" s="34">
        <v>200</v>
      </c>
      <c r="E795" s="38">
        <v>143.07</v>
      </c>
      <c r="F795" s="39" t="s">
        <v>4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20</v>
      </c>
      <c r="D796" s="34">
        <v>200</v>
      </c>
      <c r="E796" s="38">
        <v>143.07</v>
      </c>
      <c r="F796" s="39" t="s">
        <v>4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20</v>
      </c>
      <c r="D797" s="34">
        <v>20</v>
      </c>
      <c r="E797" s="38">
        <v>143.07</v>
      </c>
      <c r="F797" s="39" t="s">
        <v>4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20</v>
      </c>
      <c r="D798" s="34">
        <v>100</v>
      </c>
      <c r="E798" s="38">
        <v>143.07</v>
      </c>
      <c r="F798" s="39" t="s">
        <v>4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20</v>
      </c>
      <c r="D799" s="34">
        <v>200</v>
      </c>
      <c r="E799" s="38">
        <v>143.07</v>
      </c>
      <c r="F799" s="39" t="s">
        <v>4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20</v>
      </c>
      <c r="D800" s="34">
        <v>67</v>
      </c>
      <c r="E800" s="38">
        <v>143.07</v>
      </c>
      <c r="F800" s="39" t="s">
        <v>4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20</v>
      </c>
      <c r="D801" s="34">
        <v>100</v>
      </c>
      <c r="E801" s="38">
        <v>143.07</v>
      </c>
      <c r="F801" s="39" t="s">
        <v>4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20</v>
      </c>
      <c r="D802" s="34">
        <v>33</v>
      </c>
      <c r="E802" s="38">
        <v>143.07</v>
      </c>
      <c r="F802" s="39" t="s">
        <v>4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20</v>
      </c>
      <c r="D803" s="34">
        <v>67</v>
      </c>
      <c r="E803" s="38">
        <v>143.07</v>
      </c>
      <c r="F803" s="39" t="s">
        <v>4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20</v>
      </c>
      <c r="D804" s="34">
        <v>100</v>
      </c>
      <c r="E804" s="38">
        <v>143.08000000000001</v>
      </c>
      <c r="F804" s="39" t="s">
        <v>4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20</v>
      </c>
      <c r="D805" s="34">
        <v>1</v>
      </c>
      <c r="E805" s="38">
        <v>143.08000000000001</v>
      </c>
      <c r="F805" s="39" t="s">
        <v>4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20</v>
      </c>
      <c r="D806" s="34">
        <v>647</v>
      </c>
      <c r="E806" s="38">
        <v>143.1</v>
      </c>
      <c r="F806" s="39" t="s">
        <v>4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20</v>
      </c>
      <c r="D807" s="34">
        <v>100</v>
      </c>
      <c r="E807" s="38">
        <v>143.02000000000001</v>
      </c>
      <c r="F807" s="39" t="s">
        <v>4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20</v>
      </c>
      <c r="D808" s="34">
        <v>100</v>
      </c>
      <c r="E808" s="38">
        <v>143</v>
      </c>
      <c r="F808" s="39" t="s">
        <v>4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20</v>
      </c>
      <c r="D809" s="34">
        <v>41</v>
      </c>
      <c r="E809" s="38">
        <v>143.04</v>
      </c>
      <c r="F809" s="39" t="s">
        <v>4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20</v>
      </c>
      <c r="D810" s="34">
        <v>59</v>
      </c>
      <c r="E810" s="38">
        <v>143.07</v>
      </c>
      <c r="F810" s="39" t="s">
        <v>4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20</v>
      </c>
      <c r="D811" s="34">
        <v>200</v>
      </c>
      <c r="E811" s="38">
        <v>143.13</v>
      </c>
      <c r="F811" s="39" t="s">
        <v>4</v>
      </c>
      <c r="G811" s="40" t="s">
        <v>5</v>
      </c>
    </row>
    <row r="812" spans="1:7">
      <c r="A812" s="35">
        <v>44949</v>
      </c>
      <c r="B812" s="36">
        <v>0.65956701388888894</v>
      </c>
      <c r="C812" s="37" t="s">
        <v>20</v>
      </c>
      <c r="D812" s="34">
        <v>2</v>
      </c>
      <c r="E812" s="38">
        <v>143.11000000000001</v>
      </c>
      <c r="F812" s="39" t="s">
        <v>4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20</v>
      </c>
      <c r="D813" s="34">
        <v>10</v>
      </c>
      <c r="E813" s="38">
        <v>143.11000000000001</v>
      </c>
      <c r="F813" s="39" t="s">
        <v>4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20</v>
      </c>
      <c r="D814" s="34">
        <v>88</v>
      </c>
      <c r="E814" s="38">
        <v>143.11000000000001</v>
      </c>
      <c r="F814" s="39" t="s">
        <v>4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08A6-0052-429D-8A16-475346096D8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44946</v>
      </c>
      <c r="B5" s="36">
        <v>0.39589432870370378</v>
      </c>
      <c r="C5" s="37" t="s">
        <v>20</v>
      </c>
      <c r="D5" s="34">
        <v>1</v>
      </c>
      <c r="E5" s="38">
        <v>140.54</v>
      </c>
      <c r="F5" s="39" t="s">
        <v>4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20</v>
      </c>
      <c r="D6" s="34">
        <v>99</v>
      </c>
      <c r="E6" s="38">
        <v>140.54</v>
      </c>
      <c r="F6" s="39" t="s">
        <v>4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20</v>
      </c>
      <c r="D7" s="34">
        <v>23</v>
      </c>
      <c r="E7" s="38">
        <v>140.19999999999999</v>
      </c>
      <c r="F7" s="39" t="s">
        <v>4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20</v>
      </c>
      <c r="D8" s="34">
        <v>77</v>
      </c>
      <c r="E8" s="38">
        <v>140.19999999999999</v>
      </c>
      <c r="F8" s="39" t="s">
        <v>4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20</v>
      </c>
      <c r="D9" s="34">
        <v>100</v>
      </c>
      <c r="E9" s="38">
        <v>140.18</v>
      </c>
      <c r="F9" s="39" t="s">
        <v>4</v>
      </c>
      <c r="G9" s="40" t="s">
        <v>5</v>
      </c>
    </row>
    <row r="10" spans="1:7">
      <c r="A10" s="35">
        <v>44946</v>
      </c>
      <c r="B10" s="36">
        <v>0.39714641203703704</v>
      </c>
      <c r="C10" s="37" t="s">
        <v>20</v>
      </c>
      <c r="D10" s="34">
        <v>15</v>
      </c>
      <c r="E10" s="38">
        <v>139.97</v>
      </c>
      <c r="F10" s="39" t="s">
        <v>4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20</v>
      </c>
      <c r="D11" s="34">
        <v>100</v>
      </c>
      <c r="E11" s="38">
        <v>139.97999999999999</v>
      </c>
      <c r="F11" s="39" t="s">
        <v>4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20</v>
      </c>
      <c r="D12" s="34">
        <v>20</v>
      </c>
      <c r="E12" s="38">
        <v>139.82</v>
      </c>
      <c r="F12" s="39" t="s">
        <v>4</v>
      </c>
      <c r="G12" s="40" t="s">
        <v>5</v>
      </c>
    </row>
    <row r="13" spans="1:7">
      <c r="A13" s="35">
        <v>44946</v>
      </c>
      <c r="B13" s="36">
        <v>0.39786226851851858</v>
      </c>
      <c r="C13" s="37" t="s">
        <v>20</v>
      </c>
      <c r="D13" s="34">
        <v>20</v>
      </c>
      <c r="E13" s="38">
        <v>139.82</v>
      </c>
      <c r="F13" s="39" t="s">
        <v>4</v>
      </c>
      <c r="G13" s="40" t="s">
        <v>5</v>
      </c>
    </row>
    <row r="14" spans="1:7">
      <c r="A14" s="35">
        <v>44946</v>
      </c>
      <c r="B14" s="36">
        <v>0.39786226851851858</v>
      </c>
      <c r="C14" s="37" t="s">
        <v>20</v>
      </c>
      <c r="D14" s="34">
        <v>60</v>
      </c>
      <c r="E14" s="38">
        <v>139.82</v>
      </c>
      <c r="F14" s="39" t="s">
        <v>4</v>
      </c>
      <c r="G14" s="40" t="s">
        <v>5</v>
      </c>
    </row>
    <row r="15" spans="1:7">
      <c r="A15" s="35">
        <v>44946</v>
      </c>
      <c r="B15" s="36">
        <v>0.39786226851851858</v>
      </c>
      <c r="C15" s="37" t="s">
        <v>20</v>
      </c>
      <c r="D15" s="34">
        <v>100</v>
      </c>
      <c r="E15" s="38">
        <v>139.84</v>
      </c>
      <c r="F15" s="39" t="s">
        <v>4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20</v>
      </c>
      <c r="D16" s="34">
        <v>100</v>
      </c>
      <c r="E16" s="38">
        <v>139.80000000000001</v>
      </c>
      <c r="F16" s="39" t="s">
        <v>4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20</v>
      </c>
      <c r="D17" s="34">
        <v>100</v>
      </c>
      <c r="E17" s="38">
        <v>139.57</v>
      </c>
      <c r="F17" s="39" t="s">
        <v>4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20</v>
      </c>
      <c r="D18" s="34">
        <v>100</v>
      </c>
      <c r="E18" s="38">
        <v>139.6</v>
      </c>
      <c r="F18" s="39" t="s">
        <v>4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20</v>
      </c>
      <c r="D19" s="34">
        <v>100</v>
      </c>
      <c r="E19" s="38">
        <v>139.43</v>
      </c>
      <c r="F19" s="39" t="s">
        <v>4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20</v>
      </c>
      <c r="D20" s="34">
        <v>4</v>
      </c>
      <c r="E20" s="38">
        <v>139.56</v>
      </c>
      <c r="F20" s="39" t="s">
        <v>4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20</v>
      </c>
      <c r="D21" s="34">
        <v>4</v>
      </c>
      <c r="E21" s="38">
        <v>139.56</v>
      </c>
      <c r="F21" s="39" t="s">
        <v>4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20</v>
      </c>
      <c r="D22" s="34">
        <v>96</v>
      </c>
      <c r="E22" s="38">
        <v>139.56</v>
      </c>
      <c r="F22" s="39" t="s">
        <v>4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20</v>
      </c>
      <c r="D23" s="34">
        <v>96</v>
      </c>
      <c r="E23" s="38">
        <v>139.56</v>
      </c>
      <c r="F23" s="39" t="s">
        <v>4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20</v>
      </c>
      <c r="D24" s="34">
        <v>47</v>
      </c>
      <c r="E24" s="38">
        <v>139.4</v>
      </c>
      <c r="F24" s="39" t="s">
        <v>4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20</v>
      </c>
      <c r="D25" s="34">
        <v>53</v>
      </c>
      <c r="E25" s="38">
        <v>139.4</v>
      </c>
      <c r="F25" s="39" t="s">
        <v>4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20</v>
      </c>
      <c r="D26" s="34">
        <v>100</v>
      </c>
      <c r="E26" s="38">
        <v>139.4</v>
      </c>
      <c r="F26" s="39" t="s">
        <v>4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20</v>
      </c>
      <c r="D27" s="34">
        <v>5</v>
      </c>
      <c r="E27" s="38">
        <v>139.41999999999999</v>
      </c>
      <c r="F27" s="39" t="s">
        <v>4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20</v>
      </c>
      <c r="D28" s="34">
        <v>95</v>
      </c>
      <c r="E28" s="38">
        <v>139.41999999999999</v>
      </c>
      <c r="F28" s="39" t="s">
        <v>4</v>
      </c>
      <c r="G28" s="40" t="s">
        <v>32</v>
      </c>
    </row>
    <row r="29" spans="1:7">
      <c r="A29" s="35">
        <v>44946</v>
      </c>
      <c r="B29" s="36">
        <v>0.4</v>
      </c>
      <c r="C29" s="37" t="s">
        <v>20</v>
      </c>
      <c r="D29" s="34">
        <v>38</v>
      </c>
      <c r="E29" s="38">
        <v>139.37</v>
      </c>
      <c r="F29" s="39" t="s">
        <v>4</v>
      </c>
      <c r="G29" s="40" t="s">
        <v>5</v>
      </c>
    </row>
    <row r="30" spans="1:7">
      <c r="A30" s="35">
        <v>44946</v>
      </c>
      <c r="B30" s="36">
        <v>0.4</v>
      </c>
      <c r="C30" s="37" t="s">
        <v>20</v>
      </c>
      <c r="D30" s="34">
        <v>62</v>
      </c>
      <c r="E30" s="38">
        <v>139.37</v>
      </c>
      <c r="F30" s="39" t="s">
        <v>4</v>
      </c>
      <c r="G30" s="40" t="s">
        <v>5</v>
      </c>
    </row>
    <row r="31" spans="1:7">
      <c r="A31" s="35">
        <v>44946</v>
      </c>
      <c r="B31" s="36">
        <v>0.40139490740740746</v>
      </c>
      <c r="C31" s="37" t="s">
        <v>20</v>
      </c>
      <c r="D31" s="34">
        <v>100</v>
      </c>
      <c r="E31" s="38">
        <v>139.74</v>
      </c>
      <c r="F31" s="39" t="s">
        <v>4</v>
      </c>
      <c r="G31" s="40" t="s">
        <v>5</v>
      </c>
    </row>
    <row r="32" spans="1:7">
      <c r="A32" s="35">
        <v>44946</v>
      </c>
      <c r="B32" s="36">
        <v>0.40139490740740746</v>
      </c>
      <c r="C32" s="37" t="s">
        <v>20</v>
      </c>
      <c r="D32" s="34">
        <v>2</v>
      </c>
      <c r="E32" s="38">
        <v>139.75</v>
      </c>
      <c r="F32" s="39" t="s">
        <v>4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20</v>
      </c>
      <c r="D33" s="34">
        <v>4</v>
      </c>
      <c r="E33" s="38">
        <v>139.76</v>
      </c>
      <c r="F33" s="39" t="s">
        <v>4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20</v>
      </c>
      <c r="D34" s="34">
        <v>66</v>
      </c>
      <c r="E34" s="38">
        <v>139.75</v>
      </c>
      <c r="F34" s="39" t="s">
        <v>4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20</v>
      </c>
      <c r="D35" s="34">
        <v>96</v>
      </c>
      <c r="E35" s="38">
        <v>139.76</v>
      </c>
      <c r="F35" s="39" t="s">
        <v>4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20</v>
      </c>
      <c r="D36" s="34">
        <v>100</v>
      </c>
      <c r="E36" s="38">
        <v>139.76</v>
      </c>
      <c r="F36" s="39" t="s">
        <v>4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20</v>
      </c>
      <c r="D37" s="34">
        <v>100</v>
      </c>
      <c r="E37" s="38">
        <v>139.77000000000001</v>
      </c>
      <c r="F37" s="39" t="s">
        <v>4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20</v>
      </c>
      <c r="D38" s="34">
        <v>132</v>
      </c>
      <c r="E38" s="38">
        <v>139.75</v>
      </c>
      <c r="F38" s="39" t="s">
        <v>4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20</v>
      </c>
      <c r="D39" s="34">
        <v>200</v>
      </c>
      <c r="E39" s="38">
        <v>139.74</v>
      </c>
      <c r="F39" s="39" t="s">
        <v>4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20</v>
      </c>
      <c r="D40" s="34">
        <v>100</v>
      </c>
      <c r="E40" s="38">
        <v>139.74</v>
      </c>
      <c r="F40" s="39" t="s">
        <v>4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20</v>
      </c>
      <c r="D41" s="34">
        <v>11</v>
      </c>
      <c r="E41" s="38">
        <v>139.71</v>
      </c>
      <c r="F41" s="39" t="s">
        <v>4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20</v>
      </c>
      <c r="D42" s="34">
        <v>89</v>
      </c>
      <c r="E42" s="38">
        <v>139.71</v>
      </c>
      <c r="F42" s="39" t="s">
        <v>4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20</v>
      </c>
      <c r="D43" s="34">
        <v>100</v>
      </c>
      <c r="E43" s="38">
        <v>139.72999999999999</v>
      </c>
      <c r="F43" s="39" t="s">
        <v>4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20</v>
      </c>
      <c r="D44" s="34">
        <v>100</v>
      </c>
      <c r="E44" s="38">
        <v>139.74</v>
      </c>
      <c r="F44" s="39" t="s">
        <v>4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20</v>
      </c>
      <c r="D45" s="34">
        <v>82</v>
      </c>
      <c r="E45" s="38">
        <v>139.84</v>
      </c>
      <c r="F45" s="39" t="s">
        <v>4</v>
      </c>
      <c r="G45" s="40" t="s">
        <v>5</v>
      </c>
    </row>
    <row r="46" spans="1:7">
      <c r="A46" s="35">
        <v>44946</v>
      </c>
      <c r="B46" s="36">
        <v>0.40251331018518521</v>
      </c>
      <c r="C46" s="37" t="s">
        <v>20</v>
      </c>
      <c r="D46" s="34">
        <v>2</v>
      </c>
      <c r="E46" s="38">
        <v>139.84</v>
      </c>
      <c r="F46" s="39" t="s">
        <v>4</v>
      </c>
      <c r="G46" s="40" t="s">
        <v>5</v>
      </c>
    </row>
    <row r="47" spans="1:7">
      <c r="A47" s="35">
        <v>44946</v>
      </c>
      <c r="B47" s="36">
        <v>0.40251331018518521</v>
      </c>
      <c r="C47" s="37" t="s">
        <v>20</v>
      </c>
      <c r="D47" s="34">
        <v>16</v>
      </c>
      <c r="E47" s="38">
        <v>139.84</v>
      </c>
      <c r="F47" s="39" t="s">
        <v>4</v>
      </c>
      <c r="G47" s="40" t="s">
        <v>5</v>
      </c>
    </row>
    <row r="48" spans="1:7">
      <c r="A48" s="35">
        <v>44946</v>
      </c>
      <c r="B48" s="36">
        <v>0.40251331018518521</v>
      </c>
      <c r="C48" s="37" t="s">
        <v>20</v>
      </c>
      <c r="D48" s="34">
        <v>100</v>
      </c>
      <c r="E48" s="38">
        <v>139.84</v>
      </c>
      <c r="F48" s="39" t="s">
        <v>4</v>
      </c>
      <c r="G48" s="40" t="s">
        <v>5</v>
      </c>
    </row>
    <row r="49" spans="1:7">
      <c r="A49" s="35">
        <v>44946</v>
      </c>
      <c r="B49" s="36">
        <v>0.40251331018518521</v>
      </c>
      <c r="C49" s="37" t="s">
        <v>20</v>
      </c>
      <c r="D49" s="34">
        <v>10</v>
      </c>
      <c r="E49" s="38">
        <v>139.83000000000001</v>
      </c>
      <c r="F49" s="39" t="s">
        <v>4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20</v>
      </c>
      <c r="D50" s="34">
        <v>9</v>
      </c>
      <c r="E50" s="38">
        <v>139.85</v>
      </c>
      <c r="F50" s="39" t="s">
        <v>4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20</v>
      </c>
      <c r="D51" s="34">
        <v>91</v>
      </c>
      <c r="E51" s="38">
        <v>139.85</v>
      </c>
      <c r="F51" s="39" t="s">
        <v>4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20</v>
      </c>
      <c r="D52" s="34">
        <v>62</v>
      </c>
      <c r="E52" s="38">
        <v>140.08000000000001</v>
      </c>
      <c r="F52" s="39" t="s">
        <v>4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20</v>
      </c>
      <c r="D53" s="34">
        <v>38</v>
      </c>
      <c r="E53" s="38">
        <v>140.08000000000001</v>
      </c>
      <c r="F53" s="39" t="s">
        <v>4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20</v>
      </c>
      <c r="D54" s="34">
        <v>1</v>
      </c>
      <c r="E54" s="38">
        <v>140.02000000000001</v>
      </c>
      <c r="F54" s="39" t="s">
        <v>4</v>
      </c>
      <c r="G54" s="40" t="s">
        <v>6</v>
      </c>
    </row>
    <row r="55" spans="1:7">
      <c r="A55" s="35">
        <v>44946</v>
      </c>
      <c r="B55" s="36">
        <v>0.40350451388888886</v>
      </c>
      <c r="C55" s="37" t="s">
        <v>20</v>
      </c>
      <c r="D55" s="34">
        <v>1</v>
      </c>
      <c r="E55" s="38">
        <v>140.02000000000001</v>
      </c>
      <c r="F55" s="39" t="s">
        <v>4</v>
      </c>
      <c r="G55" s="40" t="s">
        <v>6</v>
      </c>
    </row>
    <row r="56" spans="1:7">
      <c r="A56" s="35">
        <v>44946</v>
      </c>
      <c r="B56" s="36">
        <v>0.40350451388888886</v>
      </c>
      <c r="C56" s="37" t="s">
        <v>20</v>
      </c>
      <c r="D56" s="34">
        <v>1</v>
      </c>
      <c r="E56" s="38">
        <v>140.02000000000001</v>
      </c>
      <c r="F56" s="39" t="s">
        <v>4</v>
      </c>
      <c r="G56" s="40" t="s">
        <v>6</v>
      </c>
    </row>
    <row r="57" spans="1:7">
      <c r="A57" s="35">
        <v>44946</v>
      </c>
      <c r="B57" s="36">
        <v>0.40350451388888886</v>
      </c>
      <c r="C57" s="37" t="s">
        <v>20</v>
      </c>
      <c r="D57" s="34">
        <v>1</v>
      </c>
      <c r="E57" s="38">
        <v>140.02000000000001</v>
      </c>
      <c r="F57" s="39" t="s">
        <v>4</v>
      </c>
      <c r="G57" s="40" t="s">
        <v>6</v>
      </c>
    </row>
    <row r="58" spans="1:7">
      <c r="A58" s="35">
        <v>44946</v>
      </c>
      <c r="B58" s="36">
        <v>0.40350451388888886</v>
      </c>
      <c r="C58" s="37" t="s">
        <v>20</v>
      </c>
      <c r="D58" s="34">
        <v>2</v>
      </c>
      <c r="E58" s="38">
        <v>140.02000000000001</v>
      </c>
      <c r="F58" s="39" t="s">
        <v>4</v>
      </c>
      <c r="G58" s="40" t="s">
        <v>6</v>
      </c>
    </row>
    <row r="59" spans="1:7">
      <c r="A59" s="35">
        <v>44946</v>
      </c>
      <c r="B59" s="36">
        <v>0.40350451388888886</v>
      </c>
      <c r="C59" s="37" t="s">
        <v>20</v>
      </c>
      <c r="D59" s="34">
        <v>2</v>
      </c>
      <c r="E59" s="38">
        <v>140.02000000000001</v>
      </c>
      <c r="F59" s="39" t="s">
        <v>4</v>
      </c>
      <c r="G59" s="40" t="s">
        <v>6</v>
      </c>
    </row>
    <row r="60" spans="1:7">
      <c r="A60" s="35">
        <v>44946</v>
      </c>
      <c r="B60" s="36">
        <v>0.40350451388888886</v>
      </c>
      <c r="C60" s="37" t="s">
        <v>20</v>
      </c>
      <c r="D60" s="34">
        <v>7</v>
      </c>
      <c r="E60" s="38">
        <v>140.02000000000001</v>
      </c>
      <c r="F60" s="39" t="s">
        <v>4</v>
      </c>
      <c r="G60" s="40" t="s">
        <v>6</v>
      </c>
    </row>
    <row r="61" spans="1:7">
      <c r="A61" s="35">
        <v>44946</v>
      </c>
      <c r="B61" s="36">
        <v>0.40350451388888886</v>
      </c>
      <c r="C61" s="37" t="s">
        <v>20</v>
      </c>
      <c r="D61" s="34">
        <v>23</v>
      </c>
      <c r="E61" s="38">
        <v>140.02000000000001</v>
      </c>
      <c r="F61" s="39" t="s">
        <v>4</v>
      </c>
      <c r="G61" s="40" t="s">
        <v>6</v>
      </c>
    </row>
    <row r="62" spans="1:7">
      <c r="A62" s="35">
        <v>44946</v>
      </c>
      <c r="B62" s="36">
        <v>0.40350451388888886</v>
      </c>
      <c r="C62" s="37" t="s">
        <v>20</v>
      </c>
      <c r="D62" s="34">
        <v>60</v>
      </c>
      <c r="E62" s="38">
        <v>140.02000000000001</v>
      </c>
      <c r="F62" s="39" t="s">
        <v>4</v>
      </c>
      <c r="G62" s="40" t="s">
        <v>6</v>
      </c>
    </row>
    <row r="63" spans="1:7">
      <c r="A63" s="35">
        <v>44946</v>
      </c>
      <c r="B63" s="36">
        <v>0.40350451388888886</v>
      </c>
      <c r="C63" s="37" t="s">
        <v>20</v>
      </c>
      <c r="D63" s="34">
        <v>100</v>
      </c>
      <c r="E63" s="38">
        <v>140.02000000000001</v>
      </c>
      <c r="F63" s="39" t="s">
        <v>4</v>
      </c>
      <c r="G63" s="40" t="s">
        <v>6</v>
      </c>
    </row>
    <row r="64" spans="1:7">
      <c r="A64" s="35">
        <v>44946</v>
      </c>
      <c r="B64" s="36">
        <v>0.40350451388888886</v>
      </c>
      <c r="C64" s="37" t="s">
        <v>20</v>
      </c>
      <c r="D64" s="34">
        <v>2</v>
      </c>
      <c r="E64" s="38">
        <v>140.02000000000001</v>
      </c>
      <c r="F64" s="39" t="s">
        <v>4</v>
      </c>
      <c r="G64" s="40" t="s">
        <v>6</v>
      </c>
    </row>
    <row r="65" spans="1:7">
      <c r="A65" s="35">
        <v>44946</v>
      </c>
      <c r="B65" s="36">
        <v>0.40350451388888886</v>
      </c>
      <c r="C65" s="37" t="s">
        <v>20</v>
      </c>
      <c r="D65" s="34">
        <v>100</v>
      </c>
      <c r="E65" s="38">
        <v>140.04</v>
      </c>
      <c r="F65" s="39" t="s">
        <v>4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20</v>
      </c>
      <c r="D66" s="34">
        <v>13</v>
      </c>
      <c r="E66" s="38">
        <v>140.03</v>
      </c>
      <c r="F66" s="39" t="s">
        <v>4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20</v>
      </c>
      <c r="D67" s="34">
        <v>87</v>
      </c>
      <c r="E67" s="38">
        <v>140.03</v>
      </c>
      <c r="F67" s="39" t="s">
        <v>4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20</v>
      </c>
      <c r="D68" s="34">
        <v>100</v>
      </c>
      <c r="E68" s="38">
        <v>140.03</v>
      </c>
      <c r="F68" s="39" t="s">
        <v>4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20</v>
      </c>
      <c r="D69" s="34">
        <v>100</v>
      </c>
      <c r="E69" s="38">
        <v>139.38</v>
      </c>
      <c r="F69" s="39" t="s">
        <v>4</v>
      </c>
      <c r="G69" s="40" t="s">
        <v>5</v>
      </c>
    </row>
    <row r="70" spans="1:7">
      <c r="A70" s="35">
        <v>44946</v>
      </c>
      <c r="B70" s="36">
        <v>0.40518113425925928</v>
      </c>
      <c r="C70" s="37" t="s">
        <v>20</v>
      </c>
      <c r="D70" s="34">
        <v>100</v>
      </c>
      <c r="E70" s="38">
        <v>139.22999999999999</v>
      </c>
      <c r="F70" s="39" t="s">
        <v>4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20</v>
      </c>
      <c r="D71" s="34">
        <v>100</v>
      </c>
      <c r="E71" s="38">
        <v>139.38999999999999</v>
      </c>
      <c r="F71" s="39" t="s">
        <v>4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20</v>
      </c>
      <c r="D72" s="34">
        <v>100</v>
      </c>
      <c r="E72" s="38">
        <v>139.24</v>
      </c>
      <c r="F72" s="39" t="s">
        <v>4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20</v>
      </c>
      <c r="D73" s="34">
        <v>9</v>
      </c>
      <c r="E73" s="38">
        <v>139.19999999999999</v>
      </c>
      <c r="F73" s="39" t="s">
        <v>4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20</v>
      </c>
      <c r="D74" s="34">
        <v>100</v>
      </c>
      <c r="E74" s="38">
        <v>139.26</v>
      </c>
      <c r="F74" s="39" t="s">
        <v>4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20</v>
      </c>
      <c r="D75" s="34">
        <v>100</v>
      </c>
      <c r="E75" s="38">
        <v>140.93</v>
      </c>
      <c r="F75" s="39" t="s">
        <v>4</v>
      </c>
      <c r="G75" s="40" t="s">
        <v>5</v>
      </c>
    </row>
    <row r="76" spans="1:7">
      <c r="A76" s="35">
        <v>44946</v>
      </c>
      <c r="B76" s="36">
        <v>0.40873761574074075</v>
      </c>
      <c r="C76" s="37" t="s">
        <v>20</v>
      </c>
      <c r="D76" s="34">
        <v>30</v>
      </c>
      <c r="E76" s="38">
        <v>140.93</v>
      </c>
      <c r="F76" s="39" t="s">
        <v>4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20</v>
      </c>
      <c r="D77" s="34">
        <v>30</v>
      </c>
      <c r="E77" s="38">
        <v>140.93</v>
      </c>
      <c r="F77" s="39" t="s">
        <v>4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20</v>
      </c>
      <c r="D78" s="34">
        <v>45</v>
      </c>
      <c r="E78" s="38">
        <v>140.91999999999999</v>
      </c>
      <c r="F78" s="39" t="s">
        <v>4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20</v>
      </c>
      <c r="D79" s="34">
        <v>45</v>
      </c>
      <c r="E79" s="38">
        <v>140.91999999999999</v>
      </c>
      <c r="F79" s="39" t="s">
        <v>4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20</v>
      </c>
      <c r="D80" s="34">
        <v>45</v>
      </c>
      <c r="E80" s="38">
        <v>140.91999999999999</v>
      </c>
      <c r="F80" s="39" t="s">
        <v>4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20</v>
      </c>
      <c r="D81" s="34">
        <v>50</v>
      </c>
      <c r="E81" s="38">
        <v>140.94</v>
      </c>
      <c r="F81" s="39" t="s">
        <v>4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20</v>
      </c>
      <c r="D82" s="34">
        <v>55</v>
      </c>
      <c r="E82" s="38">
        <v>140.91999999999999</v>
      </c>
      <c r="F82" s="39" t="s">
        <v>4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20</v>
      </c>
      <c r="D83" s="34">
        <v>55</v>
      </c>
      <c r="E83" s="38">
        <v>140.91999999999999</v>
      </c>
      <c r="F83" s="39" t="s">
        <v>4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20</v>
      </c>
      <c r="D84" s="34">
        <v>55</v>
      </c>
      <c r="E84" s="38">
        <v>140.91999999999999</v>
      </c>
      <c r="F84" s="39" t="s">
        <v>4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20</v>
      </c>
      <c r="D85" s="34">
        <v>75</v>
      </c>
      <c r="E85" s="38">
        <v>140.94</v>
      </c>
      <c r="F85" s="39" t="s">
        <v>4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20</v>
      </c>
      <c r="D86" s="34">
        <v>75</v>
      </c>
      <c r="E86" s="38">
        <v>140.94</v>
      </c>
      <c r="F86" s="39" t="s">
        <v>4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20</v>
      </c>
      <c r="D87" s="34">
        <v>90</v>
      </c>
      <c r="E87" s="38">
        <v>140.93</v>
      </c>
      <c r="F87" s="39" t="s">
        <v>4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20</v>
      </c>
      <c r="D88" s="34">
        <v>100</v>
      </c>
      <c r="E88" s="38">
        <v>140.91999999999999</v>
      </c>
      <c r="F88" s="39" t="s">
        <v>4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20</v>
      </c>
      <c r="D89" s="34">
        <v>100</v>
      </c>
      <c r="E89" s="38">
        <v>140.91999999999999</v>
      </c>
      <c r="F89" s="39" t="s">
        <v>4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20</v>
      </c>
      <c r="D90" s="34">
        <v>100</v>
      </c>
      <c r="E90" s="38">
        <v>140.93</v>
      </c>
      <c r="F90" s="39" t="s">
        <v>4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20</v>
      </c>
      <c r="D91" s="34">
        <v>100</v>
      </c>
      <c r="E91" s="38">
        <v>140.93</v>
      </c>
      <c r="F91" s="39" t="s">
        <v>4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20</v>
      </c>
      <c r="D92" s="34">
        <v>100</v>
      </c>
      <c r="E92" s="38">
        <v>140.93</v>
      </c>
      <c r="F92" s="39" t="s">
        <v>4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20</v>
      </c>
      <c r="D93" s="34">
        <v>100</v>
      </c>
      <c r="E93" s="38">
        <v>140.94</v>
      </c>
      <c r="F93" s="39" t="s">
        <v>4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20</v>
      </c>
      <c r="D94" s="34">
        <v>150</v>
      </c>
      <c r="E94" s="38">
        <v>140.93</v>
      </c>
      <c r="F94" s="39" t="s">
        <v>4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20</v>
      </c>
      <c r="D95" s="34">
        <v>300</v>
      </c>
      <c r="E95" s="38">
        <v>140.94</v>
      </c>
      <c r="F95" s="39" t="s">
        <v>4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20</v>
      </c>
      <c r="D96" s="34">
        <v>5</v>
      </c>
      <c r="E96" s="38">
        <v>140.91</v>
      </c>
      <c r="F96" s="39" t="s">
        <v>4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20</v>
      </c>
      <c r="D97" s="34">
        <v>5</v>
      </c>
      <c r="E97" s="38">
        <v>140.91</v>
      </c>
      <c r="F97" s="39" t="s">
        <v>4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20</v>
      </c>
      <c r="D98" s="34">
        <v>5</v>
      </c>
      <c r="E98" s="38">
        <v>140.91</v>
      </c>
      <c r="F98" s="39" t="s">
        <v>4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20</v>
      </c>
      <c r="D99" s="34">
        <v>90</v>
      </c>
      <c r="E99" s="38">
        <v>140.91</v>
      </c>
      <c r="F99" s="39" t="s">
        <v>4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20</v>
      </c>
      <c r="D100" s="34">
        <v>100</v>
      </c>
      <c r="E100" s="38">
        <v>140.91</v>
      </c>
      <c r="F100" s="39" t="s">
        <v>4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20</v>
      </c>
      <c r="D101" s="34">
        <v>100</v>
      </c>
      <c r="E101" s="38">
        <v>140.91</v>
      </c>
      <c r="F101" s="39" t="s">
        <v>4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20</v>
      </c>
      <c r="D102" s="34">
        <v>195</v>
      </c>
      <c r="E102" s="38">
        <v>140.91</v>
      </c>
      <c r="F102" s="39" t="s">
        <v>4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20</v>
      </c>
      <c r="D103" s="34">
        <v>26</v>
      </c>
      <c r="E103" s="38">
        <v>140.75</v>
      </c>
      <c r="F103" s="39" t="s">
        <v>4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20</v>
      </c>
      <c r="D104" s="34">
        <v>30</v>
      </c>
      <c r="E104" s="38">
        <v>140.75</v>
      </c>
      <c r="F104" s="39" t="s">
        <v>4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20</v>
      </c>
      <c r="D105" s="34">
        <v>44</v>
      </c>
      <c r="E105" s="38">
        <v>140.75</v>
      </c>
      <c r="F105" s="39" t="s">
        <v>4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20</v>
      </c>
      <c r="D106" s="34">
        <v>18</v>
      </c>
      <c r="E106" s="38">
        <v>140.75</v>
      </c>
      <c r="F106" s="39" t="s">
        <v>4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20</v>
      </c>
      <c r="D107" s="34">
        <v>82</v>
      </c>
      <c r="E107" s="38">
        <v>140.75</v>
      </c>
      <c r="F107" s="39" t="s">
        <v>4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20</v>
      </c>
      <c r="D108" s="34">
        <v>100</v>
      </c>
      <c r="E108" s="38">
        <v>140.62</v>
      </c>
      <c r="F108" s="39" t="s">
        <v>4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20</v>
      </c>
      <c r="D109" s="34">
        <v>100</v>
      </c>
      <c r="E109" s="38">
        <v>140.62</v>
      </c>
      <c r="F109" s="39" t="s">
        <v>4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20</v>
      </c>
      <c r="D110" s="34">
        <v>25</v>
      </c>
      <c r="E110" s="38">
        <v>140.6</v>
      </c>
      <c r="F110" s="39" t="s">
        <v>4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20</v>
      </c>
      <c r="D111" s="34">
        <v>75</v>
      </c>
      <c r="E111" s="38">
        <v>140.6</v>
      </c>
      <c r="F111" s="39" t="s">
        <v>4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20</v>
      </c>
      <c r="D112" s="34">
        <v>100</v>
      </c>
      <c r="E112" s="38">
        <v>140.59</v>
      </c>
      <c r="F112" s="39" t="s">
        <v>4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20</v>
      </c>
      <c r="D113" s="34">
        <v>100</v>
      </c>
      <c r="E113" s="38">
        <v>140.61000000000001</v>
      </c>
      <c r="F113" s="39" t="s">
        <v>4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20</v>
      </c>
      <c r="D114" s="34">
        <v>100</v>
      </c>
      <c r="E114" s="38">
        <v>140.61000000000001</v>
      </c>
      <c r="F114" s="39" t="s">
        <v>4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20</v>
      </c>
      <c r="D115" s="34">
        <v>100</v>
      </c>
      <c r="E115" s="38">
        <v>140.58000000000001</v>
      </c>
      <c r="F115" s="39" t="s">
        <v>4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20</v>
      </c>
      <c r="D116" s="34">
        <v>100</v>
      </c>
      <c r="E116" s="38">
        <v>140.58000000000001</v>
      </c>
      <c r="F116" s="39" t="s">
        <v>4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20</v>
      </c>
      <c r="D117" s="34">
        <v>100</v>
      </c>
      <c r="E117" s="38">
        <v>140.59</v>
      </c>
      <c r="F117" s="39" t="s">
        <v>4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20</v>
      </c>
      <c r="D118" s="34">
        <v>100</v>
      </c>
      <c r="E118" s="38">
        <v>140.59</v>
      </c>
      <c r="F118" s="39" t="s">
        <v>4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20</v>
      </c>
      <c r="D119" s="34">
        <v>100</v>
      </c>
      <c r="E119" s="38">
        <v>140.6</v>
      </c>
      <c r="F119" s="39" t="s">
        <v>4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20</v>
      </c>
      <c r="D120" s="34">
        <v>200</v>
      </c>
      <c r="E120" s="38">
        <v>140.6</v>
      </c>
      <c r="F120" s="39" t="s">
        <v>4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20</v>
      </c>
      <c r="D121" s="34">
        <v>14</v>
      </c>
      <c r="E121" s="38">
        <v>140.31</v>
      </c>
      <c r="F121" s="39" t="s">
        <v>4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20</v>
      </c>
      <c r="D122" s="34">
        <v>86</v>
      </c>
      <c r="E122" s="38">
        <v>140.31</v>
      </c>
      <c r="F122" s="39" t="s">
        <v>4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20</v>
      </c>
      <c r="D123" s="34">
        <v>4</v>
      </c>
      <c r="E123" s="38">
        <v>140.30000000000001</v>
      </c>
      <c r="F123" s="39" t="s">
        <v>4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20</v>
      </c>
      <c r="D124" s="34">
        <v>29</v>
      </c>
      <c r="E124" s="38">
        <v>140.30000000000001</v>
      </c>
      <c r="F124" s="39" t="s">
        <v>4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20</v>
      </c>
      <c r="D125" s="34">
        <v>71</v>
      </c>
      <c r="E125" s="38">
        <v>140.30000000000001</v>
      </c>
      <c r="F125" s="39" t="s">
        <v>4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20</v>
      </c>
      <c r="D126" s="34">
        <v>25</v>
      </c>
      <c r="E126" s="38">
        <v>140.30000000000001</v>
      </c>
      <c r="F126" s="39" t="s">
        <v>4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20</v>
      </c>
      <c r="D127" s="34">
        <v>71</v>
      </c>
      <c r="E127" s="38">
        <v>140.30000000000001</v>
      </c>
      <c r="F127" s="39" t="s">
        <v>4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20</v>
      </c>
      <c r="D128" s="34">
        <v>100</v>
      </c>
      <c r="E128" s="38">
        <v>140.29</v>
      </c>
      <c r="F128" s="39" t="s">
        <v>4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20</v>
      </c>
      <c r="D129" s="34">
        <v>100</v>
      </c>
      <c r="E129" s="38">
        <v>140.19</v>
      </c>
      <c r="F129" s="39" t="s">
        <v>4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20</v>
      </c>
      <c r="D130" s="34">
        <v>100</v>
      </c>
      <c r="E130" s="38">
        <v>140.37</v>
      </c>
      <c r="F130" s="39" t="s">
        <v>4</v>
      </c>
      <c r="G130" s="40" t="s">
        <v>5</v>
      </c>
    </row>
    <row r="131" spans="1:7">
      <c r="A131" s="35">
        <v>44946</v>
      </c>
      <c r="B131" s="36">
        <v>0.41675995370370367</v>
      </c>
      <c r="C131" s="37" t="s">
        <v>20</v>
      </c>
      <c r="D131" s="34">
        <v>10</v>
      </c>
      <c r="E131" s="38">
        <v>140.37</v>
      </c>
      <c r="F131" s="39" t="s">
        <v>4</v>
      </c>
      <c r="G131" s="40" t="s">
        <v>5</v>
      </c>
    </row>
    <row r="132" spans="1:7">
      <c r="A132" s="35">
        <v>44946</v>
      </c>
      <c r="B132" s="36">
        <v>0.41675995370370367</v>
      </c>
      <c r="C132" s="37" t="s">
        <v>20</v>
      </c>
      <c r="D132" s="34">
        <v>16</v>
      </c>
      <c r="E132" s="38">
        <v>140.36000000000001</v>
      </c>
      <c r="F132" s="39" t="s">
        <v>4</v>
      </c>
      <c r="G132" s="40" t="s">
        <v>5</v>
      </c>
    </row>
    <row r="133" spans="1:7">
      <c r="A133" s="35">
        <v>44946</v>
      </c>
      <c r="B133" s="36">
        <v>0.41675995370370367</v>
      </c>
      <c r="C133" s="37" t="s">
        <v>20</v>
      </c>
      <c r="D133" s="34">
        <v>18</v>
      </c>
      <c r="E133" s="38">
        <v>140.36000000000001</v>
      </c>
      <c r="F133" s="39" t="s">
        <v>4</v>
      </c>
      <c r="G133" s="40" t="s">
        <v>5</v>
      </c>
    </row>
    <row r="134" spans="1:7">
      <c r="A134" s="35">
        <v>44946</v>
      </c>
      <c r="B134" s="36">
        <v>0.41675995370370367</v>
      </c>
      <c r="C134" s="37" t="s">
        <v>20</v>
      </c>
      <c r="D134" s="34">
        <v>30</v>
      </c>
      <c r="E134" s="38">
        <v>140.36000000000001</v>
      </c>
      <c r="F134" s="39" t="s">
        <v>4</v>
      </c>
      <c r="G134" s="40" t="s">
        <v>5</v>
      </c>
    </row>
    <row r="135" spans="1:7">
      <c r="A135" s="35">
        <v>44946</v>
      </c>
      <c r="B135" s="36">
        <v>0.41675995370370367</v>
      </c>
      <c r="C135" s="37" t="s">
        <v>20</v>
      </c>
      <c r="D135" s="34">
        <v>38</v>
      </c>
      <c r="E135" s="38">
        <v>140.36000000000001</v>
      </c>
      <c r="F135" s="39" t="s">
        <v>4</v>
      </c>
      <c r="G135" s="40" t="s">
        <v>5</v>
      </c>
    </row>
    <row r="136" spans="1:7">
      <c r="A136" s="35">
        <v>44946</v>
      </c>
      <c r="B136" s="36">
        <v>0.41675995370370367</v>
      </c>
      <c r="C136" s="37" t="s">
        <v>20</v>
      </c>
      <c r="D136" s="34">
        <v>41</v>
      </c>
      <c r="E136" s="38">
        <v>140.35</v>
      </c>
      <c r="F136" s="39" t="s">
        <v>4</v>
      </c>
      <c r="G136" s="40" t="s">
        <v>5</v>
      </c>
    </row>
    <row r="137" spans="1:7">
      <c r="A137" s="35">
        <v>44946</v>
      </c>
      <c r="B137" s="36">
        <v>0.41675995370370367</v>
      </c>
      <c r="C137" s="37" t="s">
        <v>20</v>
      </c>
      <c r="D137" s="34">
        <v>44</v>
      </c>
      <c r="E137" s="38">
        <v>140.36000000000001</v>
      </c>
      <c r="F137" s="39" t="s">
        <v>4</v>
      </c>
      <c r="G137" s="40" t="s">
        <v>5</v>
      </c>
    </row>
    <row r="138" spans="1:7">
      <c r="A138" s="35">
        <v>44946</v>
      </c>
      <c r="B138" s="36">
        <v>0.41675995370370367</v>
      </c>
      <c r="C138" s="37" t="s">
        <v>20</v>
      </c>
      <c r="D138" s="34">
        <v>54</v>
      </c>
      <c r="E138" s="38">
        <v>140.36000000000001</v>
      </c>
      <c r="F138" s="39" t="s">
        <v>4</v>
      </c>
      <c r="G138" s="40" t="s">
        <v>5</v>
      </c>
    </row>
    <row r="139" spans="1:7">
      <c r="A139" s="35">
        <v>44946</v>
      </c>
      <c r="B139" s="36">
        <v>0.41675995370370367</v>
      </c>
      <c r="C139" s="37" t="s">
        <v>20</v>
      </c>
      <c r="D139" s="34">
        <v>59</v>
      </c>
      <c r="E139" s="38">
        <v>140.35</v>
      </c>
      <c r="F139" s="39" t="s">
        <v>4</v>
      </c>
      <c r="G139" s="40" t="s">
        <v>5</v>
      </c>
    </row>
    <row r="140" spans="1:7">
      <c r="A140" s="35">
        <v>44946</v>
      </c>
      <c r="B140" s="36">
        <v>0.41675995370370367</v>
      </c>
      <c r="C140" s="37" t="s">
        <v>20</v>
      </c>
      <c r="D140" s="34">
        <v>90</v>
      </c>
      <c r="E140" s="38">
        <v>140.37</v>
      </c>
      <c r="F140" s="39" t="s">
        <v>4</v>
      </c>
      <c r="G140" s="40" t="s">
        <v>5</v>
      </c>
    </row>
    <row r="141" spans="1:7">
      <c r="A141" s="35">
        <v>44946</v>
      </c>
      <c r="B141" s="36">
        <v>0.41675995370370367</v>
      </c>
      <c r="C141" s="37" t="s">
        <v>20</v>
      </c>
      <c r="D141" s="34">
        <v>100</v>
      </c>
      <c r="E141" s="38">
        <v>140.38999999999999</v>
      </c>
      <c r="F141" s="39" t="s">
        <v>4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20</v>
      </c>
      <c r="D142" s="34">
        <v>100</v>
      </c>
      <c r="E142" s="38">
        <v>140.41</v>
      </c>
      <c r="F142" s="39" t="s">
        <v>4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20</v>
      </c>
      <c r="D143" s="34">
        <v>200</v>
      </c>
      <c r="E143" s="38">
        <v>140.21</v>
      </c>
      <c r="F143" s="39" t="s">
        <v>4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20</v>
      </c>
      <c r="D144" s="34">
        <v>5</v>
      </c>
      <c r="E144" s="38">
        <v>139.93</v>
      </c>
      <c r="F144" s="39" t="s">
        <v>4</v>
      </c>
      <c r="G144" s="40" t="s">
        <v>5</v>
      </c>
    </row>
    <row r="145" spans="1:7">
      <c r="A145" s="35">
        <v>44946</v>
      </c>
      <c r="B145" s="36">
        <v>0.4167974537037038</v>
      </c>
      <c r="C145" s="37" t="s">
        <v>20</v>
      </c>
      <c r="D145" s="34">
        <v>95</v>
      </c>
      <c r="E145" s="38">
        <v>139.93</v>
      </c>
      <c r="F145" s="39" t="s">
        <v>4</v>
      </c>
      <c r="G145" s="40" t="s">
        <v>5</v>
      </c>
    </row>
    <row r="146" spans="1:7">
      <c r="A146" s="35">
        <v>44946</v>
      </c>
      <c r="B146" s="36">
        <v>0.4167974537037038</v>
      </c>
      <c r="C146" s="37" t="s">
        <v>20</v>
      </c>
      <c r="D146" s="34">
        <v>1</v>
      </c>
      <c r="E146" s="38">
        <v>139.93</v>
      </c>
      <c r="F146" s="39" t="s">
        <v>4</v>
      </c>
      <c r="G146" s="40" t="s">
        <v>5</v>
      </c>
    </row>
    <row r="147" spans="1:7">
      <c r="A147" s="35">
        <v>44946</v>
      </c>
      <c r="B147" s="36">
        <v>0.4167974537037038</v>
      </c>
      <c r="C147" s="37" t="s">
        <v>20</v>
      </c>
      <c r="D147" s="34">
        <v>22</v>
      </c>
      <c r="E147" s="38">
        <v>139.91999999999999</v>
      </c>
      <c r="F147" s="39" t="s">
        <v>4</v>
      </c>
      <c r="G147" s="40" t="s">
        <v>5</v>
      </c>
    </row>
    <row r="148" spans="1:7">
      <c r="A148" s="35">
        <v>44946</v>
      </c>
      <c r="B148" s="36">
        <v>0.4167974537037038</v>
      </c>
      <c r="C148" s="37" t="s">
        <v>20</v>
      </c>
      <c r="D148" s="34">
        <v>78</v>
      </c>
      <c r="E148" s="38">
        <v>139.91999999999999</v>
      </c>
      <c r="F148" s="39" t="s">
        <v>4</v>
      </c>
      <c r="G148" s="40" t="s">
        <v>5</v>
      </c>
    </row>
    <row r="149" spans="1:7">
      <c r="A149" s="35">
        <v>44946</v>
      </c>
      <c r="B149" s="36">
        <v>0.4167974537037038</v>
      </c>
      <c r="C149" s="37" t="s">
        <v>20</v>
      </c>
      <c r="D149" s="34">
        <v>99</v>
      </c>
      <c r="E149" s="38">
        <v>139.93</v>
      </c>
      <c r="F149" s="39" t="s">
        <v>4</v>
      </c>
      <c r="G149" s="40" t="s">
        <v>5</v>
      </c>
    </row>
    <row r="150" spans="1:7">
      <c r="A150" s="35">
        <v>44946</v>
      </c>
      <c r="B150" s="36">
        <v>0.4167974537037038</v>
      </c>
      <c r="C150" s="37" t="s">
        <v>20</v>
      </c>
      <c r="D150" s="34">
        <v>100</v>
      </c>
      <c r="E150" s="38">
        <v>139.91999999999999</v>
      </c>
      <c r="F150" s="39" t="s">
        <v>4</v>
      </c>
      <c r="G150" s="40" t="s">
        <v>5</v>
      </c>
    </row>
    <row r="151" spans="1:7">
      <c r="A151" s="35">
        <v>44946</v>
      </c>
      <c r="B151" s="36">
        <v>0.4167974537037038</v>
      </c>
      <c r="C151" s="37" t="s">
        <v>20</v>
      </c>
      <c r="D151" s="34">
        <v>100</v>
      </c>
      <c r="E151" s="38">
        <v>139.91</v>
      </c>
      <c r="F151" s="39" t="s">
        <v>4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20</v>
      </c>
      <c r="D152" s="34">
        <v>100</v>
      </c>
      <c r="E152" s="38">
        <v>139.91</v>
      </c>
      <c r="F152" s="39" t="s">
        <v>4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20</v>
      </c>
      <c r="D153" s="34">
        <v>100</v>
      </c>
      <c r="E153" s="38">
        <v>140.47</v>
      </c>
      <c r="F153" s="39" t="s">
        <v>4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20</v>
      </c>
      <c r="D154" s="34">
        <v>2</v>
      </c>
      <c r="E154" s="38">
        <v>140.31</v>
      </c>
      <c r="F154" s="39" t="s">
        <v>4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20</v>
      </c>
      <c r="D155" s="34">
        <v>2</v>
      </c>
      <c r="E155" s="38">
        <v>140.31</v>
      </c>
      <c r="F155" s="39" t="s">
        <v>4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20</v>
      </c>
      <c r="D156" s="34">
        <v>2</v>
      </c>
      <c r="E156" s="38">
        <v>140.31</v>
      </c>
      <c r="F156" s="39" t="s">
        <v>4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20</v>
      </c>
      <c r="D157" s="34">
        <v>2</v>
      </c>
      <c r="E157" s="38">
        <v>140.31</v>
      </c>
      <c r="F157" s="39" t="s">
        <v>4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20</v>
      </c>
      <c r="D158" s="34">
        <v>2</v>
      </c>
      <c r="E158" s="38">
        <v>140.31</v>
      </c>
      <c r="F158" s="39" t="s">
        <v>4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20</v>
      </c>
      <c r="D159" s="34">
        <v>2</v>
      </c>
      <c r="E159" s="38">
        <v>140.31</v>
      </c>
      <c r="F159" s="39" t="s">
        <v>4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20</v>
      </c>
      <c r="D160" s="34">
        <v>2</v>
      </c>
      <c r="E160" s="38">
        <v>140.31</v>
      </c>
      <c r="F160" s="39" t="s">
        <v>4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20</v>
      </c>
      <c r="D161" s="34">
        <v>2</v>
      </c>
      <c r="E161" s="38">
        <v>140.31</v>
      </c>
      <c r="F161" s="39" t="s">
        <v>4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20</v>
      </c>
      <c r="D162" s="34">
        <v>2</v>
      </c>
      <c r="E162" s="38">
        <v>140.31</v>
      </c>
      <c r="F162" s="39" t="s">
        <v>4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20</v>
      </c>
      <c r="D163" s="34">
        <v>28</v>
      </c>
      <c r="E163" s="38">
        <v>140.31</v>
      </c>
      <c r="F163" s="39" t="s">
        <v>4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20</v>
      </c>
      <c r="D164" s="34">
        <v>28</v>
      </c>
      <c r="E164" s="38">
        <v>140.31</v>
      </c>
      <c r="F164" s="39" t="s">
        <v>4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20</v>
      </c>
      <c r="D165" s="34">
        <v>30</v>
      </c>
      <c r="E165" s="38">
        <v>140.31</v>
      </c>
      <c r="F165" s="39" t="s">
        <v>4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20</v>
      </c>
      <c r="D166" s="34">
        <v>96</v>
      </c>
      <c r="E166" s="38">
        <v>140.31</v>
      </c>
      <c r="F166" s="39" t="s">
        <v>4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20</v>
      </c>
      <c r="D167" s="34">
        <v>7</v>
      </c>
      <c r="E167" s="38">
        <v>140.33000000000001</v>
      </c>
      <c r="F167" s="39" t="s">
        <v>4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20</v>
      </c>
      <c r="D168" s="34">
        <v>42</v>
      </c>
      <c r="E168" s="38">
        <v>140.32</v>
      </c>
      <c r="F168" s="39" t="s">
        <v>4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20</v>
      </c>
      <c r="D169" s="34">
        <v>42</v>
      </c>
      <c r="E169" s="38">
        <v>140.33000000000001</v>
      </c>
      <c r="F169" s="39" t="s">
        <v>4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20</v>
      </c>
      <c r="D170" s="34">
        <v>51</v>
      </c>
      <c r="E170" s="38">
        <v>140.33000000000001</v>
      </c>
      <c r="F170" s="39" t="s">
        <v>4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20</v>
      </c>
      <c r="D171" s="34">
        <v>58</v>
      </c>
      <c r="E171" s="38">
        <v>140.32</v>
      </c>
      <c r="F171" s="39" t="s">
        <v>4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20</v>
      </c>
      <c r="D172" s="34">
        <v>100</v>
      </c>
      <c r="E172" s="38">
        <v>140.33000000000001</v>
      </c>
      <c r="F172" s="39" t="s">
        <v>4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20</v>
      </c>
      <c r="D173" s="34">
        <v>13</v>
      </c>
      <c r="E173" s="38">
        <v>140.37</v>
      </c>
      <c r="F173" s="39" t="s">
        <v>4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20</v>
      </c>
      <c r="D174" s="34">
        <v>12</v>
      </c>
      <c r="E174" s="38">
        <v>140.37</v>
      </c>
      <c r="F174" s="39" t="s">
        <v>4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20</v>
      </c>
      <c r="D175" s="34">
        <v>75</v>
      </c>
      <c r="E175" s="38">
        <v>140.37</v>
      </c>
      <c r="F175" s="39" t="s">
        <v>4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20</v>
      </c>
      <c r="D176" s="34">
        <v>1</v>
      </c>
      <c r="E176" s="38">
        <v>140.21</v>
      </c>
      <c r="F176" s="39" t="s">
        <v>4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20</v>
      </c>
      <c r="D177" s="34">
        <v>1</v>
      </c>
      <c r="E177" s="38">
        <v>140.22</v>
      </c>
      <c r="F177" s="39" t="s">
        <v>4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20</v>
      </c>
      <c r="D178" s="34">
        <v>99</v>
      </c>
      <c r="E178" s="38">
        <v>140.22</v>
      </c>
      <c r="F178" s="39" t="s">
        <v>4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20</v>
      </c>
      <c r="D179" s="34">
        <v>100</v>
      </c>
      <c r="E179" s="38">
        <v>140.22</v>
      </c>
      <c r="F179" s="39" t="s">
        <v>4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20</v>
      </c>
      <c r="D180" s="34">
        <v>100</v>
      </c>
      <c r="E180" s="38">
        <v>140.9</v>
      </c>
      <c r="F180" s="39" t="s">
        <v>4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20</v>
      </c>
      <c r="D181" s="34">
        <v>2</v>
      </c>
      <c r="E181" s="38">
        <v>140.84</v>
      </c>
      <c r="F181" s="39" t="s">
        <v>4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20</v>
      </c>
      <c r="D182" s="34">
        <v>13</v>
      </c>
      <c r="E182" s="38">
        <v>140.83000000000001</v>
      </c>
      <c r="F182" s="39" t="s">
        <v>4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20</v>
      </c>
      <c r="D183" s="34">
        <v>13</v>
      </c>
      <c r="E183" s="38">
        <v>140.84</v>
      </c>
      <c r="F183" s="39" t="s">
        <v>4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20</v>
      </c>
      <c r="D184" s="34">
        <v>17</v>
      </c>
      <c r="E184" s="38">
        <v>140.83000000000001</v>
      </c>
      <c r="F184" s="39" t="s">
        <v>4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20</v>
      </c>
      <c r="D185" s="34">
        <v>100</v>
      </c>
      <c r="E185" s="38">
        <v>140.85</v>
      </c>
      <c r="F185" s="39" t="s">
        <v>4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20</v>
      </c>
      <c r="D186" s="34">
        <v>100</v>
      </c>
      <c r="E186" s="38">
        <v>140.85</v>
      </c>
      <c r="F186" s="39" t="s">
        <v>4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20</v>
      </c>
      <c r="D187" s="34">
        <v>170</v>
      </c>
      <c r="E187" s="38">
        <v>140.83000000000001</v>
      </c>
      <c r="F187" s="39" t="s">
        <v>4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20</v>
      </c>
      <c r="D188" s="34">
        <v>185</v>
      </c>
      <c r="E188" s="38">
        <v>140.84</v>
      </c>
      <c r="F188" s="39" t="s">
        <v>4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20</v>
      </c>
      <c r="D189" s="34">
        <v>100</v>
      </c>
      <c r="E189" s="38">
        <v>140.58000000000001</v>
      </c>
      <c r="F189" s="39" t="s">
        <v>4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20</v>
      </c>
      <c r="D190" s="34">
        <v>100</v>
      </c>
      <c r="E190" s="38">
        <v>140.58000000000001</v>
      </c>
      <c r="F190" s="39" t="s">
        <v>4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20</v>
      </c>
      <c r="D191" s="34">
        <v>100</v>
      </c>
      <c r="E191" s="38">
        <v>140.57</v>
      </c>
      <c r="F191" s="39" t="s">
        <v>4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20</v>
      </c>
      <c r="D192" s="34">
        <v>100</v>
      </c>
      <c r="E192" s="38">
        <v>140.55000000000001</v>
      </c>
      <c r="F192" s="39" t="s">
        <v>4</v>
      </c>
      <c r="G192" s="40" t="s">
        <v>5</v>
      </c>
    </row>
    <row r="193" spans="1:7">
      <c r="A193" s="35">
        <v>44946</v>
      </c>
      <c r="B193" s="36">
        <v>0.43006296296296298</v>
      </c>
      <c r="C193" s="37" t="s">
        <v>20</v>
      </c>
      <c r="D193" s="34">
        <v>1</v>
      </c>
      <c r="E193" s="38">
        <v>140.56</v>
      </c>
      <c r="F193" s="39" t="s">
        <v>4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20</v>
      </c>
      <c r="D194" s="34">
        <v>1</v>
      </c>
      <c r="E194" s="38">
        <v>140.56</v>
      </c>
      <c r="F194" s="39" t="s">
        <v>4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20</v>
      </c>
      <c r="D195" s="34">
        <v>1</v>
      </c>
      <c r="E195" s="38">
        <v>140.56</v>
      </c>
      <c r="F195" s="39" t="s">
        <v>4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20</v>
      </c>
      <c r="D196" s="34">
        <v>2</v>
      </c>
      <c r="E196" s="38">
        <v>140.56</v>
      </c>
      <c r="F196" s="39" t="s">
        <v>4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20</v>
      </c>
      <c r="D197" s="34">
        <v>2</v>
      </c>
      <c r="E197" s="38">
        <v>140.56</v>
      </c>
      <c r="F197" s="39" t="s">
        <v>4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20</v>
      </c>
      <c r="D198" s="34">
        <v>3</v>
      </c>
      <c r="E198" s="38">
        <v>140.56</v>
      </c>
      <c r="F198" s="39" t="s">
        <v>4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20</v>
      </c>
      <c r="D199" s="34">
        <v>4</v>
      </c>
      <c r="E199" s="38">
        <v>140.56</v>
      </c>
      <c r="F199" s="39" t="s">
        <v>4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20</v>
      </c>
      <c r="D200" s="34">
        <v>186</v>
      </c>
      <c r="E200" s="38">
        <v>140.56</v>
      </c>
      <c r="F200" s="39" t="s">
        <v>4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20</v>
      </c>
      <c r="D201" s="34">
        <v>200</v>
      </c>
      <c r="E201" s="38">
        <v>140.54</v>
      </c>
      <c r="F201" s="39" t="s">
        <v>4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20</v>
      </c>
      <c r="D202" s="34">
        <v>100</v>
      </c>
      <c r="E202" s="38">
        <v>140.53</v>
      </c>
      <c r="F202" s="39" t="s">
        <v>4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20</v>
      </c>
      <c r="D203" s="34">
        <v>8</v>
      </c>
      <c r="E203" s="38">
        <v>140.44999999999999</v>
      </c>
      <c r="F203" s="39" t="s">
        <v>4</v>
      </c>
      <c r="G203" s="40" t="s">
        <v>5</v>
      </c>
    </row>
    <row r="204" spans="1:7">
      <c r="A204" s="35">
        <v>44946</v>
      </c>
      <c r="B204" s="36">
        <v>0.43309375000000006</v>
      </c>
      <c r="C204" s="37" t="s">
        <v>20</v>
      </c>
      <c r="D204" s="34">
        <v>8</v>
      </c>
      <c r="E204" s="38">
        <v>140.44999999999999</v>
      </c>
      <c r="F204" s="39" t="s">
        <v>4</v>
      </c>
      <c r="G204" s="40" t="s">
        <v>5</v>
      </c>
    </row>
    <row r="205" spans="1:7">
      <c r="A205" s="35">
        <v>44946</v>
      </c>
      <c r="B205" s="36">
        <v>0.43309375000000006</v>
      </c>
      <c r="C205" s="37" t="s">
        <v>20</v>
      </c>
      <c r="D205" s="34">
        <v>21</v>
      </c>
      <c r="E205" s="38">
        <v>140.47</v>
      </c>
      <c r="F205" s="39" t="s">
        <v>4</v>
      </c>
      <c r="G205" s="40" t="s">
        <v>5</v>
      </c>
    </row>
    <row r="206" spans="1:7">
      <c r="A206" s="35">
        <v>44946</v>
      </c>
      <c r="B206" s="36">
        <v>0.43309375000000006</v>
      </c>
      <c r="C206" s="37" t="s">
        <v>20</v>
      </c>
      <c r="D206" s="34">
        <v>79</v>
      </c>
      <c r="E206" s="38">
        <v>140.47</v>
      </c>
      <c r="F206" s="39" t="s">
        <v>4</v>
      </c>
      <c r="G206" s="40" t="s">
        <v>5</v>
      </c>
    </row>
    <row r="207" spans="1:7">
      <c r="A207" s="35">
        <v>44946</v>
      </c>
      <c r="B207" s="36">
        <v>0.43309375000000006</v>
      </c>
      <c r="C207" s="37" t="s">
        <v>20</v>
      </c>
      <c r="D207" s="34">
        <v>92</v>
      </c>
      <c r="E207" s="38">
        <v>140.44999999999999</v>
      </c>
      <c r="F207" s="39" t="s">
        <v>4</v>
      </c>
      <c r="G207" s="40" t="s">
        <v>5</v>
      </c>
    </row>
    <row r="208" spans="1:7">
      <c r="A208" s="35">
        <v>44946</v>
      </c>
      <c r="B208" s="36">
        <v>0.43309375000000006</v>
      </c>
      <c r="C208" s="37" t="s">
        <v>20</v>
      </c>
      <c r="D208" s="34">
        <v>92</v>
      </c>
      <c r="E208" s="38">
        <v>140.44999999999999</v>
      </c>
      <c r="F208" s="39" t="s">
        <v>4</v>
      </c>
      <c r="G208" s="40" t="s">
        <v>5</v>
      </c>
    </row>
    <row r="209" spans="1:7">
      <c r="A209" s="35">
        <v>44946</v>
      </c>
      <c r="B209" s="36">
        <v>0.43309375000000006</v>
      </c>
      <c r="C209" s="37" t="s">
        <v>20</v>
      </c>
      <c r="D209" s="34">
        <v>100</v>
      </c>
      <c r="E209" s="38">
        <v>140.47</v>
      </c>
      <c r="F209" s="39" t="s">
        <v>4</v>
      </c>
      <c r="G209" s="40" t="s">
        <v>5</v>
      </c>
    </row>
    <row r="210" spans="1:7">
      <c r="A210" s="35">
        <v>44946</v>
      </c>
      <c r="B210" s="36">
        <v>0.43309375000000006</v>
      </c>
      <c r="C210" s="37" t="s">
        <v>20</v>
      </c>
      <c r="D210" s="34">
        <v>100</v>
      </c>
      <c r="E210" s="38">
        <v>140.46</v>
      </c>
      <c r="F210" s="39" t="s">
        <v>4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20</v>
      </c>
      <c r="D211" s="34">
        <v>100</v>
      </c>
      <c r="E211" s="38">
        <v>140.26</v>
      </c>
      <c r="F211" s="39" t="s">
        <v>4</v>
      </c>
      <c r="G211" s="40" t="s">
        <v>5</v>
      </c>
    </row>
    <row r="212" spans="1:7">
      <c r="A212" s="35">
        <v>44946</v>
      </c>
      <c r="B212" s="36">
        <v>0.43936284722222219</v>
      </c>
      <c r="C212" s="37" t="s">
        <v>20</v>
      </c>
      <c r="D212" s="34">
        <v>100</v>
      </c>
      <c r="E212" s="38">
        <v>140.26</v>
      </c>
      <c r="F212" s="39" t="s">
        <v>4</v>
      </c>
      <c r="G212" s="40" t="s">
        <v>5</v>
      </c>
    </row>
    <row r="213" spans="1:7">
      <c r="A213" s="35">
        <v>44946</v>
      </c>
      <c r="B213" s="36">
        <v>0.43936284722222219</v>
      </c>
      <c r="C213" s="37" t="s">
        <v>20</v>
      </c>
      <c r="D213" s="34">
        <v>3</v>
      </c>
      <c r="E213" s="38">
        <v>140.33000000000001</v>
      </c>
      <c r="F213" s="39" t="s">
        <v>4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20</v>
      </c>
      <c r="D214" s="34">
        <v>97</v>
      </c>
      <c r="E214" s="38">
        <v>140.33000000000001</v>
      </c>
      <c r="F214" s="39" t="s">
        <v>4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20</v>
      </c>
      <c r="D215" s="34">
        <v>23</v>
      </c>
      <c r="E215" s="38">
        <v>140.31</v>
      </c>
      <c r="F215" s="39" t="s">
        <v>4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20</v>
      </c>
      <c r="D216" s="34">
        <v>77</v>
      </c>
      <c r="E216" s="38">
        <v>140.31</v>
      </c>
      <c r="F216" s="39" t="s">
        <v>4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20</v>
      </c>
      <c r="D217" s="34">
        <v>23</v>
      </c>
      <c r="E217" s="38">
        <v>140.31</v>
      </c>
      <c r="F217" s="39" t="s">
        <v>4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20</v>
      </c>
      <c r="D218" s="34">
        <v>77</v>
      </c>
      <c r="E218" s="38">
        <v>140.31</v>
      </c>
      <c r="F218" s="39" t="s">
        <v>4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20</v>
      </c>
      <c r="D219" s="34">
        <v>100</v>
      </c>
      <c r="E219" s="38">
        <v>140.31</v>
      </c>
      <c r="F219" s="39" t="s">
        <v>4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20</v>
      </c>
      <c r="D220" s="34">
        <v>100</v>
      </c>
      <c r="E220" s="38">
        <v>140.30000000000001</v>
      </c>
      <c r="F220" s="39" t="s">
        <v>4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20</v>
      </c>
      <c r="D221" s="34">
        <v>28</v>
      </c>
      <c r="E221" s="38">
        <v>140.25</v>
      </c>
      <c r="F221" s="39" t="s">
        <v>4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20</v>
      </c>
      <c r="D222" s="34">
        <v>72</v>
      </c>
      <c r="E222" s="38">
        <v>140.25</v>
      </c>
      <c r="F222" s="39" t="s">
        <v>4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20</v>
      </c>
      <c r="D223" s="34">
        <v>100</v>
      </c>
      <c r="E223" s="38">
        <v>140.25</v>
      </c>
      <c r="F223" s="39" t="s">
        <v>4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20</v>
      </c>
      <c r="D224" s="34">
        <v>100</v>
      </c>
      <c r="E224" s="38">
        <v>140.38999999999999</v>
      </c>
      <c r="F224" s="39" t="s">
        <v>4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20</v>
      </c>
      <c r="D225" s="34">
        <v>3</v>
      </c>
      <c r="E225" s="38">
        <v>140.63</v>
      </c>
      <c r="F225" s="39" t="s">
        <v>4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20</v>
      </c>
      <c r="D226" s="34">
        <v>10</v>
      </c>
      <c r="E226" s="38">
        <v>140.63</v>
      </c>
      <c r="F226" s="39" t="s">
        <v>4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20</v>
      </c>
      <c r="D227" s="34">
        <v>87</v>
      </c>
      <c r="E227" s="38">
        <v>140.63</v>
      </c>
      <c r="F227" s="39" t="s">
        <v>4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20</v>
      </c>
      <c r="D228" s="34">
        <v>10</v>
      </c>
      <c r="E228" s="38">
        <v>140.56</v>
      </c>
      <c r="F228" s="39" t="s">
        <v>4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20</v>
      </c>
      <c r="D229" s="34">
        <v>90</v>
      </c>
      <c r="E229" s="38">
        <v>140.56</v>
      </c>
      <c r="F229" s="39" t="s">
        <v>4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20</v>
      </c>
      <c r="D230" s="34">
        <v>10</v>
      </c>
      <c r="E230" s="38">
        <v>140.54</v>
      </c>
      <c r="F230" s="39" t="s">
        <v>4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20</v>
      </c>
      <c r="D231" s="34">
        <v>100</v>
      </c>
      <c r="E231" s="38">
        <v>140.54</v>
      </c>
      <c r="F231" s="39" t="s">
        <v>4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20</v>
      </c>
      <c r="D232" s="34">
        <v>190</v>
      </c>
      <c r="E232" s="38">
        <v>140.54</v>
      </c>
      <c r="F232" s="39" t="s">
        <v>4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20</v>
      </c>
      <c r="D233" s="34">
        <v>100</v>
      </c>
      <c r="E233" s="38">
        <v>140.53</v>
      </c>
      <c r="F233" s="39" t="s">
        <v>4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20</v>
      </c>
      <c r="D234" s="34">
        <v>100</v>
      </c>
      <c r="E234" s="38">
        <v>140.52000000000001</v>
      </c>
      <c r="F234" s="39" t="s">
        <v>4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20</v>
      </c>
      <c r="D235" s="34">
        <v>100</v>
      </c>
      <c r="E235" s="38">
        <v>140.32</v>
      </c>
      <c r="F235" s="39" t="s">
        <v>4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20</v>
      </c>
      <c r="D236" s="34">
        <v>100</v>
      </c>
      <c r="E236" s="38">
        <v>140.63999999999999</v>
      </c>
      <c r="F236" s="39" t="s">
        <v>4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20</v>
      </c>
      <c r="D237" s="34">
        <v>5</v>
      </c>
      <c r="E237" s="38">
        <v>140.65</v>
      </c>
      <c r="F237" s="39" t="s">
        <v>4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20</v>
      </c>
      <c r="D238" s="34">
        <v>7</v>
      </c>
      <c r="E238" s="38">
        <v>140.65</v>
      </c>
      <c r="F238" s="39" t="s">
        <v>4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20</v>
      </c>
      <c r="D239" s="34">
        <v>88</v>
      </c>
      <c r="E239" s="38">
        <v>140.65</v>
      </c>
      <c r="F239" s="39" t="s">
        <v>4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20</v>
      </c>
      <c r="D240" s="34">
        <v>100</v>
      </c>
      <c r="E240" s="38">
        <v>140.65</v>
      </c>
      <c r="F240" s="39" t="s">
        <v>4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20</v>
      </c>
      <c r="D241" s="34">
        <v>5</v>
      </c>
      <c r="E241" s="38">
        <v>140.66</v>
      </c>
      <c r="F241" s="39" t="s">
        <v>4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20</v>
      </c>
      <c r="D242" s="34">
        <v>95</v>
      </c>
      <c r="E242" s="38">
        <v>140.66</v>
      </c>
      <c r="F242" s="39" t="s">
        <v>4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20</v>
      </c>
      <c r="D243" s="34">
        <v>1</v>
      </c>
      <c r="E243" s="38">
        <v>140.66</v>
      </c>
      <c r="F243" s="39" t="s">
        <v>4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20</v>
      </c>
      <c r="D244" s="34">
        <v>49</v>
      </c>
      <c r="E244" s="38">
        <v>140.66</v>
      </c>
      <c r="F244" s="39" t="s">
        <v>4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20</v>
      </c>
      <c r="D245" s="34">
        <v>50</v>
      </c>
      <c r="E245" s="38">
        <v>140.66</v>
      </c>
      <c r="F245" s="39" t="s">
        <v>4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20</v>
      </c>
      <c r="D246" s="34">
        <v>100</v>
      </c>
      <c r="E246" s="38">
        <v>140.66</v>
      </c>
      <c r="F246" s="39" t="s">
        <v>4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20</v>
      </c>
      <c r="D247" s="34">
        <v>200</v>
      </c>
      <c r="E247" s="38">
        <v>140.66</v>
      </c>
      <c r="F247" s="39" t="s">
        <v>4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20</v>
      </c>
      <c r="D248" s="34">
        <v>58</v>
      </c>
      <c r="E248" s="38">
        <v>140.55000000000001</v>
      </c>
      <c r="F248" s="39" t="s">
        <v>4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20</v>
      </c>
      <c r="D249" s="34">
        <v>12</v>
      </c>
      <c r="E249" s="38">
        <v>140.55000000000001</v>
      </c>
      <c r="F249" s="39" t="s">
        <v>4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20</v>
      </c>
      <c r="D250" s="34">
        <v>30</v>
      </c>
      <c r="E250" s="38">
        <v>140.55000000000001</v>
      </c>
      <c r="F250" s="39" t="s">
        <v>4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20</v>
      </c>
      <c r="D251" s="34">
        <v>100</v>
      </c>
      <c r="E251" s="38">
        <v>140.55000000000001</v>
      </c>
      <c r="F251" s="39" t="s">
        <v>4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20</v>
      </c>
      <c r="D252" s="34">
        <v>1</v>
      </c>
      <c r="E252" s="38">
        <v>140.54</v>
      </c>
      <c r="F252" s="39" t="s">
        <v>4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20</v>
      </c>
      <c r="D253" s="34">
        <v>1</v>
      </c>
      <c r="E253" s="38">
        <v>140.54</v>
      </c>
      <c r="F253" s="39" t="s">
        <v>4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20</v>
      </c>
      <c r="D254" s="34">
        <v>3</v>
      </c>
      <c r="E254" s="38">
        <v>140.54</v>
      </c>
      <c r="F254" s="39" t="s">
        <v>4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20</v>
      </c>
      <c r="D255" s="34">
        <v>28</v>
      </c>
      <c r="E255" s="38">
        <v>140.54</v>
      </c>
      <c r="F255" s="39" t="s">
        <v>4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20</v>
      </c>
      <c r="D256" s="34">
        <v>67</v>
      </c>
      <c r="E256" s="38">
        <v>140.54</v>
      </c>
      <c r="F256" s="39" t="s">
        <v>4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20</v>
      </c>
      <c r="D257" s="34">
        <v>10</v>
      </c>
      <c r="E257" s="38">
        <v>140.49</v>
      </c>
      <c r="F257" s="39" t="s">
        <v>4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20</v>
      </c>
      <c r="D258" s="34">
        <v>90</v>
      </c>
      <c r="E258" s="38">
        <v>140.49</v>
      </c>
      <c r="F258" s="39" t="s">
        <v>4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20</v>
      </c>
      <c r="D259" s="34">
        <v>90</v>
      </c>
      <c r="E259" s="38">
        <v>140.49</v>
      </c>
      <c r="F259" s="39" t="s">
        <v>4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20</v>
      </c>
      <c r="D260" s="34">
        <v>100</v>
      </c>
      <c r="E260" s="38">
        <v>140.49</v>
      </c>
      <c r="F260" s="39" t="s">
        <v>4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20</v>
      </c>
      <c r="D261" s="34">
        <v>10</v>
      </c>
      <c r="E261" s="38">
        <v>140.49</v>
      </c>
      <c r="F261" s="39" t="s">
        <v>4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20</v>
      </c>
      <c r="D262" s="34">
        <v>2</v>
      </c>
      <c r="E262" s="38">
        <v>140.47</v>
      </c>
      <c r="F262" s="39" t="s">
        <v>4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20</v>
      </c>
      <c r="D263" s="34">
        <v>15</v>
      </c>
      <c r="E263" s="38">
        <v>140.44999999999999</v>
      </c>
      <c r="F263" s="39" t="s">
        <v>4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20</v>
      </c>
      <c r="D264" s="34">
        <v>25</v>
      </c>
      <c r="E264" s="38">
        <v>140.44999999999999</v>
      </c>
      <c r="F264" s="39" t="s">
        <v>4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20</v>
      </c>
      <c r="D265" s="34">
        <v>60</v>
      </c>
      <c r="E265" s="38">
        <v>140.44999999999999</v>
      </c>
      <c r="F265" s="39" t="s">
        <v>4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20</v>
      </c>
      <c r="D266" s="34">
        <v>62</v>
      </c>
      <c r="E266" s="38">
        <v>140.47</v>
      </c>
      <c r="F266" s="39" t="s">
        <v>4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20</v>
      </c>
      <c r="D267" s="34">
        <v>98</v>
      </c>
      <c r="E267" s="38">
        <v>140.47</v>
      </c>
      <c r="F267" s="39" t="s">
        <v>4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20</v>
      </c>
      <c r="D268" s="34">
        <v>100</v>
      </c>
      <c r="E268" s="38">
        <v>140.46</v>
      </c>
      <c r="F268" s="39" t="s">
        <v>4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20</v>
      </c>
      <c r="D269" s="34">
        <v>100</v>
      </c>
      <c r="E269" s="38">
        <v>140.47</v>
      </c>
      <c r="F269" s="39" t="s">
        <v>4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20</v>
      </c>
      <c r="D270" s="34">
        <v>138</v>
      </c>
      <c r="E270" s="38">
        <v>140.47</v>
      </c>
      <c r="F270" s="39" t="s">
        <v>4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20</v>
      </c>
      <c r="D271" s="34">
        <v>100</v>
      </c>
      <c r="E271" s="38">
        <v>140.33000000000001</v>
      </c>
      <c r="F271" s="39" t="s">
        <v>4</v>
      </c>
      <c r="G271" s="40" t="s">
        <v>5</v>
      </c>
    </row>
    <row r="272" spans="1:7">
      <c r="A272" s="35">
        <v>44946</v>
      </c>
      <c r="B272" s="36">
        <v>0.45295370370370369</v>
      </c>
      <c r="C272" s="37" t="s">
        <v>20</v>
      </c>
      <c r="D272" s="34">
        <v>1</v>
      </c>
      <c r="E272" s="38">
        <v>140.34</v>
      </c>
      <c r="F272" s="39" t="s">
        <v>4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20</v>
      </c>
      <c r="D273" s="34">
        <v>1</v>
      </c>
      <c r="E273" s="38">
        <v>140.34</v>
      </c>
      <c r="F273" s="39" t="s">
        <v>4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20</v>
      </c>
      <c r="D274" s="34">
        <v>1</v>
      </c>
      <c r="E274" s="38">
        <v>140.34</v>
      </c>
      <c r="F274" s="39" t="s">
        <v>4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20</v>
      </c>
      <c r="D275" s="34">
        <v>97</v>
      </c>
      <c r="E275" s="38">
        <v>140.34</v>
      </c>
      <c r="F275" s="39" t="s">
        <v>4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20</v>
      </c>
      <c r="D276" s="34">
        <v>3</v>
      </c>
      <c r="E276" s="38">
        <v>140.35</v>
      </c>
      <c r="F276" s="39" t="s">
        <v>4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20</v>
      </c>
      <c r="D277" s="34">
        <v>6</v>
      </c>
      <c r="E277" s="38">
        <v>140.35</v>
      </c>
      <c r="F277" s="39" t="s">
        <v>4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20</v>
      </c>
      <c r="D278" s="34">
        <v>8</v>
      </c>
      <c r="E278" s="38">
        <v>140.36000000000001</v>
      </c>
      <c r="F278" s="39" t="s">
        <v>4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20</v>
      </c>
      <c r="D279" s="34">
        <v>8</v>
      </c>
      <c r="E279" s="38">
        <v>140.36000000000001</v>
      </c>
      <c r="F279" s="39" t="s">
        <v>4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20</v>
      </c>
      <c r="D280" s="34">
        <v>91</v>
      </c>
      <c r="E280" s="38">
        <v>140.35</v>
      </c>
      <c r="F280" s="39" t="s">
        <v>4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20</v>
      </c>
      <c r="D281" s="34">
        <v>92</v>
      </c>
      <c r="E281" s="38">
        <v>140.36000000000001</v>
      </c>
      <c r="F281" s="39" t="s">
        <v>4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20</v>
      </c>
      <c r="D282" s="34">
        <v>92</v>
      </c>
      <c r="E282" s="38">
        <v>140.36000000000001</v>
      </c>
      <c r="F282" s="39" t="s">
        <v>4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20</v>
      </c>
      <c r="D283" s="34">
        <v>100</v>
      </c>
      <c r="E283" s="38">
        <v>140.36000000000001</v>
      </c>
      <c r="F283" s="39" t="s">
        <v>4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20</v>
      </c>
      <c r="D284" s="34">
        <v>100</v>
      </c>
      <c r="E284" s="38">
        <v>140.36000000000001</v>
      </c>
      <c r="F284" s="39" t="s">
        <v>4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20</v>
      </c>
      <c r="D285" s="34">
        <v>6</v>
      </c>
      <c r="E285" s="38">
        <v>140.41</v>
      </c>
      <c r="F285" s="39" t="s">
        <v>4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20</v>
      </c>
      <c r="D286" s="34">
        <v>15</v>
      </c>
      <c r="E286" s="38">
        <v>140.41</v>
      </c>
      <c r="F286" s="39" t="s">
        <v>4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20</v>
      </c>
      <c r="D287" s="34">
        <v>85</v>
      </c>
      <c r="E287" s="38">
        <v>140.41</v>
      </c>
      <c r="F287" s="39" t="s">
        <v>4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20</v>
      </c>
      <c r="D288" s="34">
        <v>94</v>
      </c>
      <c r="E288" s="38">
        <v>140.41</v>
      </c>
      <c r="F288" s="39" t="s">
        <v>4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20</v>
      </c>
      <c r="D289" s="34">
        <v>100</v>
      </c>
      <c r="E289" s="38">
        <v>140.33000000000001</v>
      </c>
      <c r="F289" s="39" t="s">
        <v>4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20</v>
      </c>
      <c r="D290" s="34">
        <v>100</v>
      </c>
      <c r="E290" s="38">
        <v>140.33000000000001</v>
      </c>
      <c r="F290" s="39" t="s">
        <v>4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20</v>
      </c>
      <c r="D291" s="34">
        <v>100</v>
      </c>
      <c r="E291" s="38">
        <v>140.33000000000001</v>
      </c>
      <c r="F291" s="39" t="s">
        <v>4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20</v>
      </c>
      <c r="D292" s="34">
        <v>100</v>
      </c>
      <c r="E292" s="38">
        <v>140.58000000000001</v>
      </c>
      <c r="F292" s="39" t="s">
        <v>4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20</v>
      </c>
      <c r="D293" s="34">
        <v>100</v>
      </c>
      <c r="E293" s="38">
        <v>140.63</v>
      </c>
      <c r="F293" s="39" t="s">
        <v>4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20</v>
      </c>
      <c r="D294" s="34">
        <v>2</v>
      </c>
      <c r="E294" s="38">
        <v>140.66</v>
      </c>
      <c r="F294" s="39" t="s">
        <v>4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20</v>
      </c>
      <c r="D295" s="34">
        <v>24</v>
      </c>
      <c r="E295" s="38">
        <v>140.66</v>
      </c>
      <c r="F295" s="39" t="s">
        <v>4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20</v>
      </c>
      <c r="D296" s="34">
        <v>74</v>
      </c>
      <c r="E296" s="38">
        <v>140.66</v>
      </c>
      <c r="F296" s="39" t="s">
        <v>4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20</v>
      </c>
      <c r="D297" s="34">
        <v>100</v>
      </c>
      <c r="E297" s="38">
        <v>140.66</v>
      </c>
      <c r="F297" s="39" t="s">
        <v>4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20</v>
      </c>
      <c r="D298" s="34">
        <v>20</v>
      </c>
      <c r="E298" s="38">
        <v>140.68</v>
      </c>
      <c r="F298" s="39" t="s">
        <v>4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20</v>
      </c>
      <c r="D299" s="34">
        <v>80</v>
      </c>
      <c r="E299" s="38">
        <v>140.68</v>
      </c>
      <c r="F299" s="39" t="s">
        <v>4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20</v>
      </c>
      <c r="D300" s="34">
        <v>100</v>
      </c>
      <c r="E300" s="38">
        <v>140.68</v>
      </c>
      <c r="F300" s="39" t="s">
        <v>4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20</v>
      </c>
      <c r="D301" s="34">
        <v>14</v>
      </c>
      <c r="E301" s="38">
        <v>140.66999999999999</v>
      </c>
      <c r="F301" s="39" t="s">
        <v>4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20</v>
      </c>
      <c r="D302" s="34">
        <v>86</v>
      </c>
      <c r="E302" s="38">
        <v>140.66999999999999</v>
      </c>
      <c r="F302" s="39" t="s">
        <v>4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20</v>
      </c>
      <c r="D303" s="34">
        <v>100</v>
      </c>
      <c r="E303" s="38">
        <v>140.75</v>
      </c>
      <c r="F303" s="39" t="s">
        <v>4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20</v>
      </c>
      <c r="D304" s="34">
        <v>100</v>
      </c>
      <c r="E304" s="38">
        <v>140.75</v>
      </c>
      <c r="F304" s="39" t="s">
        <v>4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20</v>
      </c>
      <c r="D305" s="34">
        <v>100</v>
      </c>
      <c r="E305" s="38">
        <v>140.75</v>
      </c>
      <c r="F305" s="39" t="s">
        <v>4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20</v>
      </c>
      <c r="D306" s="34">
        <v>100</v>
      </c>
      <c r="E306" s="38">
        <v>140.65</v>
      </c>
      <c r="F306" s="39" t="s">
        <v>4</v>
      </c>
      <c r="G306" s="40" t="s">
        <v>5</v>
      </c>
    </row>
    <row r="307" spans="1:7">
      <c r="A307" s="35">
        <v>44946</v>
      </c>
      <c r="B307" s="36">
        <v>0.46107395833333342</v>
      </c>
      <c r="C307" s="37" t="s">
        <v>20</v>
      </c>
      <c r="D307" s="34">
        <v>100</v>
      </c>
      <c r="E307" s="38">
        <v>140.66999999999999</v>
      </c>
      <c r="F307" s="39" t="s">
        <v>4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20</v>
      </c>
      <c r="D308" s="34">
        <v>100</v>
      </c>
      <c r="E308" s="38">
        <v>140.66</v>
      </c>
      <c r="F308" s="39" t="s">
        <v>4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20</v>
      </c>
      <c r="D309" s="34">
        <v>100</v>
      </c>
      <c r="E309" s="38">
        <v>140.66999999999999</v>
      </c>
      <c r="F309" s="39" t="s">
        <v>4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20</v>
      </c>
      <c r="D310" s="34">
        <v>100</v>
      </c>
      <c r="E310" s="38">
        <v>140.66999999999999</v>
      </c>
      <c r="F310" s="39" t="s">
        <v>4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20</v>
      </c>
      <c r="D311" s="34">
        <v>15</v>
      </c>
      <c r="E311" s="38">
        <v>141.1</v>
      </c>
      <c r="F311" s="39" t="s">
        <v>4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20</v>
      </c>
      <c r="D312" s="34">
        <v>16</v>
      </c>
      <c r="E312" s="38">
        <v>141.1</v>
      </c>
      <c r="F312" s="39" t="s">
        <v>4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20</v>
      </c>
      <c r="D313" s="34">
        <v>22</v>
      </c>
      <c r="E313" s="38">
        <v>141.1</v>
      </c>
      <c r="F313" s="39" t="s">
        <v>4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20</v>
      </c>
      <c r="D314" s="34">
        <v>75</v>
      </c>
      <c r="E314" s="38">
        <v>141.1</v>
      </c>
      <c r="F314" s="39" t="s">
        <v>4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20</v>
      </c>
      <c r="D315" s="34">
        <v>79</v>
      </c>
      <c r="E315" s="38">
        <v>141.1</v>
      </c>
      <c r="F315" s="39" t="s">
        <v>4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20</v>
      </c>
      <c r="D316" s="34">
        <v>84</v>
      </c>
      <c r="E316" s="38">
        <v>141.1</v>
      </c>
      <c r="F316" s="39" t="s">
        <v>4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20</v>
      </c>
      <c r="D318" s="34">
        <v>200</v>
      </c>
      <c r="E318" s="38">
        <v>141.1</v>
      </c>
      <c r="F318" s="39" t="s">
        <v>4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20</v>
      </c>
      <c r="D319" s="34">
        <v>285</v>
      </c>
      <c r="E319" s="38">
        <v>141.1</v>
      </c>
      <c r="F319" s="39" t="s">
        <v>4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20</v>
      </c>
      <c r="D320" s="34">
        <v>3</v>
      </c>
      <c r="E320" s="38">
        <v>141.1</v>
      </c>
      <c r="F320" s="39" t="s">
        <v>4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20</v>
      </c>
      <c r="D321" s="34">
        <v>16</v>
      </c>
      <c r="E321" s="38">
        <v>141.1</v>
      </c>
      <c r="F321" s="39" t="s">
        <v>4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20</v>
      </c>
      <c r="D322" s="34">
        <v>121</v>
      </c>
      <c r="E322" s="38">
        <v>141.1</v>
      </c>
      <c r="F322" s="39" t="s">
        <v>4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20</v>
      </c>
      <c r="D323" s="34">
        <v>184</v>
      </c>
      <c r="E323" s="38">
        <v>141.1</v>
      </c>
      <c r="F323" s="39" t="s">
        <v>4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20</v>
      </c>
      <c r="D324" s="34">
        <v>200</v>
      </c>
      <c r="E324" s="38">
        <v>141.09</v>
      </c>
      <c r="F324" s="39" t="s">
        <v>4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20</v>
      </c>
      <c r="D325" s="34">
        <v>30</v>
      </c>
      <c r="E325" s="38">
        <v>141.16</v>
      </c>
      <c r="F325" s="39" t="s">
        <v>4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20</v>
      </c>
      <c r="D326" s="34">
        <v>70</v>
      </c>
      <c r="E326" s="38">
        <v>141.16</v>
      </c>
      <c r="F326" s="39" t="s">
        <v>4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20</v>
      </c>
      <c r="D327" s="34">
        <v>40</v>
      </c>
      <c r="E327" s="38">
        <v>141.16999999999999</v>
      </c>
      <c r="F327" s="39" t="s">
        <v>4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20</v>
      </c>
      <c r="D328" s="34">
        <v>60</v>
      </c>
      <c r="E328" s="38">
        <v>141.16999999999999</v>
      </c>
      <c r="F328" s="39" t="s">
        <v>4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20</v>
      </c>
      <c r="D329" s="34">
        <v>200</v>
      </c>
      <c r="E329" s="38">
        <v>141.16999999999999</v>
      </c>
      <c r="F329" s="39" t="s">
        <v>4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20</v>
      </c>
      <c r="D330" s="34">
        <v>15</v>
      </c>
      <c r="E330" s="38">
        <v>141.18</v>
      </c>
      <c r="F330" s="39" t="s">
        <v>4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20</v>
      </c>
      <c r="D331" s="34">
        <v>66</v>
      </c>
      <c r="E331" s="38">
        <v>141.19</v>
      </c>
      <c r="F331" s="39" t="s">
        <v>4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20</v>
      </c>
      <c r="D332" s="34">
        <v>100</v>
      </c>
      <c r="E332" s="38">
        <v>141.19</v>
      </c>
      <c r="F332" s="39" t="s">
        <v>4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20</v>
      </c>
      <c r="D333" s="34">
        <v>119</v>
      </c>
      <c r="E333" s="38">
        <v>141.19</v>
      </c>
      <c r="F333" s="39" t="s">
        <v>4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20</v>
      </c>
      <c r="D334" s="34">
        <v>100</v>
      </c>
      <c r="E334" s="38">
        <v>141.09</v>
      </c>
      <c r="F334" s="39" t="s">
        <v>4</v>
      </c>
      <c r="G334" s="40" t="s">
        <v>5</v>
      </c>
    </row>
    <row r="335" spans="1:7">
      <c r="A335" s="35">
        <v>44946</v>
      </c>
      <c r="B335" s="36">
        <v>0.46620972222222223</v>
      </c>
      <c r="C335" s="37" t="s">
        <v>20</v>
      </c>
      <c r="D335" s="34">
        <v>100</v>
      </c>
      <c r="E335" s="38">
        <v>141.09</v>
      </c>
      <c r="F335" s="39" t="s">
        <v>4</v>
      </c>
      <c r="G335" s="40" t="s">
        <v>5</v>
      </c>
    </row>
    <row r="336" spans="1:7">
      <c r="A336" s="35">
        <v>44946</v>
      </c>
      <c r="B336" s="36">
        <v>0.46620972222222223</v>
      </c>
      <c r="C336" s="37" t="s">
        <v>20</v>
      </c>
      <c r="D336" s="34">
        <v>100</v>
      </c>
      <c r="E336" s="38">
        <v>141.12</v>
      </c>
      <c r="F336" s="39" t="s">
        <v>4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20</v>
      </c>
      <c r="D337" s="34">
        <v>100</v>
      </c>
      <c r="E337" s="38">
        <v>141.09</v>
      </c>
      <c r="F337" s="39" t="s">
        <v>4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20</v>
      </c>
      <c r="D338" s="34">
        <v>100</v>
      </c>
      <c r="E338" s="38">
        <v>141.09</v>
      </c>
      <c r="F338" s="39" t="s">
        <v>4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20</v>
      </c>
      <c r="D339" s="34">
        <v>300</v>
      </c>
      <c r="E339" s="38">
        <v>141.09</v>
      </c>
      <c r="F339" s="39" t="s">
        <v>4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20</v>
      </c>
      <c r="D340" s="34">
        <v>23</v>
      </c>
      <c r="E340" s="38">
        <v>141.1</v>
      </c>
      <c r="F340" s="39" t="s">
        <v>4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20</v>
      </c>
      <c r="D341" s="34">
        <v>77</v>
      </c>
      <c r="E341" s="38">
        <v>141.1</v>
      </c>
      <c r="F341" s="39" t="s">
        <v>4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20</v>
      </c>
      <c r="D342" s="34">
        <v>100</v>
      </c>
      <c r="E342" s="38">
        <v>141.09</v>
      </c>
      <c r="F342" s="39" t="s">
        <v>4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20</v>
      </c>
      <c r="D343" s="34">
        <v>100</v>
      </c>
      <c r="E343" s="38">
        <v>141.09</v>
      </c>
      <c r="F343" s="39" t="s">
        <v>4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20</v>
      </c>
      <c r="D344" s="34">
        <v>100</v>
      </c>
      <c r="E344" s="38">
        <v>141.09</v>
      </c>
      <c r="F344" s="39" t="s">
        <v>4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20</v>
      </c>
      <c r="D345" s="34">
        <v>100</v>
      </c>
      <c r="E345" s="38">
        <v>141.11000000000001</v>
      </c>
      <c r="F345" s="39" t="s">
        <v>4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20</v>
      </c>
      <c r="D346" s="34">
        <v>126</v>
      </c>
      <c r="E346" s="38">
        <v>141.08000000000001</v>
      </c>
      <c r="F346" s="39" t="s">
        <v>4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20</v>
      </c>
      <c r="D347" s="34">
        <v>126</v>
      </c>
      <c r="E347" s="38">
        <v>141.08000000000001</v>
      </c>
      <c r="F347" s="39" t="s">
        <v>4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20</v>
      </c>
      <c r="D348" s="34">
        <v>174</v>
      </c>
      <c r="E348" s="38">
        <v>141.08000000000001</v>
      </c>
      <c r="F348" s="39" t="s">
        <v>4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20</v>
      </c>
      <c r="D349" s="34">
        <v>174</v>
      </c>
      <c r="E349" s="38">
        <v>141.08000000000001</v>
      </c>
      <c r="F349" s="39" t="s">
        <v>4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20</v>
      </c>
      <c r="D350" s="34">
        <v>100</v>
      </c>
      <c r="E350" s="38">
        <v>141.09</v>
      </c>
      <c r="F350" s="39" t="s">
        <v>4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20</v>
      </c>
      <c r="D351" s="34">
        <v>7</v>
      </c>
      <c r="E351" s="38">
        <v>141.09</v>
      </c>
      <c r="F351" s="39" t="s">
        <v>4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20</v>
      </c>
      <c r="D352" s="34">
        <v>38</v>
      </c>
      <c r="E352" s="38">
        <v>141.09</v>
      </c>
      <c r="F352" s="39" t="s">
        <v>4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20</v>
      </c>
      <c r="D353" s="34">
        <v>38</v>
      </c>
      <c r="E353" s="38">
        <v>141.09</v>
      </c>
      <c r="F353" s="39" t="s">
        <v>4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20</v>
      </c>
      <c r="D354" s="34">
        <v>55</v>
      </c>
      <c r="E354" s="38">
        <v>141.09</v>
      </c>
      <c r="F354" s="39" t="s">
        <v>4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20</v>
      </c>
      <c r="D355" s="34">
        <v>62</v>
      </c>
      <c r="E355" s="38">
        <v>141.09</v>
      </c>
      <c r="F355" s="39" t="s">
        <v>4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20</v>
      </c>
      <c r="D356" s="34">
        <v>40</v>
      </c>
      <c r="E356" s="38">
        <v>141.08000000000001</v>
      </c>
      <c r="F356" s="39" t="s">
        <v>4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20</v>
      </c>
      <c r="D357" s="34">
        <v>40</v>
      </c>
      <c r="E357" s="38">
        <v>141.08000000000001</v>
      </c>
      <c r="F357" s="39" t="s">
        <v>4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20</v>
      </c>
      <c r="D358" s="34">
        <v>60</v>
      </c>
      <c r="E358" s="38">
        <v>141.08000000000001</v>
      </c>
      <c r="F358" s="39" t="s">
        <v>4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20</v>
      </c>
      <c r="D359" s="34">
        <v>100</v>
      </c>
      <c r="E359" s="38">
        <v>141.08000000000001</v>
      </c>
      <c r="F359" s="39" t="s">
        <v>4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20</v>
      </c>
      <c r="D360" s="34">
        <v>100</v>
      </c>
      <c r="E360" s="38">
        <v>141.08000000000001</v>
      </c>
      <c r="F360" s="39" t="s">
        <v>4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20</v>
      </c>
      <c r="D361" s="34">
        <v>45</v>
      </c>
      <c r="E361" s="38">
        <v>141.09</v>
      </c>
      <c r="F361" s="39" t="s">
        <v>4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20</v>
      </c>
      <c r="D362" s="34">
        <v>75</v>
      </c>
      <c r="E362" s="38">
        <v>141.09</v>
      </c>
      <c r="F362" s="39" t="s">
        <v>4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20</v>
      </c>
      <c r="D363" s="34">
        <v>75</v>
      </c>
      <c r="E363" s="38">
        <v>141.09</v>
      </c>
      <c r="F363" s="39" t="s">
        <v>4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20</v>
      </c>
      <c r="D364" s="34">
        <v>100</v>
      </c>
      <c r="E364" s="38">
        <v>141.08000000000001</v>
      </c>
      <c r="F364" s="39" t="s">
        <v>4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20</v>
      </c>
      <c r="D365" s="34">
        <v>100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20</v>
      </c>
      <c r="D366" s="34">
        <v>100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20</v>
      </c>
      <c r="D367" s="34">
        <v>100</v>
      </c>
      <c r="E367" s="38">
        <v>141.09</v>
      </c>
      <c r="F367" s="39" t="s">
        <v>4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20</v>
      </c>
      <c r="D368" s="34">
        <v>100</v>
      </c>
      <c r="E368" s="38">
        <v>141.09</v>
      </c>
      <c r="F368" s="39" t="s">
        <v>4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20</v>
      </c>
      <c r="D369" s="34">
        <v>305</v>
      </c>
      <c r="E369" s="38">
        <v>141.09</v>
      </c>
      <c r="F369" s="39" t="s">
        <v>4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20</v>
      </c>
      <c r="D370" s="34">
        <v>10</v>
      </c>
      <c r="E370" s="38">
        <v>141.07</v>
      </c>
      <c r="F370" s="39" t="s">
        <v>4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20</v>
      </c>
      <c r="D371" s="34">
        <v>27</v>
      </c>
      <c r="E371" s="38">
        <v>141.07</v>
      </c>
      <c r="F371" s="39" t="s">
        <v>4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20</v>
      </c>
      <c r="D372" s="34">
        <v>42</v>
      </c>
      <c r="E372" s="38">
        <v>141.07</v>
      </c>
      <c r="F372" s="39" t="s">
        <v>4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20</v>
      </c>
      <c r="D373" s="34">
        <v>4</v>
      </c>
      <c r="E373" s="38">
        <v>141.08000000000001</v>
      </c>
      <c r="F373" s="39" t="s">
        <v>4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20</v>
      </c>
      <c r="D374" s="34">
        <v>100</v>
      </c>
      <c r="E374" s="38">
        <v>141.19999999999999</v>
      </c>
      <c r="F374" s="39" t="s">
        <v>4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20</v>
      </c>
      <c r="D375" s="34">
        <v>31</v>
      </c>
      <c r="E375" s="38">
        <v>141.1</v>
      </c>
      <c r="F375" s="39" t="s">
        <v>4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20</v>
      </c>
      <c r="D376" s="34">
        <v>69</v>
      </c>
      <c r="E376" s="38">
        <v>141.1</v>
      </c>
      <c r="F376" s="39" t="s">
        <v>4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20</v>
      </c>
      <c r="D377" s="34">
        <v>69</v>
      </c>
      <c r="E377" s="38">
        <v>141.1</v>
      </c>
      <c r="F377" s="39" t="s">
        <v>4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20</v>
      </c>
      <c r="D378" s="34">
        <v>100</v>
      </c>
      <c r="E378" s="38">
        <v>141.1</v>
      </c>
      <c r="F378" s="39" t="s">
        <v>4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20</v>
      </c>
      <c r="D379" s="34">
        <v>100</v>
      </c>
      <c r="E379" s="38">
        <v>141.1</v>
      </c>
      <c r="F379" s="39" t="s">
        <v>4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20</v>
      </c>
      <c r="D380" s="34">
        <v>100</v>
      </c>
      <c r="E380" s="38">
        <v>141.1</v>
      </c>
      <c r="F380" s="39" t="s">
        <v>4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20</v>
      </c>
      <c r="D381" s="34">
        <v>131</v>
      </c>
      <c r="E381" s="38">
        <v>141.1</v>
      </c>
      <c r="F381" s="39" t="s">
        <v>4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20</v>
      </c>
      <c r="D382" s="34">
        <v>17</v>
      </c>
      <c r="E382" s="38">
        <v>141.08000000000001</v>
      </c>
      <c r="F382" s="39" t="s">
        <v>4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20</v>
      </c>
      <c r="D383" s="34">
        <v>17</v>
      </c>
      <c r="E383" s="38">
        <v>141.08000000000001</v>
      </c>
      <c r="F383" s="39" t="s">
        <v>4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20</v>
      </c>
      <c r="D384" s="34">
        <v>21</v>
      </c>
      <c r="E384" s="38">
        <v>141.09</v>
      </c>
      <c r="F384" s="39" t="s">
        <v>4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20</v>
      </c>
      <c r="D385" s="34">
        <v>25</v>
      </c>
      <c r="E385" s="38">
        <v>141.09</v>
      </c>
      <c r="F385" s="39" t="s">
        <v>4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20</v>
      </c>
      <c r="D386" s="34">
        <v>54</v>
      </c>
      <c r="E386" s="38">
        <v>141.09</v>
      </c>
      <c r="F386" s="39" t="s">
        <v>4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20</v>
      </c>
      <c r="D387" s="34">
        <v>100</v>
      </c>
      <c r="E387" s="38">
        <v>141.08000000000001</v>
      </c>
      <c r="F387" s="39" t="s">
        <v>4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20</v>
      </c>
      <c r="D388" s="34">
        <v>123</v>
      </c>
      <c r="E388" s="38">
        <v>141.08000000000001</v>
      </c>
      <c r="F388" s="39" t="s">
        <v>4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20</v>
      </c>
      <c r="D389" s="34">
        <v>100</v>
      </c>
      <c r="E389" s="38">
        <v>141.11000000000001</v>
      </c>
      <c r="F389" s="39" t="s">
        <v>4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20</v>
      </c>
      <c r="D390" s="34">
        <v>200</v>
      </c>
      <c r="E390" s="38">
        <v>141.09</v>
      </c>
      <c r="F390" s="39" t="s">
        <v>4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20</v>
      </c>
      <c r="D391" s="34">
        <v>4</v>
      </c>
      <c r="E391" s="38">
        <v>141.09</v>
      </c>
      <c r="F391" s="39" t="s">
        <v>4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20</v>
      </c>
      <c r="D392" s="34">
        <v>17</v>
      </c>
      <c r="E392" s="38">
        <v>141.08000000000001</v>
      </c>
      <c r="F392" s="39" t="s">
        <v>4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20</v>
      </c>
      <c r="D393" s="34">
        <v>60</v>
      </c>
      <c r="E393" s="38">
        <v>141.08000000000001</v>
      </c>
      <c r="F393" s="39" t="s">
        <v>4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20</v>
      </c>
      <c r="D394" s="34">
        <v>83</v>
      </c>
      <c r="E394" s="38">
        <v>141.08000000000001</v>
      </c>
      <c r="F394" s="39" t="s">
        <v>4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20</v>
      </c>
      <c r="D395" s="34">
        <v>96</v>
      </c>
      <c r="E395" s="38">
        <v>141.08000000000001</v>
      </c>
      <c r="F395" s="39" t="s">
        <v>4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20</v>
      </c>
      <c r="D396" s="34">
        <v>196</v>
      </c>
      <c r="E396" s="38">
        <v>141.09</v>
      </c>
      <c r="F396" s="39" t="s">
        <v>4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20</v>
      </c>
      <c r="D397" s="34">
        <v>6</v>
      </c>
      <c r="E397" s="38">
        <v>141.08000000000001</v>
      </c>
      <c r="F397" s="39" t="s">
        <v>4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20</v>
      </c>
      <c r="D398" s="34">
        <v>21</v>
      </c>
      <c r="E398" s="38">
        <v>141.07</v>
      </c>
      <c r="F398" s="39" t="s">
        <v>4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20</v>
      </c>
      <c r="D399" s="34">
        <v>79</v>
      </c>
      <c r="E399" s="38">
        <v>141.07</v>
      </c>
      <c r="F399" s="39" t="s">
        <v>4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20</v>
      </c>
      <c r="D400" s="34">
        <v>79</v>
      </c>
      <c r="E400" s="38">
        <v>141.07</v>
      </c>
      <c r="F400" s="39" t="s">
        <v>4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20</v>
      </c>
      <c r="D401" s="34">
        <v>21</v>
      </c>
      <c r="E401" s="38">
        <v>141.07</v>
      </c>
      <c r="F401" s="39" t="s">
        <v>4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20</v>
      </c>
      <c r="D402" s="34">
        <v>49</v>
      </c>
      <c r="E402" s="38">
        <v>141.07</v>
      </c>
      <c r="F402" s="39" t="s">
        <v>4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20</v>
      </c>
      <c r="D403" s="34">
        <v>51</v>
      </c>
      <c r="E403" s="38">
        <v>141.07</v>
      </c>
      <c r="F403" s="39" t="s">
        <v>4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20</v>
      </c>
      <c r="D404" s="34">
        <v>17</v>
      </c>
      <c r="E404" s="38">
        <v>141.07</v>
      </c>
      <c r="F404" s="39" t="s">
        <v>4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20</v>
      </c>
      <c r="D405" s="34">
        <v>38</v>
      </c>
      <c r="E405" s="38">
        <v>141.07</v>
      </c>
      <c r="F405" s="39" t="s">
        <v>4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20</v>
      </c>
      <c r="D406" s="34">
        <v>83</v>
      </c>
      <c r="E406" s="38">
        <v>141.07</v>
      </c>
      <c r="F406" s="39" t="s">
        <v>4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20</v>
      </c>
      <c r="D407" s="34">
        <v>45</v>
      </c>
      <c r="E407" s="38">
        <v>140.99</v>
      </c>
      <c r="F407" s="39" t="s">
        <v>4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20</v>
      </c>
      <c r="D408" s="34">
        <v>45</v>
      </c>
      <c r="E408" s="38">
        <v>140.99</v>
      </c>
      <c r="F408" s="39" t="s">
        <v>4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20</v>
      </c>
      <c r="D409" s="34">
        <v>155</v>
      </c>
      <c r="E409" s="38">
        <v>140.99</v>
      </c>
      <c r="F409" s="39" t="s">
        <v>4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20</v>
      </c>
      <c r="D410" s="34">
        <v>9</v>
      </c>
      <c r="E410" s="38">
        <v>140.97999999999999</v>
      </c>
      <c r="F410" s="39" t="s">
        <v>4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20</v>
      </c>
      <c r="D411" s="34">
        <v>45</v>
      </c>
      <c r="E411" s="38">
        <v>140.97999999999999</v>
      </c>
      <c r="F411" s="39" t="s">
        <v>4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20</v>
      </c>
      <c r="D412" s="34">
        <v>55</v>
      </c>
      <c r="E412" s="38">
        <v>140.99</v>
      </c>
      <c r="F412" s="39" t="s">
        <v>4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20</v>
      </c>
      <c r="D413" s="34">
        <v>64</v>
      </c>
      <c r="E413" s="38">
        <v>140.97999999999999</v>
      </c>
      <c r="F413" s="39" t="s">
        <v>4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20</v>
      </c>
      <c r="D414" s="34">
        <v>91</v>
      </c>
      <c r="E414" s="38">
        <v>140.97999999999999</v>
      </c>
      <c r="F414" s="39" t="s">
        <v>4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20</v>
      </c>
      <c r="D415" s="34">
        <v>91</v>
      </c>
      <c r="E415" s="38">
        <v>140.97999999999999</v>
      </c>
      <c r="F415" s="39" t="s">
        <v>4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20</v>
      </c>
      <c r="D416" s="34">
        <v>100</v>
      </c>
      <c r="E416" s="38">
        <v>140.97</v>
      </c>
      <c r="F416" s="39" t="s">
        <v>4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20</v>
      </c>
      <c r="D417" s="34">
        <v>12</v>
      </c>
      <c r="E417" s="38">
        <v>141.21</v>
      </c>
      <c r="F417" s="39" t="s">
        <v>4</v>
      </c>
      <c r="G417" s="40" t="s">
        <v>6</v>
      </c>
    </row>
    <row r="418" spans="1:7">
      <c r="A418" s="35">
        <v>44946</v>
      </c>
      <c r="B418" s="36">
        <v>0.46946620370370373</v>
      </c>
      <c r="C418" s="37" t="s">
        <v>20</v>
      </c>
      <c r="D418" s="34">
        <v>88</v>
      </c>
      <c r="E418" s="38">
        <v>141.21</v>
      </c>
      <c r="F418" s="39" t="s">
        <v>4</v>
      </c>
      <c r="G418" s="40" t="s">
        <v>6</v>
      </c>
    </row>
    <row r="419" spans="1:7">
      <c r="A419" s="35">
        <v>44946</v>
      </c>
      <c r="B419" s="36">
        <v>0.46946620370370373</v>
      </c>
      <c r="C419" s="37" t="s">
        <v>20</v>
      </c>
      <c r="D419" s="34">
        <v>100</v>
      </c>
      <c r="E419" s="38">
        <v>141.21</v>
      </c>
      <c r="F419" s="39" t="s">
        <v>4</v>
      </c>
      <c r="G419" s="40" t="s">
        <v>6</v>
      </c>
    </row>
    <row r="420" spans="1:7">
      <c r="A420" s="35">
        <v>44946</v>
      </c>
      <c r="B420" s="36">
        <v>0.47005729166666677</v>
      </c>
      <c r="C420" s="37" t="s">
        <v>20</v>
      </c>
      <c r="D420" s="34">
        <v>100</v>
      </c>
      <c r="E420" s="38">
        <v>141.09</v>
      </c>
      <c r="F420" s="39" t="s">
        <v>4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20</v>
      </c>
      <c r="D421" s="34">
        <v>100</v>
      </c>
      <c r="E421" s="38">
        <v>141.09</v>
      </c>
      <c r="F421" s="39" t="s">
        <v>4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20</v>
      </c>
      <c r="D422" s="34">
        <v>14</v>
      </c>
      <c r="E422" s="38">
        <v>141.66</v>
      </c>
      <c r="F422" s="39" t="s">
        <v>4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20</v>
      </c>
      <c r="D423" s="34">
        <v>14</v>
      </c>
      <c r="E423" s="38">
        <v>141.66</v>
      </c>
      <c r="F423" s="39" t="s">
        <v>4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20</v>
      </c>
      <c r="D424" s="34">
        <v>50</v>
      </c>
      <c r="E424" s="38">
        <v>141.66</v>
      </c>
      <c r="F424" s="39" t="s">
        <v>4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20</v>
      </c>
      <c r="D425" s="34">
        <v>50</v>
      </c>
      <c r="E425" s="38">
        <v>141.66</v>
      </c>
      <c r="F425" s="39" t="s">
        <v>4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20</v>
      </c>
      <c r="D426" s="34">
        <v>86</v>
      </c>
      <c r="E426" s="38">
        <v>141.66</v>
      </c>
      <c r="F426" s="39" t="s">
        <v>4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20</v>
      </c>
      <c r="D427" s="34">
        <v>100</v>
      </c>
      <c r="E427" s="38">
        <v>141.66</v>
      </c>
      <c r="F427" s="39" t="s">
        <v>4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20</v>
      </c>
      <c r="D428" s="34">
        <v>100</v>
      </c>
      <c r="E428" s="38">
        <v>141.66</v>
      </c>
      <c r="F428" s="39" t="s">
        <v>4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20</v>
      </c>
      <c r="D429" s="34">
        <v>15</v>
      </c>
      <c r="E429" s="38">
        <v>141.66</v>
      </c>
      <c r="F429" s="39" t="s">
        <v>4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20</v>
      </c>
      <c r="D430" s="34">
        <v>80</v>
      </c>
      <c r="E430" s="38">
        <v>141.66</v>
      </c>
      <c r="F430" s="39" t="s">
        <v>4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20</v>
      </c>
      <c r="D431" s="34">
        <v>85</v>
      </c>
      <c r="E431" s="38">
        <v>141.66</v>
      </c>
      <c r="F431" s="39" t="s">
        <v>4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20</v>
      </c>
      <c r="D432" s="34">
        <v>100</v>
      </c>
      <c r="E432" s="38">
        <v>141.66999999999999</v>
      </c>
      <c r="F432" s="39" t="s">
        <v>4</v>
      </c>
      <c r="G432" s="40" t="s">
        <v>5</v>
      </c>
    </row>
    <row r="433" spans="1:7">
      <c r="A433" s="35">
        <v>44946</v>
      </c>
      <c r="B433" s="36">
        <v>0.4734398148148149</v>
      </c>
      <c r="C433" s="37" t="s">
        <v>20</v>
      </c>
      <c r="D433" s="34">
        <v>7</v>
      </c>
      <c r="E433" s="38">
        <v>141.68</v>
      </c>
      <c r="F433" s="39" t="s">
        <v>4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20</v>
      </c>
      <c r="D434" s="34">
        <v>25</v>
      </c>
      <c r="E434" s="38">
        <v>141.68</v>
      </c>
      <c r="F434" s="39" t="s">
        <v>4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20</v>
      </c>
      <c r="D435" s="34">
        <v>31</v>
      </c>
      <c r="E435" s="38">
        <v>141.68</v>
      </c>
      <c r="F435" s="39" t="s">
        <v>4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20</v>
      </c>
      <c r="D436" s="34">
        <v>62</v>
      </c>
      <c r="E436" s="38">
        <v>141.68</v>
      </c>
      <c r="F436" s="39" t="s">
        <v>4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20</v>
      </c>
      <c r="D437" s="34">
        <v>75</v>
      </c>
      <c r="E437" s="38">
        <v>141.68</v>
      </c>
      <c r="F437" s="39" t="s">
        <v>4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20</v>
      </c>
      <c r="D438" s="34">
        <v>1</v>
      </c>
      <c r="E438" s="38">
        <v>141.66</v>
      </c>
      <c r="F438" s="39" t="s">
        <v>4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20</v>
      </c>
      <c r="D439" s="34">
        <v>5</v>
      </c>
      <c r="E439" s="38">
        <v>141.66</v>
      </c>
      <c r="F439" s="39" t="s">
        <v>4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20</v>
      </c>
      <c r="D440" s="34">
        <v>8</v>
      </c>
      <c r="E440" s="38">
        <v>141.66</v>
      </c>
      <c r="F440" s="39" t="s">
        <v>4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20</v>
      </c>
      <c r="D441" s="34">
        <v>93</v>
      </c>
      <c r="E441" s="38">
        <v>141.66</v>
      </c>
      <c r="F441" s="39" t="s">
        <v>4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20</v>
      </c>
      <c r="D442" s="34">
        <v>5</v>
      </c>
      <c r="E442" s="38">
        <v>141.65</v>
      </c>
      <c r="F442" s="39" t="s">
        <v>4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20</v>
      </c>
      <c r="D443" s="34">
        <v>94</v>
      </c>
      <c r="E443" s="38">
        <v>141.66</v>
      </c>
      <c r="F443" s="39" t="s">
        <v>4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20</v>
      </c>
      <c r="D444" s="34">
        <v>95</v>
      </c>
      <c r="E444" s="38">
        <v>141.65</v>
      </c>
      <c r="F444" s="39" t="s">
        <v>4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20</v>
      </c>
      <c r="D445" s="34">
        <v>100</v>
      </c>
      <c r="E445" s="38">
        <v>141.65</v>
      </c>
      <c r="F445" s="39" t="s">
        <v>4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20</v>
      </c>
      <c r="D446" s="34">
        <v>100</v>
      </c>
      <c r="E446" s="38">
        <v>141.65</v>
      </c>
      <c r="F446" s="39" t="s">
        <v>4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20</v>
      </c>
      <c r="D447" s="34">
        <v>100</v>
      </c>
      <c r="E447" s="38">
        <v>141.66</v>
      </c>
      <c r="F447" s="39" t="s">
        <v>4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20</v>
      </c>
      <c r="D448" s="34">
        <v>100</v>
      </c>
      <c r="E448" s="38">
        <v>141.63999999999999</v>
      </c>
      <c r="F448" s="39" t="s">
        <v>4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20</v>
      </c>
      <c r="D449" s="34">
        <v>100</v>
      </c>
      <c r="E449" s="38">
        <v>141.61000000000001</v>
      </c>
      <c r="F449" s="39" t="s">
        <v>4</v>
      </c>
      <c r="G449" s="40" t="s">
        <v>5</v>
      </c>
    </row>
    <row r="450" spans="1:7">
      <c r="A450" s="35">
        <v>44946</v>
      </c>
      <c r="B450" s="36">
        <v>0.47470497685185187</v>
      </c>
      <c r="C450" s="37" t="s">
        <v>20</v>
      </c>
      <c r="D450" s="34">
        <v>100</v>
      </c>
      <c r="E450" s="38">
        <v>141.61000000000001</v>
      </c>
      <c r="F450" s="39" t="s">
        <v>4</v>
      </c>
      <c r="G450" s="40" t="s">
        <v>5</v>
      </c>
    </row>
    <row r="451" spans="1:7">
      <c r="A451" s="35">
        <v>44946</v>
      </c>
      <c r="B451" s="36">
        <v>0.47470497685185187</v>
      </c>
      <c r="C451" s="37" t="s">
        <v>20</v>
      </c>
      <c r="D451" s="34">
        <v>100</v>
      </c>
      <c r="E451" s="38">
        <v>141.6</v>
      </c>
      <c r="F451" s="39" t="s">
        <v>4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20</v>
      </c>
      <c r="D452" s="34">
        <v>100</v>
      </c>
      <c r="E452" s="38">
        <v>141.6</v>
      </c>
      <c r="F452" s="39" t="s">
        <v>4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20</v>
      </c>
      <c r="D453" s="34">
        <v>100</v>
      </c>
      <c r="E453" s="38">
        <v>141.54</v>
      </c>
      <c r="F453" s="39" t="s">
        <v>4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20</v>
      </c>
      <c r="D454" s="34">
        <v>100</v>
      </c>
      <c r="E454" s="38">
        <v>141.47999999999999</v>
      </c>
      <c r="F454" s="39" t="s">
        <v>4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20</v>
      </c>
      <c r="D455" s="34">
        <v>17</v>
      </c>
      <c r="E455" s="38">
        <v>141.44</v>
      </c>
      <c r="F455" s="39" t="s">
        <v>4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20</v>
      </c>
      <c r="D456" s="34">
        <v>45</v>
      </c>
      <c r="E456" s="38">
        <v>141.44</v>
      </c>
      <c r="F456" s="39" t="s">
        <v>4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20</v>
      </c>
      <c r="D457" s="34">
        <v>38</v>
      </c>
      <c r="E457" s="38">
        <v>141.44</v>
      </c>
      <c r="F457" s="39" t="s">
        <v>4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20</v>
      </c>
      <c r="D458" s="34">
        <v>100</v>
      </c>
      <c r="E458" s="38">
        <v>141.44</v>
      </c>
      <c r="F458" s="39" t="s">
        <v>4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20</v>
      </c>
      <c r="D459" s="34">
        <v>100</v>
      </c>
      <c r="E459" s="38">
        <v>141.5</v>
      </c>
      <c r="F459" s="39" t="s">
        <v>4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20</v>
      </c>
      <c r="D460" s="34">
        <v>100</v>
      </c>
      <c r="E460" s="38">
        <v>141.51</v>
      </c>
      <c r="F460" s="39" t="s">
        <v>4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20</v>
      </c>
      <c r="D461" s="34">
        <v>100</v>
      </c>
      <c r="E461" s="38">
        <v>141.51</v>
      </c>
      <c r="F461" s="39" t="s">
        <v>4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20</v>
      </c>
      <c r="D462" s="34">
        <v>4</v>
      </c>
      <c r="E462" s="38">
        <v>141.43</v>
      </c>
      <c r="F462" s="39" t="s">
        <v>4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20</v>
      </c>
      <c r="D463" s="34">
        <v>43</v>
      </c>
      <c r="E463" s="38">
        <v>141.43</v>
      </c>
      <c r="F463" s="39" t="s">
        <v>4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20</v>
      </c>
      <c r="D464" s="34">
        <v>20</v>
      </c>
      <c r="E464" s="38">
        <v>141.47999999999999</v>
      </c>
      <c r="F464" s="39" t="s">
        <v>4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20</v>
      </c>
      <c r="D465" s="34">
        <v>80</v>
      </c>
      <c r="E465" s="38">
        <v>141.47999999999999</v>
      </c>
      <c r="F465" s="39" t="s">
        <v>4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20</v>
      </c>
      <c r="D466" s="34">
        <v>90</v>
      </c>
      <c r="E466" s="38">
        <v>141.47999999999999</v>
      </c>
      <c r="F466" s="39" t="s">
        <v>4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20</v>
      </c>
      <c r="D467" s="34">
        <v>5</v>
      </c>
      <c r="E467" s="38">
        <v>141.47999999999999</v>
      </c>
      <c r="F467" s="39" t="s">
        <v>4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20</v>
      </c>
      <c r="D468" s="34">
        <v>10</v>
      </c>
      <c r="E468" s="38">
        <v>141.47999999999999</v>
      </c>
      <c r="F468" s="39" t="s">
        <v>4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20</v>
      </c>
      <c r="D469" s="34">
        <v>20</v>
      </c>
      <c r="E469" s="38">
        <v>141.47999999999999</v>
      </c>
      <c r="F469" s="39" t="s">
        <v>4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20</v>
      </c>
      <c r="D470" s="34">
        <v>20</v>
      </c>
      <c r="E470" s="38">
        <v>141.47999999999999</v>
      </c>
      <c r="F470" s="39" t="s">
        <v>4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20</v>
      </c>
      <c r="D471" s="34">
        <v>21</v>
      </c>
      <c r="E471" s="38">
        <v>141.47</v>
      </c>
      <c r="F471" s="39" t="s">
        <v>4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20</v>
      </c>
      <c r="D472" s="34">
        <v>40</v>
      </c>
      <c r="E472" s="38">
        <v>141.47999999999999</v>
      </c>
      <c r="F472" s="39" t="s">
        <v>4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20</v>
      </c>
      <c r="D473" s="34">
        <v>40</v>
      </c>
      <c r="E473" s="38">
        <v>141.47999999999999</v>
      </c>
      <c r="F473" s="39" t="s">
        <v>4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20</v>
      </c>
      <c r="D474" s="34">
        <v>55</v>
      </c>
      <c r="E474" s="38">
        <v>141.47999999999999</v>
      </c>
      <c r="F474" s="39" t="s">
        <v>4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20</v>
      </c>
      <c r="D475" s="34">
        <v>60</v>
      </c>
      <c r="E475" s="38">
        <v>141.47999999999999</v>
      </c>
      <c r="F475" s="39" t="s">
        <v>4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20</v>
      </c>
      <c r="D476" s="34">
        <v>60</v>
      </c>
      <c r="E476" s="38">
        <v>141.47999999999999</v>
      </c>
      <c r="F476" s="39" t="s">
        <v>4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20</v>
      </c>
      <c r="D477" s="34">
        <v>79</v>
      </c>
      <c r="E477" s="38">
        <v>141.47</v>
      </c>
      <c r="F477" s="39" t="s">
        <v>4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20</v>
      </c>
      <c r="D478" s="34">
        <v>100</v>
      </c>
      <c r="E478" s="38">
        <v>141.47</v>
      </c>
      <c r="F478" s="39" t="s">
        <v>4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20</v>
      </c>
      <c r="D479" s="34">
        <v>40</v>
      </c>
      <c r="E479" s="38">
        <v>141.46</v>
      </c>
      <c r="F479" s="39" t="s">
        <v>4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20</v>
      </c>
      <c r="D480" s="34">
        <v>60</v>
      </c>
      <c r="E480" s="38">
        <v>141.46</v>
      </c>
      <c r="F480" s="39" t="s">
        <v>4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20</v>
      </c>
      <c r="D481" s="34">
        <v>1</v>
      </c>
      <c r="E481" s="38">
        <v>141.46</v>
      </c>
      <c r="F481" s="39" t="s">
        <v>4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20</v>
      </c>
      <c r="D482" s="34">
        <v>5</v>
      </c>
      <c r="E482" s="38">
        <v>141.46</v>
      </c>
      <c r="F482" s="39" t="s">
        <v>4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20</v>
      </c>
      <c r="D483" s="34">
        <v>34</v>
      </c>
      <c r="E483" s="38">
        <v>141.46</v>
      </c>
      <c r="F483" s="39" t="s">
        <v>4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20</v>
      </c>
      <c r="D484" s="34">
        <v>60</v>
      </c>
      <c r="E484" s="38">
        <v>141.46</v>
      </c>
      <c r="F484" s="39" t="s">
        <v>4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20</v>
      </c>
      <c r="D485" s="34">
        <v>100</v>
      </c>
      <c r="E485" s="38">
        <v>141.46</v>
      </c>
      <c r="F485" s="39" t="s">
        <v>4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20</v>
      </c>
      <c r="D486" s="34">
        <v>100</v>
      </c>
      <c r="E486" s="38">
        <v>141.46</v>
      </c>
      <c r="F486" s="39" t="s">
        <v>4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20</v>
      </c>
      <c r="D487" s="34">
        <v>47</v>
      </c>
      <c r="E487" s="38">
        <v>141.44</v>
      </c>
      <c r="F487" s="39" t="s">
        <v>4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20</v>
      </c>
      <c r="D488" s="34">
        <v>21</v>
      </c>
      <c r="E488" s="38">
        <v>141.78</v>
      </c>
      <c r="F488" s="39" t="s">
        <v>4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20</v>
      </c>
      <c r="D489" s="34">
        <v>36</v>
      </c>
      <c r="E489" s="38">
        <v>141.78</v>
      </c>
      <c r="F489" s="39" t="s">
        <v>4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20</v>
      </c>
      <c r="D490" s="34">
        <v>64</v>
      </c>
      <c r="E490" s="38">
        <v>141.78</v>
      </c>
      <c r="F490" s="39" t="s">
        <v>4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20</v>
      </c>
      <c r="D491" s="34">
        <v>79</v>
      </c>
      <c r="E491" s="38">
        <v>141.78</v>
      </c>
      <c r="F491" s="39" t="s">
        <v>4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20</v>
      </c>
      <c r="D492" s="34">
        <v>100</v>
      </c>
      <c r="E492" s="38">
        <v>141.78</v>
      </c>
      <c r="F492" s="39" t="s">
        <v>4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20</v>
      </c>
      <c r="D493" s="34">
        <v>100</v>
      </c>
      <c r="E493" s="38">
        <v>141.78</v>
      </c>
      <c r="F493" s="39" t="s">
        <v>4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20</v>
      </c>
      <c r="D494" s="34">
        <v>14</v>
      </c>
      <c r="E494" s="38">
        <v>141.78</v>
      </c>
      <c r="F494" s="39" t="s">
        <v>4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20</v>
      </c>
      <c r="D495" s="34">
        <v>36</v>
      </c>
      <c r="E495" s="38">
        <v>141.78</v>
      </c>
      <c r="F495" s="39" t="s">
        <v>4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20</v>
      </c>
      <c r="D496" s="34">
        <v>86</v>
      </c>
      <c r="E496" s="38">
        <v>141.78</v>
      </c>
      <c r="F496" s="39" t="s">
        <v>4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20</v>
      </c>
      <c r="D497" s="34">
        <v>100</v>
      </c>
      <c r="E497" s="38">
        <v>141.77000000000001</v>
      </c>
      <c r="F497" s="39" t="s">
        <v>4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20</v>
      </c>
      <c r="D498" s="34">
        <v>100</v>
      </c>
      <c r="E498" s="38">
        <v>141.77000000000001</v>
      </c>
      <c r="F498" s="39" t="s">
        <v>4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20</v>
      </c>
      <c r="D499" s="34">
        <v>100</v>
      </c>
      <c r="E499" s="38">
        <v>141.78</v>
      </c>
      <c r="F499" s="39" t="s">
        <v>4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20</v>
      </c>
      <c r="D500" s="34">
        <v>100</v>
      </c>
      <c r="E500" s="38">
        <v>141.78</v>
      </c>
      <c r="F500" s="39" t="s">
        <v>4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20</v>
      </c>
      <c r="D501" s="34">
        <v>100</v>
      </c>
      <c r="E501" s="38">
        <v>141.78</v>
      </c>
      <c r="F501" s="39" t="s">
        <v>4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20</v>
      </c>
      <c r="D502" s="34">
        <v>100</v>
      </c>
      <c r="E502" s="38">
        <v>141.78</v>
      </c>
      <c r="F502" s="39" t="s">
        <v>4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20</v>
      </c>
      <c r="D503" s="34">
        <v>164</v>
      </c>
      <c r="E503" s="38">
        <v>141.78</v>
      </c>
      <c r="F503" s="39" t="s">
        <v>4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20</v>
      </c>
      <c r="D504" s="34">
        <v>13</v>
      </c>
      <c r="E504" s="38">
        <v>141.9</v>
      </c>
      <c r="F504" s="39" t="s">
        <v>4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20</v>
      </c>
      <c r="D505" s="34">
        <v>23</v>
      </c>
      <c r="E505" s="38">
        <v>141.9</v>
      </c>
      <c r="F505" s="39" t="s">
        <v>4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20</v>
      </c>
      <c r="D506" s="34">
        <v>23</v>
      </c>
      <c r="E506" s="38">
        <v>141.9</v>
      </c>
      <c r="F506" s="39" t="s">
        <v>4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20</v>
      </c>
      <c r="D507" s="34">
        <v>39</v>
      </c>
      <c r="E507" s="38">
        <v>141.9</v>
      </c>
      <c r="F507" s="39" t="s">
        <v>4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20</v>
      </c>
      <c r="D508" s="34">
        <v>75</v>
      </c>
      <c r="E508" s="38">
        <v>141.9</v>
      </c>
      <c r="F508" s="39" t="s">
        <v>4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20</v>
      </c>
      <c r="D509" s="34">
        <v>81</v>
      </c>
      <c r="E509" s="38">
        <v>141.9</v>
      </c>
      <c r="F509" s="39" t="s">
        <v>4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20</v>
      </c>
      <c r="D510" s="34">
        <v>100</v>
      </c>
      <c r="E510" s="38">
        <v>141.9</v>
      </c>
      <c r="F510" s="39" t="s">
        <v>4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20</v>
      </c>
      <c r="D511" s="34">
        <v>100</v>
      </c>
      <c r="E511" s="38">
        <v>141.9</v>
      </c>
      <c r="F511" s="39" t="s">
        <v>4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20</v>
      </c>
      <c r="D512" s="34">
        <v>123</v>
      </c>
      <c r="E512" s="38">
        <v>141.9</v>
      </c>
      <c r="F512" s="39" t="s">
        <v>4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20</v>
      </c>
      <c r="D513" s="34">
        <v>123</v>
      </c>
      <c r="E513" s="38">
        <v>141.9</v>
      </c>
      <c r="F513" s="39" t="s">
        <v>4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20</v>
      </c>
      <c r="D514" s="34">
        <v>15</v>
      </c>
      <c r="E514" s="38">
        <v>141.88999999999999</v>
      </c>
      <c r="F514" s="39" t="s">
        <v>4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20</v>
      </c>
      <c r="D515" s="34">
        <v>15</v>
      </c>
      <c r="E515" s="38">
        <v>141.88999999999999</v>
      </c>
      <c r="F515" s="39" t="s">
        <v>4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20</v>
      </c>
      <c r="D516" s="34">
        <v>30</v>
      </c>
      <c r="E516" s="38">
        <v>141.88999999999999</v>
      </c>
      <c r="F516" s="39" t="s">
        <v>4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20</v>
      </c>
      <c r="D517" s="34">
        <v>55</v>
      </c>
      <c r="E517" s="38">
        <v>141.88999999999999</v>
      </c>
      <c r="F517" s="39" t="s">
        <v>4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20</v>
      </c>
      <c r="D518" s="34">
        <v>85</v>
      </c>
      <c r="E518" s="38">
        <v>141.88999999999999</v>
      </c>
      <c r="F518" s="39" t="s">
        <v>4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20</v>
      </c>
      <c r="D519" s="34">
        <v>100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20</v>
      </c>
      <c r="D520" s="34">
        <v>100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20</v>
      </c>
      <c r="D521" s="34">
        <v>100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20</v>
      </c>
      <c r="D522" s="34">
        <v>23</v>
      </c>
      <c r="E522" s="38">
        <v>142.16</v>
      </c>
      <c r="F522" s="39" t="s">
        <v>4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20</v>
      </c>
      <c r="D523" s="34">
        <v>28</v>
      </c>
      <c r="E523" s="38">
        <v>142.16</v>
      </c>
      <c r="F523" s="39" t="s">
        <v>4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20</v>
      </c>
      <c r="D524" s="34">
        <v>72</v>
      </c>
      <c r="E524" s="38">
        <v>142.16</v>
      </c>
      <c r="F524" s="39" t="s">
        <v>4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20</v>
      </c>
      <c r="D525" s="34">
        <v>77</v>
      </c>
      <c r="E525" s="38">
        <v>142.16</v>
      </c>
      <c r="F525" s="39" t="s">
        <v>4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20</v>
      </c>
      <c r="D526" s="34">
        <v>100</v>
      </c>
      <c r="E526" s="38">
        <v>142.16</v>
      </c>
      <c r="F526" s="39" t="s">
        <v>4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20</v>
      </c>
      <c r="D527" s="34">
        <v>100</v>
      </c>
      <c r="E527" s="38">
        <v>142.16</v>
      </c>
      <c r="F527" s="39" t="s">
        <v>4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20</v>
      </c>
      <c r="D528" s="34">
        <v>44</v>
      </c>
      <c r="E528" s="38">
        <v>142.16</v>
      </c>
      <c r="F528" s="39" t="s">
        <v>4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20</v>
      </c>
      <c r="D529" s="34">
        <v>56</v>
      </c>
      <c r="E529" s="38">
        <v>142.16</v>
      </c>
      <c r="F529" s="39" t="s">
        <v>4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20</v>
      </c>
      <c r="D530" s="34">
        <v>33</v>
      </c>
      <c r="E530" s="38">
        <v>142.15</v>
      </c>
      <c r="F530" s="39" t="s">
        <v>4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20</v>
      </c>
      <c r="D531" s="34">
        <v>67</v>
      </c>
      <c r="E531" s="38">
        <v>142.15</v>
      </c>
      <c r="F531" s="39" t="s">
        <v>4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20</v>
      </c>
      <c r="D532" s="34">
        <v>100</v>
      </c>
      <c r="E532" s="38">
        <v>142.15</v>
      </c>
      <c r="F532" s="39" t="s">
        <v>4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20</v>
      </c>
      <c r="D533" s="34">
        <v>100</v>
      </c>
      <c r="E533" s="38">
        <v>142.15</v>
      </c>
      <c r="F533" s="39" t="s">
        <v>4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20</v>
      </c>
      <c r="D534" s="34">
        <v>100</v>
      </c>
      <c r="E534" s="38">
        <v>142.13999999999999</v>
      </c>
      <c r="F534" s="39" t="s">
        <v>4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20</v>
      </c>
      <c r="D535" s="34">
        <v>80</v>
      </c>
      <c r="E535" s="38">
        <v>142.12</v>
      </c>
      <c r="F535" s="39" t="s">
        <v>4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20</v>
      </c>
      <c r="D536" s="34">
        <v>29</v>
      </c>
      <c r="E536" s="38">
        <v>142.12</v>
      </c>
      <c r="F536" s="39" t="s">
        <v>4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20</v>
      </c>
      <c r="D537" s="34">
        <v>71</v>
      </c>
      <c r="E537" s="38">
        <v>142.12</v>
      </c>
      <c r="F537" s="39" t="s">
        <v>4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20</v>
      </c>
      <c r="D538" s="34">
        <v>10</v>
      </c>
      <c r="E538" s="38">
        <v>142.12</v>
      </c>
      <c r="F538" s="39" t="s">
        <v>4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20</v>
      </c>
      <c r="D539" s="34">
        <v>14</v>
      </c>
      <c r="E539" s="38">
        <v>142.12</v>
      </c>
      <c r="F539" s="39" t="s">
        <v>4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20</v>
      </c>
      <c r="D540" s="34">
        <v>20</v>
      </c>
      <c r="E540" s="38">
        <v>142.12</v>
      </c>
      <c r="F540" s="39" t="s">
        <v>4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20</v>
      </c>
      <c r="D541" s="34">
        <v>30</v>
      </c>
      <c r="E541" s="38">
        <v>142.12</v>
      </c>
      <c r="F541" s="39" t="s">
        <v>4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20</v>
      </c>
      <c r="D542" s="34">
        <v>46</v>
      </c>
      <c r="E542" s="38">
        <v>142.12</v>
      </c>
      <c r="F542" s="39" t="s">
        <v>4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20</v>
      </c>
      <c r="D543" s="34">
        <v>76</v>
      </c>
      <c r="E543" s="38">
        <v>142.11000000000001</v>
      </c>
      <c r="F543" s="39" t="s">
        <v>4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20</v>
      </c>
      <c r="D544" s="34">
        <v>80</v>
      </c>
      <c r="E544" s="38">
        <v>142.11000000000001</v>
      </c>
      <c r="F544" s="39" t="s">
        <v>4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20</v>
      </c>
      <c r="D545" s="34">
        <v>100</v>
      </c>
      <c r="E545" s="38">
        <v>142.11000000000001</v>
      </c>
      <c r="F545" s="39" t="s">
        <v>4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20</v>
      </c>
      <c r="D546" s="34">
        <v>15</v>
      </c>
      <c r="E546" s="38">
        <v>142.11000000000001</v>
      </c>
      <c r="F546" s="39" t="s">
        <v>4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20</v>
      </c>
      <c r="D547" s="34">
        <v>15</v>
      </c>
      <c r="E547" s="38">
        <v>142.11000000000001</v>
      </c>
      <c r="F547" s="39" t="s">
        <v>4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20</v>
      </c>
      <c r="D548" s="34">
        <v>58</v>
      </c>
      <c r="E548" s="38">
        <v>142.11000000000001</v>
      </c>
      <c r="F548" s="39" t="s">
        <v>4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20</v>
      </c>
      <c r="D549" s="34">
        <v>66</v>
      </c>
      <c r="E549" s="38">
        <v>142.11000000000001</v>
      </c>
      <c r="F549" s="39" t="s">
        <v>4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20</v>
      </c>
      <c r="D550" s="34">
        <v>70</v>
      </c>
      <c r="E550" s="38">
        <v>142.11000000000001</v>
      </c>
      <c r="F550" s="39" t="s">
        <v>4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20</v>
      </c>
      <c r="D551" s="34">
        <v>100</v>
      </c>
      <c r="E551" s="38">
        <v>142.11000000000001</v>
      </c>
      <c r="F551" s="39" t="s">
        <v>4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20</v>
      </c>
      <c r="D552" s="34">
        <v>30</v>
      </c>
      <c r="E552" s="38">
        <v>142.1</v>
      </c>
      <c r="F552" s="39" t="s">
        <v>4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20</v>
      </c>
      <c r="D553" s="34">
        <v>30</v>
      </c>
      <c r="E553" s="38">
        <v>142.1</v>
      </c>
      <c r="F553" s="39" t="s">
        <v>4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20</v>
      </c>
      <c r="D554" s="34">
        <v>30</v>
      </c>
      <c r="E554" s="38">
        <v>142.1</v>
      </c>
      <c r="F554" s="39" t="s">
        <v>4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20</v>
      </c>
      <c r="D555" s="34">
        <v>40</v>
      </c>
      <c r="E555" s="38">
        <v>142.1</v>
      </c>
      <c r="F555" s="39" t="s">
        <v>4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20</v>
      </c>
      <c r="D556" s="34">
        <v>70</v>
      </c>
      <c r="E556" s="38">
        <v>142.1</v>
      </c>
      <c r="F556" s="39" t="s">
        <v>4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20</v>
      </c>
      <c r="D557" s="34">
        <v>100</v>
      </c>
      <c r="E557" s="38">
        <v>142.09</v>
      </c>
      <c r="F557" s="39" t="s">
        <v>4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20</v>
      </c>
      <c r="D558" s="34">
        <v>100</v>
      </c>
      <c r="E558" s="38">
        <v>142.1</v>
      </c>
      <c r="F558" s="39" t="s">
        <v>4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20</v>
      </c>
      <c r="D559" s="34">
        <v>14</v>
      </c>
      <c r="E559" s="38">
        <v>141.78</v>
      </c>
      <c r="F559" s="39" t="s">
        <v>4</v>
      </c>
      <c r="G559" s="40" t="s">
        <v>6</v>
      </c>
    </row>
    <row r="560" spans="1:7">
      <c r="A560" s="35">
        <v>44946</v>
      </c>
      <c r="B560" s="36">
        <v>0.48969027777777785</v>
      </c>
      <c r="C560" s="37" t="s">
        <v>20</v>
      </c>
      <c r="D560" s="34">
        <v>27</v>
      </c>
      <c r="E560" s="38">
        <v>141.78</v>
      </c>
      <c r="F560" s="39" t="s">
        <v>4</v>
      </c>
      <c r="G560" s="40" t="s">
        <v>6</v>
      </c>
    </row>
    <row r="561" spans="1:7">
      <c r="A561" s="35">
        <v>44946</v>
      </c>
      <c r="B561" s="36">
        <v>0.48969027777777785</v>
      </c>
      <c r="C561" s="37" t="s">
        <v>20</v>
      </c>
      <c r="D561" s="34">
        <v>59</v>
      </c>
      <c r="E561" s="38">
        <v>141.78</v>
      </c>
      <c r="F561" s="39" t="s">
        <v>4</v>
      </c>
      <c r="G561" s="40" t="s">
        <v>6</v>
      </c>
    </row>
    <row r="562" spans="1:7">
      <c r="A562" s="35">
        <v>44946</v>
      </c>
      <c r="B562" s="36">
        <v>0.48969027777777785</v>
      </c>
      <c r="C562" s="37" t="s">
        <v>20</v>
      </c>
      <c r="D562" s="34">
        <v>100</v>
      </c>
      <c r="E562" s="38">
        <v>141.77000000000001</v>
      </c>
      <c r="F562" s="39" t="s">
        <v>4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20</v>
      </c>
      <c r="D563" s="34">
        <v>100</v>
      </c>
      <c r="E563" s="38">
        <v>141.75</v>
      </c>
      <c r="F563" s="39" t="s">
        <v>4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20</v>
      </c>
      <c r="D564" s="34">
        <v>100</v>
      </c>
      <c r="E564" s="38">
        <v>141.75</v>
      </c>
      <c r="F564" s="39" t="s">
        <v>4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20</v>
      </c>
      <c r="D565" s="34">
        <v>100</v>
      </c>
      <c r="E565" s="38">
        <v>141.75</v>
      </c>
      <c r="F565" s="39" t="s">
        <v>4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20</v>
      </c>
      <c r="D566" s="34">
        <v>100</v>
      </c>
      <c r="E566" s="38">
        <v>141.74</v>
      </c>
      <c r="F566" s="39" t="s">
        <v>4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20</v>
      </c>
      <c r="D567" s="34">
        <v>100</v>
      </c>
      <c r="E567" s="38">
        <v>142.05000000000001</v>
      </c>
      <c r="F567" s="39" t="s">
        <v>4</v>
      </c>
      <c r="G567" s="40" t="s">
        <v>6</v>
      </c>
    </row>
    <row r="568" spans="1:7">
      <c r="A568" s="35">
        <v>44946</v>
      </c>
      <c r="B568" s="36">
        <v>0.49256967592592593</v>
      </c>
      <c r="C568" s="37" t="s">
        <v>20</v>
      </c>
      <c r="D568" s="34">
        <v>100</v>
      </c>
      <c r="E568" s="38">
        <v>142.06</v>
      </c>
      <c r="F568" s="39" t="s">
        <v>4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20</v>
      </c>
      <c r="D569" s="34">
        <v>1</v>
      </c>
      <c r="E569" s="38">
        <v>142.07</v>
      </c>
      <c r="F569" s="39" t="s">
        <v>4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20</v>
      </c>
      <c r="D570" s="34">
        <v>6</v>
      </c>
      <c r="E570" s="38">
        <v>142.07</v>
      </c>
      <c r="F570" s="39" t="s">
        <v>4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20</v>
      </c>
      <c r="D571" s="34">
        <v>7</v>
      </c>
      <c r="E571" s="38">
        <v>142.07</v>
      </c>
      <c r="F571" s="39" t="s">
        <v>4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20</v>
      </c>
      <c r="D572" s="34">
        <v>24</v>
      </c>
      <c r="E572" s="38">
        <v>142.07</v>
      </c>
      <c r="F572" s="39" t="s">
        <v>4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20</v>
      </c>
      <c r="D573" s="34">
        <v>75</v>
      </c>
      <c r="E573" s="38">
        <v>142.07</v>
      </c>
      <c r="F573" s="39" t="s">
        <v>4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20</v>
      </c>
      <c r="D574" s="34">
        <v>93</v>
      </c>
      <c r="E574" s="38">
        <v>142.07</v>
      </c>
      <c r="F574" s="39" t="s">
        <v>4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20</v>
      </c>
      <c r="D575" s="34">
        <v>94</v>
      </c>
      <c r="E575" s="38">
        <v>142.07</v>
      </c>
      <c r="F575" s="39" t="s">
        <v>4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20</v>
      </c>
      <c r="D576" s="34">
        <v>16</v>
      </c>
      <c r="E576" s="38">
        <v>142.08000000000001</v>
      </c>
      <c r="F576" s="39" t="s">
        <v>4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20</v>
      </c>
      <c r="D577" s="34">
        <v>29</v>
      </c>
      <c r="E577" s="38">
        <v>142.08000000000001</v>
      </c>
      <c r="F577" s="39" t="s">
        <v>4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20</v>
      </c>
      <c r="D578" s="34">
        <v>55</v>
      </c>
      <c r="E578" s="38">
        <v>142.08000000000001</v>
      </c>
      <c r="F578" s="39" t="s">
        <v>4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20</v>
      </c>
      <c r="D579" s="34">
        <v>21</v>
      </c>
      <c r="E579" s="38">
        <v>142.19999999999999</v>
      </c>
      <c r="F579" s="39" t="s">
        <v>4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20</v>
      </c>
      <c r="D580" s="34">
        <v>22</v>
      </c>
      <c r="E580" s="38">
        <v>142.19999999999999</v>
      </c>
      <c r="F580" s="39" t="s">
        <v>4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20</v>
      </c>
      <c r="D581" s="34">
        <v>57</v>
      </c>
      <c r="E581" s="38">
        <v>142.19999999999999</v>
      </c>
      <c r="F581" s="39" t="s">
        <v>4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20</v>
      </c>
      <c r="D582" s="34">
        <v>73</v>
      </c>
      <c r="E582" s="38">
        <v>142.19999999999999</v>
      </c>
      <c r="F582" s="39" t="s">
        <v>4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20</v>
      </c>
      <c r="D583" s="34">
        <v>127</v>
      </c>
      <c r="E583" s="38">
        <v>142.19999999999999</v>
      </c>
      <c r="F583" s="39" t="s">
        <v>4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20</v>
      </c>
      <c r="D584" s="34">
        <v>100</v>
      </c>
      <c r="E584" s="38">
        <v>142.16999999999999</v>
      </c>
      <c r="F584" s="39" t="s">
        <v>4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20</v>
      </c>
      <c r="D585" s="34">
        <v>125</v>
      </c>
      <c r="E585" s="38">
        <v>142.16999999999999</v>
      </c>
      <c r="F585" s="39" t="s">
        <v>4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20</v>
      </c>
      <c r="D586" s="34">
        <v>100</v>
      </c>
      <c r="E586" s="38">
        <v>142.15</v>
      </c>
      <c r="F586" s="39" t="s">
        <v>4</v>
      </c>
      <c r="G586" s="40" t="s">
        <v>6</v>
      </c>
    </row>
    <row r="587" spans="1:7">
      <c r="A587" s="35">
        <v>44946</v>
      </c>
      <c r="B587" s="36">
        <v>0.49614074074074077</v>
      </c>
      <c r="C587" s="37" t="s">
        <v>20</v>
      </c>
      <c r="D587" s="34">
        <v>75</v>
      </c>
      <c r="E587" s="38">
        <v>142.16999999999999</v>
      </c>
      <c r="F587" s="39" t="s">
        <v>4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20</v>
      </c>
      <c r="D588" s="34">
        <v>100</v>
      </c>
      <c r="E588" s="38">
        <v>142.16</v>
      </c>
      <c r="F588" s="39" t="s">
        <v>4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20</v>
      </c>
      <c r="D589" s="34">
        <v>100</v>
      </c>
      <c r="E589" s="38">
        <v>142.16</v>
      </c>
      <c r="F589" s="39" t="s">
        <v>4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20</v>
      </c>
      <c r="D590" s="34">
        <v>100</v>
      </c>
      <c r="E590" s="38">
        <v>142.16</v>
      </c>
      <c r="F590" s="39" t="s">
        <v>4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20</v>
      </c>
      <c r="D591" s="34">
        <v>100</v>
      </c>
      <c r="E591" s="38">
        <v>142.22999999999999</v>
      </c>
      <c r="F591" s="39" t="s">
        <v>4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20</v>
      </c>
      <c r="D592" s="34">
        <v>200</v>
      </c>
      <c r="E592" s="38">
        <v>142.22999999999999</v>
      </c>
      <c r="F592" s="39" t="s">
        <v>4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20</v>
      </c>
      <c r="D593" s="34">
        <v>3</v>
      </c>
      <c r="E593" s="38">
        <v>141.61000000000001</v>
      </c>
      <c r="F593" s="39" t="s">
        <v>4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20</v>
      </c>
      <c r="D594" s="34">
        <v>97</v>
      </c>
      <c r="E594" s="38">
        <v>141.61000000000001</v>
      </c>
      <c r="F594" s="39" t="s">
        <v>4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20</v>
      </c>
      <c r="D595" s="34">
        <v>1</v>
      </c>
      <c r="E595" s="38">
        <v>141.54</v>
      </c>
      <c r="F595" s="39" t="s">
        <v>4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20</v>
      </c>
      <c r="D596" s="34">
        <v>99</v>
      </c>
      <c r="E596" s="38">
        <v>141.54</v>
      </c>
      <c r="F596" s="39" t="s">
        <v>4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20</v>
      </c>
      <c r="D597" s="34">
        <v>100</v>
      </c>
      <c r="E597" s="38">
        <v>141.47999999999999</v>
      </c>
      <c r="F597" s="39" t="s">
        <v>4</v>
      </c>
      <c r="G597" s="40" t="s">
        <v>5</v>
      </c>
    </row>
    <row r="598" spans="1:7">
      <c r="A598" s="35">
        <v>44946</v>
      </c>
      <c r="B598" s="36">
        <v>0.50473935185185193</v>
      </c>
      <c r="C598" s="37" t="s">
        <v>20</v>
      </c>
      <c r="D598" s="34">
        <v>7</v>
      </c>
      <c r="E598" s="38">
        <v>141.53</v>
      </c>
      <c r="F598" s="39" t="s">
        <v>4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20</v>
      </c>
      <c r="D599" s="34">
        <v>9</v>
      </c>
      <c r="E599" s="38">
        <v>141.53</v>
      </c>
      <c r="F599" s="39" t="s">
        <v>4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20</v>
      </c>
      <c r="D600" s="34">
        <v>9</v>
      </c>
      <c r="E600" s="38">
        <v>141.53</v>
      </c>
      <c r="F600" s="39" t="s">
        <v>4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20</v>
      </c>
      <c r="D601" s="34">
        <v>91</v>
      </c>
      <c r="E601" s="38">
        <v>141.53</v>
      </c>
      <c r="F601" s="39" t="s">
        <v>4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20</v>
      </c>
      <c r="D602" s="34">
        <v>116</v>
      </c>
      <c r="E602" s="38">
        <v>141.53</v>
      </c>
      <c r="F602" s="39" t="s">
        <v>4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20</v>
      </c>
      <c r="D603" s="34">
        <v>25</v>
      </c>
      <c r="E603" s="38">
        <v>141.5</v>
      </c>
      <c r="F603" s="39" t="s">
        <v>4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20</v>
      </c>
      <c r="D604" s="34">
        <v>30</v>
      </c>
      <c r="E604" s="38">
        <v>141.53</v>
      </c>
      <c r="F604" s="39" t="s">
        <v>4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20</v>
      </c>
      <c r="D605" s="34">
        <v>38</v>
      </c>
      <c r="E605" s="38">
        <v>141.53</v>
      </c>
      <c r="F605" s="39" t="s">
        <v>4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20</v>
      </c>
      <c r="D606" s="34">
        <v>175</v>
      </c>
      <c r="E606" s="38">
        <v>141.5</v>
      </c>
      <c r="F606" s="39" t="s">
        <v>4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20</v>
      </c>
      <c r="D607" s="34">
        <v>9</v>
      </c>
      <c r="E607" s="38">
        <v>141.5</v>
      </c>
      <c r="F607" s="39" t="s">
        <v>4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20</v>
      </c>
      <c r="D608" s="34">
        <v>30</v>
      </c>
      <c r="E608" s="38">
        <v>141.5</v>
      </c>
      <c r="F608" s="39" t="s">
        <v>4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20</v>
      </c>
      <c r="D609" s="34">
        <v>61</v>
      </c>
      <c r="E609" s="38">
        <v>141.5</v>
      </c>
      <c r="F609" s="39" t="s">
        <v>4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20</v>
      </c>
      <c r="D610" s="34">
        <v>100</v>
      </c>
      <c r="E610" s="38">
        <v>141.49</v>
      </c>
      <c r="F610" s="39" t="s">
        <v>4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20</v>
      </c>
      <c r="D611" s="34">
        <v>3</v>
      </c>
      <c r="E611" s="38">
        <v>140.85</v>
      </c>
      <c r="F611" s="39" t="s">
        <v>4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20</v>
      </c>
      <c r="D612" s="34">
        <v>4</v>
      </c>
      <c r="E612" s="38">
        <v>140.85</v>
      </c>
      <c r="F612" s="39" t="s">
        <v>4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20</v>
      </c>
      <c r="D613" s="34">
        <v>4</v>
      </c>
      <c r="E613" s="38">
        <v>140.85</v>
      </c>
      <c r="F613" s="39" t="s">
        <v>4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20</v>
      </c>
      <c r="D614" s="34">
        <v>15</v>
      </c>
      <c r="E614" s="38">
        <v>140.85</v>
      </c>
      <c r="F614" s="39" t="s">
        <v>4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20</v>
      </c>
      <c r="D615" s="34">
        <v>22</v>
      </c>
      <c r="E615" s="38">
        <v>140.85</v>
      </c>
      <c r="F615" s="39" t="s">
        <v>4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20</v>
      </c>
      <c r="D616" s="34">
        <v>22</v>
      </c>
      <c r="E616" s="38">
        <v>140.85</v>
      </c>
      <c r="F616" s="39" t="s">
        <v>4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20</v>
      </c>
      <c r="D617" s="34">
        <v>74</v>
      </c>
      <c r="E617" s="38">
        <v>140.85</v>
      </c>
      <c r="F617" s="39" t="s">
        <v>4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20</v>
      </c>
      <c r="D618" s="34">
        <v>78</v>
      </c>
      <c r="E618" s="38">
        <v>140.85</v>
      </c>
      <c r="F618" s="39" t="s">
        <v>4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20</v>
      </c>
      <c r="D619" s="34">
        <v>78</v>
      </c>
      <c r="E619" s="38">
        <v>140.85</v>
      </c>
      <c r="F619" s="39" t="s">
        <v>4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20</v>
      </c>
      <c r="D620" s="34">
        <v>100</v>
      </c>
      <c r="E620" s="38">
        <v>140.84</v>
      </c>
      <c r="F620" s="39" t="s">
        <v>4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20</v>
      </c>
      <c r="D621" s="34">
        <v>100</v>
      </c>
      <c r="E621" s="38">
        <v>140.85</v>
      </c>
      <c r="F621" s="39" t="s">
        <v>4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20</v>
      </c>
      <c r="D622" s="34">
        <v>25</v>
      </c>
      <c r="E622" s="38">
        <v>140.84</v>
      </c>
      <c r="F622" s="39" t="s">
        <v>4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20</v>
      </c>
      <c r="D623" s="34">
        <v>75</v>
      </c>
      <c r="E623" s="38">
        <v>140.84</v>
      </c>
      <c r="F623" s="39" t="s">
        <v>4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20</v>
      </c>
      <c r="D624" s="34">
        <v>100</v>
      </c>
      <c r="E624" s="38">
        <v>140.83000000000001</v>
      </c>
      <c r="F624" s="39" t="s">
        <v>4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20</v>
      </c>
      <c r="D625" s="34">
        <v>100</v>
      </c>
      <c r="E625" s="38">
        <v>140.82</v>
      </c>
      <c r="F625" s="39" t="s">
        <v>4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20</v>
      </c>
      <c r="D626" s="34">
        <v>29</v>
      </c>
      <c r="E626" s="38">
        <v>140.83000000000001</v>
      </c>
      <c r="F626" s="39" t="s">
        <v>4</v>
      </c>
      <c r="G626" s="40" t="s">
        <v>5</v>
      </c>
    </row>
    <row r="627" spans="1:7">
      <c r="A627" s="35">
        <v>44946</v>
      </c>
      <c r="B627" s="36">
        <v>0.51546875000000003</v>
      </c>
      <c r="C627" s="37" t="s">
        <v>20</v>
      </c>
      <c r="D627" s="34">
        <v>71</v>
      </c>
      <c r="E627" s="38">
        <v>140.83000000000001</v>
      </c>
      <c r="F627" s="39" t="s">
        <v>4</v>
      </c>
      <c r="G627" s="40" t="s">
        <v>5</v>
      </c>
    </row>
    <row r="628" spans="1:7">
      <c r="A628" s="35">
        <v>44946</v>
      </c>
      <c r="B628" s="36">
        <v>0.51774236111111116</v>
      </c>
      <c r="C628" s="37" t="s">
        <v>20</v>
      </c>
      <c r="D628" s="34">
        <v>100</v>
      </c>
      <c r="E628" s="38">
        <v>141.07</v>
      </c>
      <c r="F628" s="39" t="s">
        <v>4</v>
      </c>
      <c r="G628" s="40" t="s">
        <v>6</v>
      </c>
    </row>
    <row r="629" spans="1:7">
      <c r="A629" s="35">
        <v>44946</v>
      </c>
      <c r="B629" s="36">
        <v>0.51774236111111116</v>
      </c>
      <c r="C629" s="37" t="s">
        <v>20</v>
      </c>
      <c r="D629" s="34">
        <v>4</v>
      </c>
      <c r="E629" s="38">
        <v>141.09</v>
      </c>
      <c r="F629" s="39" t="s">
        <v>4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20</v>
      </c>
      <c r="D630" s="34">
        <v>9</v>
      </c>
      <c r="E630" s="38">
        <v>141.08000000000001</v>
      </c>
      <c r="F630" s="39" t="s">
        <v>4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20</v>
      </c>
      <c r="D631" s="34">
        <v>9</v>
      </c>
      <c r="E631" s="38">
        <v>141.08000000000001</v>
      </c>
      <c r="F631" s="39" t="s">
        <v>4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20</v>
      </c>
      <c r="D632" s="34">
        <v>9</v>
      </c>
      <c r="E632" s="38">
        <v>141.09</v>
      </c>
      <c r="F632" s="39" t="s">
        <v>4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20</v>
      </c>
      <c r="D633" s="34">
        <v>14</v>
      </c>
      <c r="E633" s="38">
        <v>141.09</v>
      </c>
      <c r="F633" s="39" t="s">
        <v>4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20</v>
      </c>
      <c r="D634" s="34">
        <v>16</v>
      </c>
      <c r="E634" s="38">
        <v>141.08000000000001</v>
      </c>
      <c r="F634" s="39" t="s">
        <v>4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20</v>
      </c>
      <c r="D635" s="34">
        <v>19</v>
      </c>
      <c r="E635" s="38">
        <v>141.08000000000001</v>
      </c>
      <c r="F635" s="39" t="s">
        <v>4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20</v>
      </c>
      <c r="D636" s="34">
        <v>30</v>
      </c>
      <c r="E636" s="38">
        <v>141.09</v>
      </c>
      <c r="F636" s="39" t="s">
        <v>4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20</v>
      </c>
      <c r="D637" s="34">
        <v>34</v>
      </c>
      <c r="E637" s="38">
        <v>141.09</v>
      </c>
      <c r="F637" s="39" t="s">
        <v>4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20</v>
      </c>
      <c r="D638" s="34">
        <v>43</v>
      </c>
      <c r="E638" s="38">
        <v>141.09</v>
      </c>
      <c r="F638" s="39" t="s">
        <v>4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20</v>
      </c>
      <c r="D639" s="34">
        <v>56</v>
      </c>
      <c r="E639" s="38">
        <v>141.08000000000001</v>
      </c>
      <c r="F639" s="39" t="s">
        <v>4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20</v>
      </c>
      <c r="D640" s="34">
        <v>66</v>
      </c>
      <c r="E640" s="38">
        <v>141.09</v>
      </c>
      <c r="F640" s="39" t="s">
        <v>4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20</v>
      </c>
      <c r="D641" s="34">
        <v>91</v>
      </c>
      <c r="E641" s="38">
        <v>141.08000000000001</v>
      </c>
      <c r="F641" s="39" t="s">
        <v>4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20</v>
      </c>
      <c r="D642" s="34">
        <v>100</v>
      </c>
      <c r="E642" s="38">
        <v>141.09</v>
      </c>
      <c r="F642" s="39" t="s">
        <v>4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20</v>
      </c>
      <c r="D643" s="34">
        <v>100</v>
      </c>
      <c r="E643" s="38">
        <v>141.09</v>
      </c>
      <c r="F643" s="39" t="s">
        <v>4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20</v>
      </c>
      <c r="D644" s="34">
        <v>7</v>
      </c>
      <c r="E644" s="38">
        <v>141.01</v>
      </c>
      <c r="F644" s="39" t="s">
        <v>4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20</v>
      </c>
      <c r="D645" s="34">
        <v>7</v>
      </c>
      <c r="E645" s="38">
        <v>141.01</v>
      </c>
      <c r="F645" s="39" t="s">
        <v>4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20</v>
      </c>
      <c r="D646" s="34">
        <v>7</v>
      </c>
      <c r="E646" s="38">
        <v>141.01</v>
      </c>
      <c r="F646" s="39" t="s">
        <v>4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20</v>
      </c>
      <c r="D647" s="34">
        <v>11</v>
      </c>
      <c r="E647" s="38">
        <v>141.07</v>
      </c>
      <c r="F647" s="39" t="s">
        <v>4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20</v>
      </c>
      <c r="D648" s="34">
        <v>89</v>
      </c>
      <c r="E648" s="38">
        <v>141.07</v>
      </c>
      <c r="F648" s="39" t="s">
        <v>4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20</v>
      </c>
      <c r="D649" s="34">
        <v>7</v>
      </c>
      <c r="E649" s="38">
        <v>141.05000000000001</v>
      </c>
      <c r="F649" s="39" t="s">
        <v>4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20</v>
      </c>
      <c r="D650" s="34">
        <v>9</v>
      </c>
      <c r="E650" s="38">
        <v>141.05000000000001</v>
      </c>
      <c r="F650" s="39" t="s">
        <v>4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20</v>
      </c>
      <c r="D651" s="34">
        <v>11</v>
      </c>
      <c r="E651" s="38">
        <v>141.05000000000001</v>
      </c>
      <c r="F651" s="39" t="s">
        <v>4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20</v>
      </c>
      <c r="D652" s="34">
        <v>23</v>
      </c>
      <c r="E652" s="38">
        <v>141.05000000000001</v>
      </c>
      <c r="F652" s="39" t="s">
        <v>4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20</v>
      </c>
      <c r="D653" s="34">
        <v>50</v>
      </c>
      <c r="E653" s="38">
        <v>141.05000000000001</v>
      </c>
      <c r="F653" s="39" t="s">
        <v>4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20</v>
      </c>
      <c r="D654" s="34">
        <v>10</v>
      </c>
      <c r="E654" s="38">
        <v>141.02000000000001</v>
      </c>
      <c r="F654" s="39" t="s">
        <v>4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20</v>
      </c>
      <c r="D655" s="34">
        <v>27</v>
      </c>
      <c r="E655" s="38">
        <v>141.02000000000001</v>
      </c>
      <c r="F655" s="39" t="s">
        <v>4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20</v>
      </c>
      <c r="D656" s="34">
        <v>73</v>
      </c>
      <c r="E656" s="38">
        <v>141.02000000000001</v>
      </c>
      <c r="F656" s="39" t="s">
        <v>4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20</v>
      </c>
      <c r="D657" s="34">
        <v>100</v>
      </c>
      <c r="E657" s="38">
        <v>141.06</v>
      </c>
      <c r="F657" s="39" t="s">
        <v>4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20</v>
      </c>
      <c r="D658" s="34">
        <v>100</v>
      </c>
      <c r="E658" s="38">
        <v>141.08000000000001</v>
      </c>
      <c r="F658" s="39" t="s">
        <v>4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20</v>
      </c>
      <c r="D659" s="34">
        <v>5</v>
      </c>
      <c r="E659" s="38">
        <v>141.02000000000001</v>
      </c>
      <c r="F659" s="39" t="s">
        <v>4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20</v>
      </c>
      <c r="D660" s="34">
        <v>21</v>
      </c>
      <c r="E660" s="38">
        <v>141.02000000000001</v>
      </c>
      <c r="F660" s="39" t="s">
        <v>4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20</v>
      </c>
      <c r="D661" s="34">
        <v>90</v>
      </c>
      <c r="E661" s="38">
        <v>141.02000000000001</v>
      </c>
      <c r="F661" s="39" t="s">
        <v>4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20</v>
      </c>
      <c r="D662" s="34">
        <v>15</v>
      </c>
      <c r="E662" s="38">
        <v>141</v>
      </c>
      <c r="F662" s="39" t="s">
        <v>4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20</v>
      </c>
      <c r="D663" s="34">
        <v>75</v>
      </c>
      <c r="E663" s="38">
        <v>141</v>
      </c>
      <c r="F663" s="39" t="s">
        <v>4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20</v>
      </c>
      <c r="D664" s="34">
        <v>10</v>
      </c>
      <c r="E664" s="38">
        <v>141</v>
      </c>
      <c r="F664" s="39" t="s">
        <v>4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20</v>
      </c>
      <c r="D665" s="34">
        <v>100</v>
      </c>
      <c r="E665" s="38">
        <v>141.01</v>
      </c>
      <c r="F665" s="39" t="s">
        <v>4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20</v>
      </c>
      <c r="D666" s="34">
        <v>100</v>
      </c>
      <c r="E666" s="38">
        <v>141.01</v>
      </c>
      <c r="F666" s="39" t="s">
        <v>4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20</v>
      </c>
      <c r="D667" s="34">
        <v>21</v>
      </c>
      <c r="E667" s="38">
        <v>141.01</v>
      </c>
      <c r="F667" s="39" t="s">
        <v>4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20</v>
      </c>
      <c r="D668" s="34">
        <v>21</v>
      </c>
      <c r="E668" s="38">
        <v>141.01</v>
      </c>
      <c r="F668" s="39" t="s">
        <v>4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20</v>
      </c>
      <c r="D669" s="34">
        <v>79</v>
      </c>
      <c r="E669" s="38">
        <v>141.01</v>
      </c>
      <c r="F669" s="39" t="s">
        <v>4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20</v>
      </c>
      <c r="D670" s="34">
        <v>79</v>
      </c>
      <c r="E670" s="38">
        <v>141.01</v>
      </c>
      <c r="F670" s="39" t="s">
        <v>4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20</v>
      </c>
      <c r="D671" s="34">
        <v>19</v>
      </c>
      <c r="E671" s="38">
        <v>140.97</v>
      </c>
      <c r="F671" s="39" t="s">
        <v>4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20</v>
      </c>
      <c r="D672" s="34">
        <v>100</v>
      </c>
      <c r="E672" s="38">
        <v>140.97</v>
      </c>
      <c r="F672" s="39" t="s">
        <v>4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20</v>
      </c>
      <c r="D673" s="34">
        <v>2</v>
      </c>
      <c r="E673" s="38">
        <v>140.97</v>
      </c>
      <c r="F673" s="39" t="s">
        <v>4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20</v>
      </c>
      <c r="D674" s="34">
        <v>2</v>
      </c>
      <c r="E674" s="38">
        <v>140.97</v>
      </c>
      <c r="F674" s="39" t="s">
        <v>4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20</v>
      </c>
      <c r="D675" s="34">
        <v>79</v>
      </c>
      <c r="E675" s="38">
        <v>140.97</v>
      </c>
      <c r="F675" s="39" t="s">
        <v>4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20</v>
      </c>
      <c r="D676" s="34">
        <v>100</v>
      </c>
      <c r="E676" s="38">
        <v>140.43</v>
      </c>
      <c r="F676" s="39" t="s">
        <v>4</v>
      </c>
      <c r="G676" s="40" t="s">
        <v>5</v>
      </c>
    </row>
    <row r="677" spans="1:7">
      <c r="A677" s="35">
        <v>44946</v>
      </c>
      <c r="B677" s="36">
        <v>0.52666585648148156</v>
      </c>
      <c r="C677" s="37" t="s">
        <v>20</v>
      </c>
      <c r="D677" s="34">
        <v>100</v>
      </c>
      <c r="E677" s="38">
        <v>140.44</v>
      </c>
      <c r="F677" s="39" t="s">
        <v>4</v>
      </c>
      <c r="G677" s="40" t="s">
        <v>5</v>
      </c>
    </row>
    <row r="678" spans="1:7">
      <c r="A678" s="35">
        <v>44946</v>
      </c>
      <c r="B678" s="36">
        <v>0.52666585648148156</v>
      </c>
      <c r="C678" s="37" t="s">
        <v>20</v>
      </c>
      <c r="D678" s="34">
        <v>100</v>
      </c>
      <c r="E678" s="38">
        <v>140.44</v>
      </c>
      <c r="F678" s="39" t="s">
        <v>4</v>
      </c>
      <c r="G678" s="40" t="s">
        <v>5</v>
      </c>
    </row>
    <row r="679" spans="1:7">
      <c r="A679" s="35">
        <v>44946</v>
      </c>
      <c r="B679" s="36">
        <v>0.52666585648148156</v>
      </c>
      <c r="C679" s="37" t="s">
        <v>20</v>
      </c>
      <c r="D679" s="34">
        <v>100</v>
      </c>
      <c r="E679" s="38">
        <v>140.44</v>
      </c>
      <c r="F679" s="39" t="s">
        <v>4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20</v>
      </c>
      <c r="D680" s="34">
        <v>14</v>
      </c>
      <c r="E680" s="38">
        <v>140.44</v>
      </c>
      <c r="F680" s="39" t="s">
        <v>4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20</v>
      </c>
      <c r="D681" s="34">
        <v>100</v>
      </c>
      <c r="E681" s="38">
        <v>140.44</v>
      </c>
      <c r="F681" s="39" t="s">
        <v>4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20</v>
      </c>
      <c r="D682" s="34">
        <v>100</v>
      </c>
      <c r="E682" s="38">
        <v>140.44</v>
      </c>
      <c r="F682" s="39" t="s">
        <v>4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20</v>
      </c>
      <c r="D683" s="34">
        <v>100</v>
      </c>
      <c r="E683" s="38">
        <v>140.44</v>
      </c>
      <c r="F683" s="39" t="s">
        <v>4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20</v>
      </c>
      <c r="D684" s="34">
        <v>100</v>
      </c>
      <c r="E684" s="38">
        <v>140.44</v>
      </c>
      <c r="F684" s="39" t="s">
        <v>4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20</v>
      </c>
      <c r="D685" s="34">
        <v>100</v>
      </c>
      <c r="E685" s="38">
        <v>140.44</v>
      </c>
      <c r="F685" s="39" t="s">
        <v>4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20</v>
      </c>
      <c r="D686" s="34">
        <v>186</v>
      </c>
      <c r="E686" s="38">
        <v>140.44</v>
      </c>
      <c r="F686" s="39" t="s">
        <v>4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20</v>
      </c>
      <c r="D687" s="34">
        <v>19</v>
      </c>
      <c r="E687" s="38">
        <v>140.97999999999999</v>
      </c>
      <c r="F687" s="39" t="s">
        <v>4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20</v>
      </c>
      <c r="D688" s="34">
        <v>81</v>
      </c>
      <c r="E688" s="38">
        <v>140.97999999999999</v>
      </c>
      <c r="F688" s="39" t="s">
        <v>4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20</v>
      </c>
      <c r="D689" s="34">
        <v>1</v>
      </c>
      <c r="E689" s="38">
        <v>140.94</v>
      </c>
      <c r="F689" s="39" t="s">
        <v>4</v>
      </c>
      <c r="G689" s="40" t="s">
        <v>5</v>
      </c>
    </row>
    <row r="690" spans="1:7">
      <c r="A690" s="35">
        <v>44946</v>
      </c>
      <c r="B690" s="36">
        <v>0.52910300925925924</v>
      </c>
      <c r="C690" s="37" t="s">
        <v>20</v>
      </c>
      <c r="D690" s="34">
        <v>16</v>
      </c>
      <c r="E690" s="38">
        <v>140.94</v>
      </c>
      <c r="F690" s="39" t="s">
        <v>4</v>
      </c>
      <c r="G690" s="40" t="s">
        <v>5</v>
      </c>
    </row>
    <row r="691" spans="1:7">
      <c r="A691" s="35">
        <v>44946</v>
      </c>
      <c r="B691" s="36">
        <v>0.52910300925925924</v>
      </c>
      <c r="C691" s="37" t="s">
        <v>20</v>
      </c>
      <c r="D691" s="34">
        <v>83</v>
      </c>
      <c r="E691" s="38">
        <v>140.94</v>
      </c>
      <c r="F691" s="39" t="s">
        <v>4</v>
      </c>
      <c r="G691" s="40" t="s">
        <v>5</v>
      </c>
    </row>
    <row r="692" spans="1:7">
      <c r="A692" s="35">
        <v>44946</v>
      </c>
      <c r="B692" s="36">
        <v>0.52933148148148157</v>
      </c>
      <c r="C692" s="37" t="s">
        <v>20</v>
      </c>
      <c r="D692" s="34">
        <v>1</v>
      </c>
      <c r="E692" s="38">
        <v>140.91</v>
      </c>
      <c r="F692" s="39" t="s">
        <v>4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20</v>
      </c>
      <c r="D693" s="34">
        <v>1</v>
      </c>
      <c r="E693" s="38">
        <v>140.91999999999999</v>
      </c>
      <c r="F693" s="39" t="s">
        <v>4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20</v>
      </c>
      <c r="D694" s="34">
        <v>12</v>
      </c>
      <c r="E694" s="38">
        <v>140.91</v>
      </c>
      <c r="F694" s="39" t="s">
        <v>4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20</v>
      </c>
      <c r="D695" s="34">
        <v>87</v>
      </c>
      <c r="E695" s="38">
        <v>140.91</v>
      </c>
      <c r="F695" s="39" t="s">
        <v>4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20</v>
      </c>
      <c r="D696" s="34">
        <v>99</v>
      </c>
      <c r="E696" s="38">
        <v>140.91999999999999</v>
      </c>
      <c r="F696" s="39" t="s">
        <v>4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20</v>
      </c>
      <c r="D697" s="34">
        <v>200</v>
      </c>
      <c r="E697" s="38">
        <v>140.91999999999999</v>
      </c>
      <c r="F697" s="39" t="s">
        <v>4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20</v>
      </c>
      <c r="D698" s="34">
        <v>4</v>
      </c>
      <c r="E698" s="38">
        <v>141.13999999999999</v>
      </c>
      <c r="F698" s="39" t="s">
        <v>4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20</v>
      </c>
      <c r="D699" s="34">
        <v>23</v>
      </c>
      <c r="E699" s="38">
        <v>141.13999999999999</v>
      </c>
      <c r="F699" s="39" t="s">
        <v>4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20</v>
      </c>
      <c r="D700" s="34">
        <v>100</v>
      </c>
      <c r="E700" s="38">
        <v>141.13999999999999</v>
      </c>
      <c r="F700" s="39" t="s">
        <v>4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20</v>
      </c>
      <c r="D701" s="34">
        <v>100</v>
      </c>
      <c r="E701" s="38">
        <v>141.13999999999999</v>
      </c>
      <c r="F701" s="39" t="s">
        <v>4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20</v>
      </c>
      <c r="D702" s="34">
        <v>100</v>
      </c>
      <c r="E702" s="38">
        <v>141.13999999999999</v>
      </c>
      <c r="F702" s="39" t="s">
        <v>4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20</v>
      </c>
      <c r="D703" s="34">
        <v>259</v>
      </c>
      <c r="E703" s="38">
        <v>141.13999999999999</v>
      </c>
      <c r="F703" s="39" t="s">
        <v>4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20</v>
      </c>
      <c r="D704" s="34">
        <v>77</v>
      </c>
      <c r="E704" s="38">
        <v>141.13999999999999</v>
      </c>
      <c r="F704" s="39" t="s">
        <v>4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20</v>
      </c>
      <c r="D705" s="34">
        <v>123</v>
      </c>
      <c r="E705" s="38">
        <v>141.13999999999999</v>
      </c>
      <c r="F705" s="39" t="s">
        <v>4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20</v>
      </c>
      <c r="D706" s="34">
        <v>14</v>
      </c>
      <c r="E706" s="38">
        <v>141.13999999999999</v>
      </c>
      <c r="F706" s="39" t="s">
        <v>4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20</v>
      </c>
      <c r="D707" s="34">
        <v>100</v>
      </c>
      <c r="E707" s="38">
        <v>141.13</v>
      </c>
      <c r="F707" s="39" t="s">
        <v>4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20</v>
      </c>
      <c r="D708" s="34">
        <v>100</v>
      </c>
      <c r="E708" s="38">
        <v>141.13</v>
      </c>
      <c r="F708" s="39" t="s">
        <v>4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20</v>
      </c>
      <c r="D709" s="34">
        <v>8</v>
      </c>
      <c r="E709" s="38">
        <v>141.13</v>
      </c>
      <c r="F709" s="39" t="s">
        <v>4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20</v>
      </c>
      <c r="D710" s="34">
        <v>192</v>
      </c>
      <c r="E710" s="38">
        <v>141.13</v>
      </c>
      <c r="F710" s="39" t="s">
        <v>4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20</v>
      </c>
      <c r="D711" s="34">
        <v>2</v>
      </c>
      <c r="E711" s="38">
        <v>141.13</v>
      </c>
      <c r="F711" s="39" t="s">
        <v>4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20</v>
      </c>
      <c r="D712" s="34">
        <v>2</v>
      </c>
      <c r="E712" s="38">
        <v>141.13</v>
      </c>
      <c r="F712" s="39" t="s">
        <v>4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20</v>
      </c>
      <c r="D713" s="34">
        <v>4</v>
      </c>
      <c r="E713" s="38">
        <v>141.12</v>
      </c>
      <c r="F713" s="39" t="s">
        <v>4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20</v>
      </c>
      <c r="D714" s="34">
        <v>9</v>
      </c>
      <c r="E714" s="38">
        <v>141.12</v>
      </c>
      <c r="F714" s="39" t="s">
        <v>4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20</v>
      </c>
      <c r="D715" s="34">
        <v>90</v>
      </c>
      <c r="E715" s="38">
        <v>141.12</v>
      </c>
      <c r="F715" s="39" t="s">
        <v>4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20</v>
      </c>
      <c r="D716" s="34">
        <v>97</v>
      </c>
      <c r="E716" s="38">
        <v>141.12</v>
      </c>
      <c r="F716" s="39" t="s">
        <v>4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20</v>
      </c>
      <c r="D717" s="34">
        <v>98</v>
      </c>
      <c r="E717" s="38">
        <v>141.13</v>
      </c>
      <c r="F717" s="39" t="s">
        <v>4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20</v>
      </c>
      <c r="D718" s="34">
        <v>198</v>
      </c>
      <c r="E718" s="38">
        <v>141.13</v>
      </c>
      <c r="F718" s="39" t="s">
        <v>4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20</v>
      </c>
      <c r="D719" s="34">
        <v>100</v>
      </c>
      <c r="E719" s="38">
        <v>141.05000000000001</v>
      </c>
      <c r="F719" s="39" t="s">
        <v>4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20</v>
      </c>
      <c r="D720" s="34">
        <v>100</v>
      </c>
      <c r="E720" s="38">
        <v>141.6</v>
      </c>
      <c r="F720" s="39" t="s">
        <v>4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20</v>
      </c>
      <c r="D721" s="34">
        <v>2</v>
      </c>
      <c r="E721" s="38">
        <v>141.6</v>
      </c>
      <c r="F721" s="39" t="s">
        <v>4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20</v>
      </c>
      <c r="D722" s="34">
        <v>6</v>
      </c>
      <c r="E722" s="38">
        <v>141.6</v>
      </c>
      <c r="F722" s="39" t="s">
        <v>4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20</v>
      </c>
      <c r="D723" s="34">
        <v>100</v>
      </c>
      <c r="E723" s="38">
        <v>141.6</v>
      </c>
      <c r="F723" s="39" t="s">
        <v>4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20</v>
      </c>
      <c r="D724" s="34">
        <v>3</v>
      </c>
      <c r="E724" s="38">
        <v>141.6</v>
      </c>
      <c r="F724" s="39" t="s">
        <v>4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20</v>
      </c>
      <c r="D725" s="34">
        <v>67</v>
      </c>
      <c r="E725" s="38">
        <v>141.6</v>
      </c>
      <c r="F725" s="39" t="s">
        <v>4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20</v>
      </c>
      <c r="D726" s="34">
        <v>100</v>
      </c>
      <c r="E726" s="38">
        <v>141.6</v>
      </c>
      <c r="F726" s="39" t="s">
        <v>4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20</v>
      </c>
      <c r="D727" s="34">
        <v>30</v>
      </c>
      <c r="E727" s="38">
        <v>141.6</v>
      </c>
      <c r="F727" s="39" t="s">
        <v>4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20</v>
      </c>
      <c r="D728" s="34">
        <v>100</v>
      </c>
      <c r="E728" s="38">
        <v>141.6</v>
      </c>
      <c r="F728" s="39" t="s">
        <v>4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20</v>
      </c>
      <c r="D729" s="34">
        <v>100</v>
      </c>
      <c r="E729" s="38">
        <v>141.6</v>
      </c>
      <c r="F729" s="39" t="s">
        <v>4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20</v>
      </c>
      <c r="D730" s="34">
        <v>100</v>
      </c>
      <c r="E730" s="38">
        <v>141.63999999999999</v>
      </c>
      <c r="F730" s="39" t="s">
        <v>4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20</v>
      </c>
      <c r="D731" s="34">
        <v>12</v>
      </c>
      <c r="E731" s="38">
        <v>141.59</v>
      </c>
      <c r="F731" s="39" t="s">
        <v>4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20</v>
      </c>
      <c r="D732" s="34">
        <v>17</v>
      </c>
      <c r="E732" s="38">
        <v>141.59</v>
      </c>
      <c r="F732" s="39" t="s">
        <v>4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20</v>
      </c>
      <c r="D733" s="34">
        <v>26</v>
      </c>
      <c r="E733" s="38">
        <v>141.6</v>
      </c>
      <c r="F733" s="39" t="s">
        <v>4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20</v>
      </c>
      <c r="D734" s="34">
        <v>74</v>
      </c>
      <c r="E734" s="38">
        <v>141.6</v>
      </c>
      <c r="F734" s="39" t="s">
        <v>4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20</v>
      </c>
      <c r="D735" s="34">
        <v>83</v>
      </c>
      <c r="E735" s="38">
        <v>141.59</v>
      </c>
      <c r="F735" s="39" t="s">
        <v>4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20</v>
      </c>
      <c r="D736" s="34">
        <v>100</v>
      </c>
      <c r="E736" s="38">
        <v>141.59</v>
      </c>
      <c r="F736" s="39" t="s">
        <v>4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20</v>
      </c>
      <c r="D737" s="34">
        <v>100</v>
      </c>
      <c r="E737" s="38">
        <v>141.59</v>
      </c>
      <c r="F737" s="39" t="s">
        <v>4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20</v>
      </c>
      <c r="D738" s="34">
        <v>100</v>
      </c>
      <c r="E738" s="38">
        <v>141.59</v>
      </c>
      <c r="F738" s="39" t="s">
        <v>4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20</v>
      </c>
      <c r="D739" s="34">
        <v>100</v>
      </c>
      <c r="E739" s="38">
        <v>141.63</v>
      </c>
      <c r="F739" s="39" t="s">
        <v>4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20</v>
      </c>
      <c r="D740" s="34">
        <v>25</v>
      </c>
      <c r="E740" s="38">
        <v>141.63</v>
      </c>
      <c r="F740" s="39" t="s">
        <v>4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20</v>
      </c>
      <c r="D741" s="34">
        <v>75</v>
      </c>
      <c r="E741" s="38">
        <v>141.63</v>
      </c>
      <c r="F741" s="39" t="s">
        <v>4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20</v>
      </c>
      <c r="D742" s="34">
        <v>100</v>
      </c>
      <c r="E742" s="38">
        <v>141.63</v>
      </c>
      <c r="F742" s="39" t="s">
        <v>4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20</v>
      </c>
      <c r="D743" s="34">
        <v>100</v>
      </c>
      <c r="E743" s="38">
        <v>141.97999999999999</v>
      </c>
      <c r="F743" s="39" t="s">
        <v>4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20</v>
      </c>
      <c r="D744" s="34">
        <v>100</v>
      </c>
      <c r="E744" s="38">
        <v>142.28</v>
      </c>
      <c r="F744" s="39" t="s">
        <v>4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20</v>
      </c>
      <c r="D745" s="34">
        <v>30</v>
      </c>
      <c r="E745" s="38">
        <v>142.19999999999999</v>
      </c>
      <c r="F745" s="39" t="s">
        <v>4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20</v>
      </c>
      <c r="D746" s="34">
        <v>70</v>
      </c>
      <c r="E746" s="38">
        <v>142.19999999999999</v>
      </c>
      <c r="F746" s="39" t="s">
        <v>4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20</v>
      </c>
      <c r="D747" s="34">
        <v>21</v>
      </c>
      <c r="E747" s="38">
        <v>142.19999999999999</v>
      </c>
      <c r="F747" s="39" t="s">
        <v>4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20</v>
      </c>
      <c r="D748" s="34">
        <v>21</v>
      </c>
      <c r="E748" s="38">
        <v>142.19999999999999</v>
      </c>
      <c r="F748" s="39" t="s">
        <v>4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20</v>
      </c>
      <c r="D749" s="34">
        <v>23</v>
      </c>
      <c r="E749" s="38">
        <v>142.18</v>
      </c>
      <c r="F749" s="39" t="s">
        <v>4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20</v>
      </c>
      <c r="D750" s="34">
        <v>77</v>
      </c>
      <c r="E750" s="38">
        <v>142.18</v>
      </c>
      <c r="F750" s="39" t="s">
        <v>4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20</v>
      </c>
      <c r="D751" s="34">
        <v>79</v>
      </c>
      <c r="E751" s="38">
        <v>142.19999999999999</v>
      </c>
      <c r="F751" s="39" t="s">
        <v>4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20</v>
      </c>
      <c r="D752" s="34">
        <v>100</v>
      </c>
      <c r="E752" s="38">
        <v>142.19</v>
      </c>
      <c r="F752" s="39" t="s">
        <v>4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20</v>
      </c>
      <c r="D753" s="34">
        <v>100</v>
      </c>
      <c r="E753" s="38">
        <v>142.19</v>
      </c>
      <c r="F753" s="39" t="s">
        <v>4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20</v>
      </c>
      <c r="D754" s="34">
        <v>279</v>
      </c>
      <c r="E754" s="38">
        <v>142.19999999999999</v>
      </c>
      <c r="F754" s="39" t="s">
        <v>4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20</v>
      </c>
      <c r="D755" s="34">
        <v>7</v>
      </c>
      <c r="E755" s="38">
        <v>142.12</v>
      </c>
      <c r="F755" s="39" t="s">
        <v>4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20</v>
      </c>
      <c r="D756" s="34">
        <v>93</v>
      </c>
      <c r="E756" s="38">
        <v>142.12</v>
      </c>
      <c r="F756" s="39" t="s">
        <v>4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20</v>
      </c>
      <c r="D757" s="34">
        <v>1</v>
      </c>
      <c r="E757" s="38">
        <v>142.12</v>
      </c>
      <c r="F757" s="39" t="s">
        <v>4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20</v>
      </c>
      <c r="D758" s="34">
        <v>55</v>
      </c>
      <c r="E758" s="38">
        <v>142.12</v>
      </c>
      <c r="F758" s="39" t="s">
        <v>4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20</v>
      </c>
      <c r="D759" s="34">
        <v>44</v>
      </c>
      <c r="E759" s="38">
        <v>142.12</v>
      </c>
      <c r="F759" s="39" t="s">
        <v>4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20</v>
      </c>
      <c r="D760" s="34">
        <v>56</v>
      </c>
      <c r="E760" s="38">
        <v>142.12</v>
      </c>
      <c r="F760" s="39" t="s">
        <v>4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20</v>
      </c>
      <c r="D761" s="34">
        <v>10</v>
      </c>
      <c r="E761" s="38">
        <v>142.13</v>
      </c>
      <c r="F761" s="39" t="s">
        <v>4</v>
      </c>
      <c r="G761" s="40" t="s">
        <v>6</v>
      </c>
    </row>
    <row r="762" spans="1:7">
      <c r="A762" s="35">
        <v>44946</v>
      </c>
      <c r="B762" s="36">
        <v>0.54941203703703712</v>
      </c>
      <c r="C762" s="37" t="s">
        <v>20</v>
      </c>
      <c r="D762" s="34">
        <v>19</v>
      </c>
      <c r="E762" s="38">
        <v>142.13</v>
      </c>
      <c r="F762" s="39" t="s">
        <v>4</v>
      </c>
      <c r="G762" s="40" t="s">
        <v>6</v>
      </c>
    </row>
    <row r="763" spans="1:7">
      <c r="A763" s="35">
        <v>44946</v>
      </c>
      <c r="B763" s="36">
        <v>0.54941203703703712</v>
      </c>
      <c r="C763" s="37" t="s">
        <v>20</v>
      </c>
      <c r="D763" s="34">
        <v>32</v>
      </c>
      <c r="E763" s="38">
        <v>142.13</v>
      </c>
      <c r="F763" s="39" t="s">
        <v>4</v>
      </c>
      <c r="G763" s="40" t="s">
        <v>6</v>
      </c>
    </row>
    <row r="764" spans="1:7">
      <c r="A764" s="35">
        <v>44946</v>
      </c>
      <c r="B764" s="36">
        <v>0.54941203703703712</v>
      </c>
      <c r="C764" s="37" t="s">
        <v>20</v>
      </c>
      <c r="D764" s="34">
        <v>36</v>
      </c>
      <c r="E764" s="38">
        <v>142.13</v>
      </c>
      <c r="F764" s="39" t="s">
        <v>4</v>
      </c>
      <c r="G764" s="40" t="s">
        <v>6</v>
      </c>
    </row>
    <row r="765" spans="1:7">
      <c r="A765" s="35">
        <v>44946</v>
      </c>
      <c r="B765" s="36">
        <v>0.54941203703703712</v>
      </c>
      <c r="C765" s="37" t="s">
        <v>20</v>
      </c>
      <c r="D765" s="34">
        <v>68</v>
      </c>
      <c r="E765" s="38">
        <v>142.13</v>
      </c>
      <c r="F765" s="39" t="s">
        <v>4</v>
      </c>
      <c r="G765" s="40" t="s">
        <v>6</v>
      </c>
    </row>
    <row r="766" spans="1:7">
      <c r="A766" s="35">
        <v>44946</v>
      </c>
      <c r="B766" s="36">
        <v>0.54941203703703712</v>
      </c>
      <c r="C766" s="37" t="s">
        <v>20</v>
      </c>
      <c r="D766" s="34">
        <v>35</v>
      </c>
      <c r="E766" s="38">
        <v>142.13</v>
      </c>
      <c r="F766" s="39" t="s">
        <v>4</v>
      </c>
      <c r="G766" s="40" t="s">
        <v>6</v>
      </c>
    </row>
    <row r="767" spans="1:7">
      <c r="A767" s="35">
        <v>44946</v>
      </c>
      <c r="B767" s="36">
        <v>0.54941203703703712</v>
      </c>
      <c r="C767" s="37" t="s">
        <v>20</v>
      </c>
      <c r="D767" s="34">
        <v>100</v>
      </c>
      <c r="E767" s="38">
        <v>142.12</v>
      </c>
      <c r="F767" s="39" t="s">
        <v>4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20</v>
      </c>
      <c r="D768" s="34">
        <v>100</v>
      </c>
      <c r="E768" s="38">
        <v>142.12</v>
      </c>
      <c r="F768" s="39" t="s">
        <v>4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20</v>
      </c>
      <c r="D769" s="34">
        <v>44</v>
      </c>
      <c r="E769" s="38">
        <v>142.12</v>
      </c>
      <c r="F769" s="39" t="s">
        <v>4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20</v>
      </c>
      <c r="D770" s="34">
        <v>44</v>
      </c>
      <c r="E770" s="38">
        <v>142.12</v>
      </c>
      <c r="F770" s="39" t="s">
        <v>4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20</v>
      </c>
      <c r="D771" s="34">
        <v>56</v>
      </c>
      <c r="E771" s="38">
        <v>142.12</v>
      </c>
      <c r="F771" s="39" t="s">
        <v>4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20</v>
      </c>
      <c r="D772" s="34">
        <v>56</v>
      </c>
      <c r="E772" s="38">
        <v>142.12</v>
      </c>
      <c r="F772" s="39" t="s">
        <v>4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20</v>
      </c>
      <c r="D773" s="34">
        <v>100</v>
      </c>
      <c r="E773" s="38">
        <v>142.12</v>
      </c>
      <c r="F773" s="39" t="s">
        <v>4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20</v>
      </c>
      <c r="D774" s="34">
        <v>100</v>
      </c>
      <c r="E774" s="38">
        <v>142.12</v>
      </c>
      <c r="F774" s="39" t="s">
        <v>4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20</v>
      </c>
      <c r="D775" s="34">
        <v>47</v>
      </c>
      <c r="E775" s="38">
        <v>142.11000000000001</v>
      </c>
      <c r="F775" s="39" t="s">
        <v>4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20</v>
      </c>
      <c r="D776" s="34">
        <v>47</v>
      </c>
      <c r="E776" s="38">
        <v>142.11000000000001</v>
      </c>
      <c r="F776" s="39" t="s">
        <v>4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20</v>
      </c>
      <c r="D777" s="34">
        <v>53</v>
      </c>
      <c r="E777" s="38">
        <v>142.11000000000001</v>
      </c>
      <c r="F777" s="39" t="s">
        <v>4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20</v>
      </c>
      <c r="D778" s="34">
        <v>100</v>
      </c>
      <c r="E778" s="38">
        <v>142.11000000000001</v>
      </c>
      <c r="F778" s="39" t="s">
        <v>4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20</v>
      </c>
      <c r="D779" s="34">
        <v>100</v>
      </c>
      <c r="E779" s="38">
        <v>142.11000000000001</v>
      </c>
      <c r="F779" s="39" t="s">
        <v>4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20</v>
      </c>
      <c r="D780" s="34">
        <v>70</v>
      </c>
      <c r="E780" s="38">
        <v>141.97</v>
      </c>
      <c r="F780" s="39" t="s">
        <v>4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20</v>
      </c>
      <c r="D781" s="34">
        <v>21</v>
      </c>
      <c r="E781" s="38">
        <v>141.97999999999999</v>
      </c>
      <c r="F781" s="39" t="s">
        <v>4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20</v>
      </c>
      <c r="D782" s="34">
        <v>21</v>
      </c>
      <c r="E782" s="38">
        <v>141.97999999999999</v>
      </c>
      <c r="F782" s="39" t="s">
        <v>4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20</v>
      </c>
      <c r="D783" s="34">
        <v>58</v>
      </c>
      <c r="E783" s="38">
        <v>141.97</v>
      </c>
      <c r="F783" s="39" t="s">
        <v>4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20</v>
      </c>
      <c r="D784" s="34">
        <v>58</v>
      </c>
      <c r="E784" s="38">
        <v>141.97999999999999</v>
      </c>
      <c r="F784" s="39" t="s">
        <v>4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20</v>
      </c>
      <c r="D785" s="34">
        <v>100</v>
      </c>
      <c r="E785" s="38">
        <v>141.97</v>
      </c>
      <c r="F785" s="39" t="s">
        <v>4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20</v>
      </c>
      <c r="D786" s="34">
        <v>100</v>
      </c>
      <c r="E786" s="38">
        <v>141.97999999999999</v>
      </c>
      <c r="F786" s="39" t="s">
        <v>4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20</v>
      </c>
      <c r="D787" s="34">
        <v>42</v>
      </c>
      <c r="E787" s="38">
        <v>141.97</v>
      </c>
      <c r="F787" s="39" t="s">
        <v>4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20</v>
      </c>
      <c r="D788" s="34">
        <v>100</v>
      </c>
      <c r="E788" s="38">
        <v>141.97</v>
      </c>
      <c r="F788" s="39" t="s">
        <v>4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20</v>
      </c>
      <c r="D789" s="34">
        <v>30</v>
      </c>
      <c r="E789" s="38">
        <v>141.97</v>
      </c>
      <c r="F789" s="39" t="s">
        <v>4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20</v>
      </c>
      <c r="D790" s="34">
        <v>42</v>
      </c>
      <c r="E790" s="38">
        <v>141.97</v>
      </c>
      <c r="F790" s="39" t="s">
        <v>4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20</v>
      </c>
      <c r="D791" s="34">
        <v>30</v>
      </c>
      <c r="E791" s="38">
        <v>141.97</v>
      </c>
      <c r="F791" s="39" t="s">
        <v>4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20</v>
      </c>
      <c r="D792" s="34">
        <v>1</v>
      </c>
      <c r="E792" s="38">
        <v>141.97</v>
      </c>
      <c r="F792" s="39" t="s">
        <v>4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20</v>
      </c>
      <c r="D793" s="34">
        <v>28</v>
      </c>
      <c r="E793" s="38">
        <v>141.97</v>
      </c>
      <c r="F793" s="39" t="s">
        <v>4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20</v>
      </c>
      <c r="D794" s="34">
        <v>10</v>
      </c>
      <c r="E794" s="38">
        <v>142.28</v>
      </c>
      <c r="F794" s="39" t="s">
        <v>4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20</v>
      </c>
      <c r="D795" s="34">
        <v>26</v>
      </c>
      <c r="E795" s="38">
        <v>142.28</v>
      </c>
      <c r="F795" s="39" t="s">
        <v>4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20</v>
      </c>
      <c r="D796" s="34">
        <v>36</v>
      </c>
      <c r="E796" s="38">
        <v>142.30000000000001</v>
      </c>
      <c r="F796" s="39" t="s">
        <v>4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20</v>
      </c>
      <c r="D797" s="34">
        <v>6</v>
      </c>
      <c r="E797" s="38">
        <v>142.28</v>
      </c>
      <c r="F797" s="39" t="s">
        <v>4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20</v>
      </c>
      <c r="D798" s="34">
        <v>8</v>
      </c>
      <c r="E798" s="38">
        <v>142.28</v>
      </c>
      <c r="F798" s="39" t="s">
        <v>4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20</v>
      </c>
      <c r="D799" s="34">
        <v>9</v>
      </c>
      <c r="E799" s="38">
        <v>142.28</v>
      </c>
      <c r="F799" s="39" t="s">
        <v>4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20</v>
      </c>
      <c r="D800" s="34">
        <v>12</v>
      </c>
      <c r="E800" s="38">
        <v>142.28</v>
      </c>
      <c r="F800" s="39" t="s">
        <v>4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20</v>
      </c>
      <c r="D801" s="34">
        <v>14</v>
      </c>
      <c r="E801" s="38">
        <v>142.31</v>
      </c>
      <c r="F801" s="39" t="s">
        <v>4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20</v>
      </c>
      <c r="D802" s="34">
        <v>16</v>
      </c>
      <c r="E802" s="38">
        <v>142.31</v>
      </c>
      <c r="F802" s="39" t="s">
        <v>4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20</v>
      </c>
      <c r="D803" s="34">
        <v>20</v>
      </c>
      <c r="E803" s="38">
        <v>142.31</v>
      </c>
      <c r="F803" s="39" t="s">
        <v>4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20</v>
      </c>
      <c r="D804" s="34">
        <v>73</v>
      </c>
      <c r="E804" s="38">
        <v>142.31</v>
      </c>
      <c r="F804" s="39" t="s">
        <v>4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20</v>
      </c>
      <c r="D805" s="34">
        <v>113</v>
      </c>
      <c r="E805" s="38">
        <v>142.31</v>
      </c>
      <c r="F805" s="39" t="s">
        <v>4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20</v>
      </c>
      <c r="D806" s="34">
        <v>10</v>
      </c>
      <c r="E806" s="38">
        <v>142.28</v>
      </c>
      <c r="F806" s="39" t="s">
        <v>4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20</v>
      </c>
      <c r="D807" s="34">
        <v>19</v>
      </c>
      <c r="E807" s="38">
        <v>142.28</v>
      </c>
      <c r="F807" s="39" t="s">
        <v>4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20</v>
      </c>
      <c r="D808" s="34">
        <v>3</v>
      </c>
      <c r="E808" s="38">
        <v>142.36000000000001</v>
      </c>
      <c r="F808" s="39" t="s">
        <v>4</v>
      </c>
      <c r="G808" s="40" t="s">
        <v>5</v>
      </c>
    </row>
    <row r="809" spans="1:7">
      <c r="A809" s="35">
        <v>44946</v>
      </c>
      <c r="B809" s="36">
        <v>0.55710902777777782</v>
      </c>
      <c r="C809" s="37" t="s">
        <v>20</v>
      </c>
      <c r="D809" s="34">
        <v>23</v>
      </c>
      <c r="E809" s="38">
        <v>142.36000000000001</v>
      </c>
      <c r="F809" s="39" t="s">
        <v>4</v>
      </c>
      <c r="G809" s="40" t="s">
        <v>5</v>
      </c>
    </row>
    <row r="810" spans="1:7">
      <c r="A810" s="35">
        <v>44946</v>
      </c>
      <c r="B810" s="36">
        <v>0.55710902777777782</v>
      </c>
      <c r="C810" s="37" t="s">
        <v>20</v>
      </c>
      <c r="D810" s="34">
        <v>74</v>
      </c>
      <c r="E810" s="38">
        <v>142.36000000000001</v>
      </c>
      <c r="F810" s="39" t="s">
        <v>4</v>
      </c>
      <c r="G810" s="40" t="s">
        <v>5</v>
      </c>
    </row>
    <row r="811" spans="1:7">
      <c r="A811" s="35">
        <v>44946</v>
      </c>
      <c r="B811" s="36">
        <v>0.55765636574074084</v>
      </c>
      <c r="C811" s="37" t="s">
        <v>20</v>
      </c>
      <c r="D811" s="34">
        <v>4</v>
      </c>
      <c r="E811" s="38">
        <v>142.29</v>
      </c>
      <c r="F811" s="39" t="s">
        <v>4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20</v>
      </c>
      <c r="D812" s="34">
        <v>16</v>
      </c>
      <c r="E812" s="38">
        <v>142.29</v>
      </c>
      <c r="F812" s="39" t="s">
        <v>4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20</v>
      </c>
      <c r="D813" s="34">
        <v>25</v>
      </c>
      <c r="E813" s="38">
        <v>142.29</v>
      </c>
      <c r="F813" s="39" t="s">
        <v>4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20</v>
      </c>
      <c r="D814" s="34">
        <v>43</v>
      </c>
      <c r="E814" s="38">
        <v>142.29</v>
      </c>
      <c r="F814" s="39" t="s">
        <v>4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20</v>
      </c>
      <c r="D815" s="34">
        <v>55</v>
      </c>
      <c r="E815" s="38">
        <v>142.29</v>
      </c>
      <c r="F815" s="39" t="s">
        <v>4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20</v>
      </c>
      <c r="D816" s="34">
        <v>57</v>
      </c>
      <c r="E816" s="38">
        <v>142.29</v>
      </c>
      <c r="F816" s="39" t="s">
        <v>4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20</v>
      </c>
      <c r="D817" s="34">
        <v>100</v>
      </c>
      <c r="E817" s="38">
        <v>142.29</v>
      </c>
      <c r="F817" s="39" t="s">
        <v>4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20</v>
      </c>
      <c r="D818" s="34">
        <v>77</v>
      </c>
      <c r="E818" s="38">
        <v>142.28</v>
      </c>
      <c r="F818" s="39" t="s">
        <v>4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20</v>
      </c>
      <c r="D819" s="34">
        <v>100</v>
      </c>
      <c r="E819" s="38">
        <v>142.28</v>
      </c>
      <c r="F819" s="39" t="s">
        <v>4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20</v>
      </c>
      <c r="D820" s="34">
        <v>123</v>
      </c>
      <c r="E820" s="38">
        <v>142.28</v>
      </c>
      <c r="F820" s="39" t="s">
        <v>4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20</v>
      </c>
      <c r="D821" s="34">
        <v>39</v>
      </c>
      <c r="E821" s="38">
        <v>142.18</v>
      </c>
      <c r="F821" s="39" t="s">
        <v>4</v>
      </c>
      <c r="G821" s="40" t="s">
        <v>5</v>
      </c>
    </row>
    <row r="822" spans="1:7">
      <c r="A822" s="35">
        <v>44946</v>
      </c>
      <c r="B822" s="36">
        <v>0.56062974537037036</v>
      </c>
      <c r="C822" s="37" t="s">
        <v>20</v>
      </c>
      <c r="D822" s="34">
        <v>61</v>
      </c>
      <c r="E822" s="38">
        <v>142.18</v>
      </c>
      <c r="F822" s="39" t="s">
        <v>4</v>
      </c>
      <c r="G822" s="40" t="s">
        <v>5</v>
      </c>
    </row>
    <row r="823" spans="1:7">
      <c r="A823" s="35">
        <v>44946</v>
      </c>
      <c r="B823" s="36">
        <v>0.56062974537037036</v>
      </c>
      <c r="C823" s="37" t="s">
        <v>20</v>
      </c>
      <c r="D823" s="34">
        <v>100</v>
      </c>
      <c r="E823" s="38">
        <v>142.18</v>
      </c>
      <c r="F823" s="39" t="s">
        <v>4</v>
      </c>
      <c r="G823" s="40" t="s">
        <v>5</v>
      </c>
    </row>
    <row r="824" spans="1:7">
      <c r="A824" s="35">
        <v>44946</v>
      </c>
      <c r="B824" s="36">
        <v>0.56062974537037036</v>
      </c>
      <c r="C824" s="37" t="s">
        <v>20</v>
      </c>
      <c r="D824" s="34">
        <v>100</v>
      </c>
      <c r="E824" s="38">
        <v>142.16999999999999</v>
      </c>
      <c r="F824" s="39" t="s">
        <v>4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20</v>
      </c>
      <c r="D825" s="34">
        <v>100</v>
      </c>
      <c r="E825" s="38">
        <v>142.16999999999999</v>
      </c>
      <c r="F825" s="39" t="s">
        <v>4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20</v>
      </c>
      <c r="D826" s="34">
        <v>100</v>
      </c>
      <c r="E826" s="38">
        <v>142.16999999999999</v>
      </c>
      <c r="F826" s="39" t="s">
        <v>4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20</v>
      </c>
      <c r="D827" s="34">
        <v>50</v>
      </c>
      <c r="E827" s="38">
        <v>142.13</v>
      </c>
      <c r="F827" s="39" t="s">
        <v>4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20</v>
      </c>
      <c r="D828" s="34">
        <v>75</v>
      </c>
      <c r="E828" s="38">
        <v>142.13</v>
      </c>
      <c r="F828" s="39" t="s">
        <v>4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20</v>
      </c>
      <c r="D829" s="34">
        <v>75</v>
      </c>
      <c r="E829" s="38">
        <v>142.13</v>
      </c>
      <c r="F829" s="39" t="s">
        <v>4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20</v>
      </c>
      <c r="D830" s="34">
        <v>1</v>
      </c>
      <c r="E830" s="38">
        <v>142.13</v>
      </c>
      <c r="F830" s="39" t="s">
        <v>4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20</v>
      </c>
      <c r="D831" s="34">
        <v>25</v>
      </c>
      <c r="E831" s="38">
        <v>142.13</v>
      </c>
      <c r="F831" s="39" t="s">
        <v>4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20</v>
      </c>
      <c r="D832" s="34">
        <v>99</v>
      </c>
      <c r="E832" s="38">
        <v>142.13</v>
      </c>
      <c r="F832" s="39" t="s">
        <v>4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20</v>
      </c>
      <c r="D833" s="34">
        <v>100</v>
      </c>
      <c r="E833" s="38">
        <v>142.13</v>
      </c>
      <c r="F833" s="39" t="s">
        <v>4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20</v>
      </c>
      <c r="D834" s="34">
        <v>175</v>
      </c>
      <c r="E834" s="38">
        <v>142.13</v>
      </c>
      <c r="F834" s="39" t="s">
        <v>4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20</v>
      </c>
      <c r="D835" s="34">
        <v>100</v>
      </c>
      <c r="E835" s="38">
        <v>142.12</v>
      </c>
      <c r="F835" s="39" t="s">
        <v>4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20</v>
      </c>
      <c r="D836" s="34">
        <v>60</v>
      </c>
      <c r="E836" s="38">
        <v>141.78</v>
      </c>
      <c r="F836" s="39" t="s">
        <v>4</v>
      </c>
      <c r="G836" s="40" t="s">
        <v>5</v>
      </c>
    </row>
    <row r="837" spans="1:7">
      <c r="A837" s="35">
        <v>44946</v>
      </c>
      <c r="B837" s="36">
        <v>0.56608310185185196</v>
      </c>
      <c r="C837" s="37" t="s">
        <v>20</v>
      </c>
      <c r="D837" s="34">
        <v>40</v>
      </c>
      <c r="E837" s="38">
        <v>141.78</v>
      </c>
      <c r="F837" s="39" t="s">
        <v>4</v>
      </c>
      <c r="G837" s="40" t="s">
        <v>5</v>
      </c>
    </row>
    <row r="838" spans="1:7">
      <c r="A838" s="35">
        <v>44946</v>
      </c>
      <c r="B838" s="36">
        <v>0.56608310185185196</v>
      </c>
      <c r="C838" s="37" t="s">
        <v>20</v>
      </c>
      <c r="D838" s="34">
        <v>40</v>
      </c>
      <c r="E838" s="38">
        <v>141.78</v>
      </c>
      <c r="F838" s="39" t="s">
        <v>4</v>
      </c>
      <c r="G838" s="40" t="s">
        <v>5</v>
      </c>
    </row>
    <row r="839" spans="1:7">
      <c r="A839" s="35">
        <v>44946</v>
      </c>
      <c r="B839" s="36">
        <v>0.56608310185185196</v>
      </c>
      <c r="C839" s="37" t="s">
        <v>20</v>
      </c>
      <c r="D839" s="34">
        <v>60</v>
      </c>
      <c r="E839" s="38">
        <v>141.78</v>
      </c>
      <c r="F839" s="39" t="s">
        <v>4</v>
      </c>
      <c r="G839" s="40" t="s">
        <v>5</v>
      </c>
    </row>
    <row r="840" spans="1:7">
      <c r="A840" s="35">
        <v>44946</v>
      </c>
      <c r="B840" s="36">
        <v>0.56608310185185196</v>
      </c>
      <c r="C840" s="37" t="s">
        <v>20</v>
      </c>
      <c r="D840" s="34">
        <v>30</v>
      </c>
      <c r="E840" s="38">
        <v>141.84</v>
      </c>
      <c r="F840" s="39" t="s">
        <v>4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20</v>
      </c>
      <c r="D841" s="34">
        <v>30</v>
      </c>
      <c r="E841" s="38">
        <v>141.84</v>
      </c>
      <c r="F841" s="39" t="s">
        <v>4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20</v>
      </c>
      <c r="D842" s="34">
        <v>40</v>
      </c>
      <c r="E842" s="38">
        <v>141.84</v>
      </c>
      <c r="F842" s="39" t="s">
        <v>4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20</v>
      </c>
      <c r="D843" s="34">
        <v>100</v>
      </c>
      <c r="E843" s="38">
        <v>142.16999999999999</v>
      </c>
      <c r="F843" s="39" t="s">
        <v>4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20</v>
      </c>
      <c r="D844" s="34">
        <v>70</v>
      </c>
      <c r="E844" s="38">
        <v>142.12</v>
      </c>
      <c r="F844" s="39" t="s">
        <v>4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20</v>
      </c>
      <c r="D845" s="34">
        <v>130</v>
      </c>
      <c r="E845" s="38">
        <v>142.12</v>
      </c>
      <c r="F845" s="39" t="s">
        <v>4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20</v>
      </c>
      <c r="D846" s="34">
        <v>4</v>
      </c>
      <c r="E846" s="38">
        <v>142.08000000000001</v>
      </c>
      <c r="F846" s="39" t="s">
        <v>4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20</v>
      </c>
      <c r="D847" s="34">
        <v>10</v>
      </c>
      <c r="E847" s="38">
        <v>142.08000000000001</v>
      </c>
      <c r="F847" s="39" t="s">
        <v>4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20</v>
      </c>
      <c r="D848" s="34">
        <v>11</v>
      </c>
      <c r="E848" s="38">
        <v>142.08000000000001</v>
      </c>
      <c r="F848" s="39" t="s">
        <v>4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20</v>
      </c>
      <c r="D849" s="34">
        <v>85</v>
      </c>
      <c r="E849" s="38">
        <v>142.08000000000001</v>
      </c>
      <c r="F849" s="39" t="s">
        <v>4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20</v>
      </c>
      <c r="D850" s="34">
        <v>90</v>
      </c>
      <c r="E850" s="38">
        <v>142.08000000000001</v>
      </c>
      <c r="F850" s="39" t="s">
        <v>4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20</v>
      </c>
      <c r="D851" s="34">
        <v>100</v>
      </c>
      <c r="E851" s="38">
        <v>142.16999999999999</v>
      </c>
      <c r="F851" s="39" t="s">
        <v>4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20</v>
      </c>
      <c r="D852" s="34">
        <v>7</v>
      </c>
      <c r="E852" s="38">
        <v>142.07</v>
      </c>
      <c r="F852" s="39" t="s">
        <v>4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20</v>
      </c>
      <c r="D853" s="34">
        <v>23</v>
      </c>
      <c r="E853" s="38">
        <v>142.07</v>
      </c>
      <c r="F853" s="39" t="s">
        <v>4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20</v>
      </c>
      <c r="D854" s="34">
        <v>50</v>
      </c>
      <c r="E854" s="38">
        <v>142.08000000000001</v>
      </c>
      <c r="F854" s="39" t="s">
        <v>4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20</v>
      </c>
      <c r="D855" s="34">
        <v>50</v>
      </c>
      <c r="E855" s="38">
        <v>142.08000000000001</v>
      </c>
      <c r="F855" s="39" t="s">
        <v>4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20</v>
      </c>
      <c r="D856" s="34">
        <v>77</v>
      </c>
      <c r="E856" s="38">
        <v>142.07</v>
      </c>
      <c r="F856" s="39" t="s">
        <v>4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20</v>
      </c>
      <c r="D857" s="34">
        <v>100</v>
      </c>
      <c r="E857" s="38">
        <v>142.06</v>
      </c>
      <c r="F857" s="39" t="s">
        <v>4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20</v>
      </c>
      <c r="D858" s="34">
        <v>100</v>
      </c>
      <c r="E858" s="38">
        <v>142.06</v>
      </c>
      <c r="F858" s="39" t="s">
        <v>4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20</v>
      </c>
      <c r="D859" s="34">
        <v>100</v>
      </c>
      <c r="E859" s="38">
        <v>142.06</v>
      </c>
      <c r="F859" s="39" t="s">
        <v>4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20</v>
      </c>
      <c r="D860" s="34">
        <v>15</v>
      </c>
      <c r="E860" s="38">
        <v>141.94</v>
      </c>
      <c r="F860" s="39" t="s">
        <v>4</v>
      </c>
      <c r="G860" s="40" t="s">
        <v>6</v>
      </c>
    </row>
    <row r="861" spans="1:7">
      <c r="A861" s="35">
        <v>44946</v>
      </c>
      <c r="B861" s="36">
        <v>0.58190046296296305</v>
      </c>
      <c r="C861" s="37" t="s">
        <v>20</v>
      </c>
      <c r="D861" s="34">
        <v>30</v>
      </c>
      <c r="E861" s="38">
        <v>141.94</v>
      </c>
      <c r="F861" s="39" t="s">
        <v>4</v>
      </c>
      <c r="G861" s="40" t="s">
        <v>6</v>
      </c>
    </row>
    <row r="862" spans="1:7">
      <c r="A862" s="35">
        <v>44946</v>
      </c>
      <c r="B862" s="36">
        <v>0.58190046296296305</v>
      </c>
      <c r="C862" s="37" t="s">
        <v>20</v>
      </c>
      <c r="D862" s="34">
        <v>100</v>
      </c>
      <c r="E862" s="38">
        <v>142.01</v>
      </c>
      <c r="F862" s="39" t="s">
        <v>4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20</v>
      </c>
      <c r="D863" s="34">
        <v>17</v>
      </c>
      <c r="E863" s="38">
        <v>142.02000000000001</v>
      </c>
      <c r="F863" s="39" t="s">
        <v>4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20</v>
      </c>
      <c r="D864" s="34">
        <v>25</v>
      </c>
      <c r="E864" s="38">
        <v>142</v>
      </c>
      <c r="F864" s="39" t="s">
        <v>4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20</v>
      </c>
      <c r="D865" s="34">
        <v>25</v>
      </c>
      <c r="E865" s="38">
        <v>142.01</v>
      </c>
      <c r="F865" s="39" t="s">
        <v>4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20</v>
      </c>
      <c r="D866" s="34">
        <v>75</v>
      </c>
      <c r="E866" s="38">
        <v>142</v>
      </c>
      <c r="F866" s="39" t="s">
        <v>4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20</v>
      </c>
      <c r="D867" s="34">
        <v>75</v>
      </c>
      <c r="E867" s="38">
        <v>142.01</v>
      </c>
      <c r="F867" s="39" t="s">
        <v>4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20</v>
      </c>
      <c r="D868" s="34">
        <v>75</v>
      </c>
      <c r="E868" s="38">
        <v>142.02000000000001</v>
      </c>
      <c r="F868" s="39" t="s">
        <v>4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20</v>
      </c>
      <c r="D869" s="34">
        <v>100</v>
      </c>
      <c r="E869" s="38">
        <v>141.99</v>
      </c>
      <c r="F869" s="39" t="s">
        <v>4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20</v>
      </c>
      <c r="D870" s="34">
        <v>100</v>
      </c>
      <c r="E870" s="38">
        <v>142.01</v>
      </c>
      <c r="F870" s="39" t="s">
        <v>4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20</v>
      </c>
      <c r="D871" s="34">
        <v>100</v>
      </c>
      <c r="E871" s="38">
        <v>142.01</v>
      </c>
      <c r="F871" s="39" t="s">
        <v>4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20</v>
      </c>
      <c r="D872" s="34">
        <v>100</v>
      </c>
      <c r="E872" s="38">
        <v>142.01</v>
      </c>
      <c r="F872" s="39" t="s">
        <v>4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20</v>
      </c>
      <c r="D873" s="34">
        <v>100</v>
      </c>
      <c r="E873" s="38">
        <v>142.02000000000001</v>
      </c>
      <c r="F873" s="39" t="s">
        <v>4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20</v>
      </c>
      <c r="D874" s="34">
        <v>108</v>
      </c>
      <c r="E874" s="38">
        <v>142.02000000000001</v>
      </c>
      <c r="F874" s="39" t="s">
        <v>4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20</v>
      </c>
      <c r="D875" s="34">
        <v>30</v>
      </c>
      <c r="E875" s="38">
        <v>141.72</v>
      </c>
      <c r="F875" s="39" t="s">
        <v>4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20</v>
      </c>
      <c r="D876" s="34">
        <v>70</v>
      </c>
      <c r="E876" s="38">
        <v>141.72</v>
      </c>
      <c r="F876" s="39" t="s">
        <v>4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20</v>
      </c>
      <c r="D877" s="34">
        <v>100</v>
      </c>
      <c r="E877" s="38">
        <v>141.72</v>
      </c>
      <c r="F877" s="39" t="s">
        <v>4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20</v>
      </c>
      <c r="D878" s="34">
        <v>100</v>
      </c>
      <c r="E878" s="38">
        <v>141.63</v>
      </c>
      <c r="F878" s="39" t="s">
        <v>4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20</v>
      </c>
      <c r="D879" s="34">
        <v>37</v>
      </c>
      <c r="E879" s="38">
        <v>141.63</v>
      </c>
      <c r="F879" s="39" t="s">
        <v>4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20</v>
      </c>
      <c r="D880" s="34">
        <v>63</v>
      </c>
      <c r="E880" s="38">
        <v>141.63</v>
      </c>
      <c r="F880" s="39" t="s">
        <v>4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20</v>
      </c>
      <c r="D881" s="34">
        <v>22</v>
      </c>
      <c r="E881" s="38">
        <v>141.87</v>
      </c>
      <c r="F881" s="39" t="s">
        <v>4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20</v>
      </c>
      <c r="D882" s="34">
        <v>28</v>
      </c>
      <c r="E882" s="38">
        <v>141.87</v>
      </c>
      <c r="F882" s="39" t="s">
        <v>4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20</v>
      </c>
      <c r="D883" s="34">
        <v>30</v>
      </c>
      <c r="E883" s="38">
        <v>141.87</v>
      </c>
      <c r="F883" s="39" t="s">
        <v>4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20</v>
      </c>
      <c r="D884" s="34">
        <v>30</v>
      </c>
      <c r="E884" s="38">
        <v>141.87</v>
      </c>
      <c r="F884" s="39" t="s">
        <v>4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20</v>
      </c>
      <c r="D885" s="34">
        <v>30</v>
      </c>
      <c r="E885" s="38">
        <v>141.87</v>
      </c>
      <c r="F885" s="39" t="s">
        <v>4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20</v>
      </c>
      <c r="D886" s="34">
        <v>70</v>
      </c>
      <c r="E886" s="38">
        <v>141.87</v>
      </c>
      <c r="F886" s="39" t="s">
        <v>4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20</v>
      </c>
      <c r="D887" s="34">
        <v>70</v>
      </c>
      <c r="E887" s="38">
        <v>141.87</v>
      </c>
      <c r="F887" s="39" t="s">
        <v>4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20</v>
      </c>
      <c r="D888" s="34">
        <v>70</v>
      </c>
      <c r="E888" s="38">
        <v>141.87</v>
      </c>
      <c r="F888" s="39" t="s">
        <v>4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20</v>
      </c>
      <c r="D889" s="34">
        <v>100</v>
      </c>
      <c r="E889" s="38">
        <v>141.87</v>
      </c>
      <c r="F889" s="39" t="s">
        <v>4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20</v>
      </c>
      <c r="D890" s="34">
        <v>150</v>
      </c>
      <c r="E890" s="38">
        <v>141.87</v>
      </c>
      <c r="F890" s="39" t="s">
        <v>4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20</v>
      </c>
      <c r="D891" s="34">
        <v>300</v>
      </c>
      <c r="E891" s="38">
        <v>142.44</v>
      </c>
      <c r="F891" s="39" t="s">
        <v>4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20</v>
      </c>
      <c r="D892" s="34">
        <v>7</v>
      </c>
      <c r="E892" s="38">
        <v>142.55000000000001</v>
      </c>
      <c r="F892" s="39" t="s">
        <v>4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20</v>
      </c>
      <c r="D893" s="34">
        <v>82</v>
      </c>
      <c r="E893" s="38">
        <v>142.55000000000001</v>
      </c>
      <c r="F893" s="39" t="s">
        <v>4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20</v>
      </c>
      <c r="D894" s="34">
        <v>100</v>
      </c>
      <c r="E894" s="38">
        <v>142.55000000000001</v>
      </c>
      <c r="F894" s="39" t="s">
        <v>4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20</v>
      </c>
      <c r="D895" s="34">
        <v>111</v>
      </c>
      <c r="E895" s="38">
        <v>142.55000000000001</v>
      </c>
      <c r="F895" s="39" t="s">
        <v>4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20</v>
      </c>
      <c r="D896" s="34">
        <v>100</v>
      </c>
      <c r="E896" s="38">
        <v>142.55000000000001</v>
      </c>
      <c r="F896" s="39" t="s">
        <v>4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20</v>
      </c>
      <c r="D897" s="34">
        <v>100</v>
      </c>
      <c r="E897" s="38">
        <v>142.55000000000001</v>
      </c>
      <c r="F897" s="39" t="s">
        <v>4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20</v>
      </c>
      <c r="D898" s="34">
        <v>100</v>
      </c>
      <c r="E898" s="38">
        <v>142.55000000000001</v>
      </c>
      <c r="F898" s="39" t="s">
        <v>4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20</v>
      </c>
      <c r="D899" s="34">
        <v>21</v>
      </c>
      <c r="E899" s="38">
        <v>142.54</v>
      </c>
      <c r="F899" s="39" t="s">
        <v>4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20</v>
      </c>
      <c r="D900" s="34">
        <v>100</v>
      </c>
      <c r="E900" s="38">
        <v>142.54</v>
      </c>
      <c r="F900" s="39" t="s">
        <v>4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20</v>
      </c>
      <c r="D901" s="34">
        <v>79</v>
      </c>
      <c r="E901" s="38">
        <v>142.54</v>
      </c>
      <c r="F901" s="39" t="s">
        <v>4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20</v>
      </c>
      <c r="D902" s="34">
        <v>46</v>
      </c>
      <c r="E902" s="38">
        <v>142.53</v>
      </c>
      <c r="F902" s="39" t="s">
        <v>4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20</v>
      </c>
      <c r="D903" s="34">
        <v>54</v>
      </c>
      <c r="E903" s="38">
        <v>142.53</v>
      </c>
      <c r="F903" s="39" t="s">
        <v>4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20</v>
      </c>
      <c r="D904" s="34">
        <v>1</v>
      </c>
      <c r="E904" s="38">
        <v>142.5</v>
      </c>
      <c r="F904" s="39" t="s">
        <v>4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20</v>
      </c>
      <c r="D905" s="34">
        <v>8</v>
      </c>
      <c r="E905" s="38">
        <v>142.5</v>
      </c>
      <c r="F905" s="39" t="s">
        <v>4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20</v>
      </c>
      <c r="D906" s="34">
        <v>1</v>
      </c>
      <c r="E906" s="38">
        <v>142.5</v>
      </c>
      <c r="F906" s="39" t="s">
        <v>4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20</v>
      </c>
      <c r="D907" s="34">
        <v>99</v>
      </c>
      <c r="E907" s="38">
        <v>142.5</v>
      </c>
      <c r="F907" s="39" t="s">
        <v>4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20</v>
      </c>
      <c r="D908" s="34">
        <v>100</v>
      </c>
      <c r="E908" s="38">
        <v>142.5</v>
      </c>
      <c r="F908" s="39" t="s">
        <v>4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20</v>
      </c>
      <c r="D909" s="34">
        <v>25</v>
      </c>
      <c r="E909" s="38">
        <v>142.5</v>
      </c>
      <c r="F909" s="39" t="s">
        <v>4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20</v>
      </c>
      <c r="D910" s="34">
        <v>66</v>
      </c>
      <c r="E910" s="38">
        <v>142.5</v>
      </c>
      <c r="F910" s="39" t="s">
        <v>4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20</v>
      </c>
      <c r="D911" s="34">
        <v>95</v>
      </c>
      <c r="E911" s="38">
        <v>142.44999999999999</v>
      </c>
      <c r="F911" s="39" t="s">
        <v>4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20</v>
      </c>
      <c r="D912" s="34">
        <v>100</v>
      </c>
      <c r="E912" s="38">
        <v>142.58000000000001</v>
      </c>
      <c r="F912" s="39" t="s">
        <v>4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20</v>
      </c>
      <c r="D913" s="34">
        <v>100</v>
      </c>
      <c r="E913" s="38">
        <v>142.5</v>
      </c>
      <c r="F913" s="39" t="s">
        <v>4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20</v>
      </c>
      <c r="D914" s="34">
        <v>100</v>
      </c>
      <c r="E914" s="38">
        <v>142.5</v>
      </c>
      <c r="F914" s="39" t="s">
        <v>4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20</v>
      </c>
      <c r="D915" s="34">
        <v>100</v>
      </c>
      <c r="E915" s="38">
        <v>142.46</v>
      </c>
      <c r="F915" s="39" t="s">
        <v>4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20</v>
      </c>
      <c r="D916" s="34">
        <v>100</v>
      </c>
      <c r="E916" s="38">
        <v>142.44</v>
      </c>
      <c r="F916" s="39" t="s">
        <v>4</v>
      </c>
      <c r="G916" s="40" t="s">
        <v>5</v>
      </c>
    </row>
    <row r="917" spans="1:7">
      <c r="A917" s="35">
        <v>44946</v>
      </c>
      <c r="B917" s="36">
        <v>0.59351712962962977</v>
      </c>
      <c r="C917" s="37" t="s">
        <v>20</v>
      </c>
      <c r="D917" s="34">
        <v>3</v>
      </c>
      <c r="E917" s="38">
        <v>142.46</v>
      </c>
      <c r="F917" s="39" t="s">
        <v>4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20</v>
      </c>
      <c r="D918" s="34">
        <v>14</v>
      </c>
      <c r="E918" s="38">
        <v>142.46</v>
      </c>
      <c r="F918" s="39" t="s">
        <v>4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20</v>
      </c>
      <c r="D919" s="34">
        <v>15</v>
      </c>
      <c r="E919" s="38">
        <v>142.46</v>
      </c>
      <c r="F919" s="39" t="s">
        <v>4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20</v>
      </c>
      <c r="D920" s="34">
        <v>34</v>
      </c>
      <c r="E920" s="38">
        <v>142.46</v>
      </c>
      <c r="F920" s="39" t="s">
        <v>4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20</v>
      </c>
      <c r="D921" s="34">
        <v>34</v>
      </c>
      <c r="E921" s="38">
        <v>142.46</v>
      </c>
      <c r="F921" s="39" t="s">
        <v>4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20</v>
      </c>
      <c r="D922" s="34">
        <v>2</v>
      </c>
      <c r="E922" s="38">
        <v>142.44999999999999</v>
      </c>
      <c r="F922" s="39" t="s">
        <v>4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20</v>
      </c>
      <c r="D923" s="34">
        <v>3</v>
      </c>
      <c r="E923" s="38">
        <v>142.46</v>
      </c>
      <c r="F923" s="39" t="s">
        <v>4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20</v>
      </c>
      <c r="D924" s="34">
        <v>19</v>
      </c>
      <c r="E924" s="38">
        <v>142.46</v>
      </c>
      <c r="F924" s="39" t="s">
        <v>4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20</v>
      </c>
      <c r="D925" s="34">
        <v>25</v>
      </c>
      <c r="E925" s="38">
        <v>142.46</v>
      </c>
      <c r="F925" s="39" t="s">
        <v>4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20</v>
      </c>
      <c r="D926" s="34">
        <v>34</v>
      </c>
      <c r="E926" s="38">
        <v>142.46</v>
      </c>
      <c r="F926" s="39" t="s">
        <v>4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20</v>
      </c>
      <c r="D927" s="34">
        <v>39</v>
      </c>
      <c r="E927" s="38">
        <v>142.46</v>
      </c>
      <c r="F927" s="39" t="s">
        <v>4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20</v>
      </c>
      <c r="D928" s="34">
        <v>75</v>
      </c>
      <c r="E928" s="38">
        <v>142.46</v>
      </c>
      <c r="F928" s="39" t="s">
        <v>4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20</v>
      </c>
      <c r="D929" s="34">
        <v>3</v>
      </c>
      <c r="E929" s="38">
        <v>142.44999999999999</v>
      </c>
      <c r="F929" s="39" t="s">
        <v>4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20</v>
      </c>
      <c r="D930" s="34">
        <v>100</v>
      </c>
      <c r="E930" s="38">
        <v>142.44</v>
      </c>
      <c r="F930" s="39" t="s">
        <v>4</v>
      </c>
      <c r="G930" s="40" t="s">
        <v>5</v>
      </c>
    </row>
    <row r="931" spans="1:7">
      <c r="A931" s="35">
        <v>44946</v>
      </c>
      <c r="B931" s="36">
        <v>0.59381770833333336</v>
      </c>
      <c r="C931" s="37" t="s">
        <v>20</v>
      </c>
      <c r="D931" s="34">
        <v>43</v>
      </c>
      <c r="E931" s="38">
        <v>142.44</v>
      </c>
      <c r="F931" s="39" t="s">
        <v>4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20</v>
      </c>
      <c r="D932" s="34">
        <v>63</v>
      </c>
      <c r="E932" s="38">
        <v>142.44</v>
      </c>
      <c r="F932" s="39" t="s">
        <v>4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20</v>
      </c>
      <c r="D933" s="34">
        <v>100</v>
      </c>
      <c r="E933" s="38">
        <v>142.44</v>
      </c>
      <c r="F933" s="39" t="s">
        <v>4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20</v>
      </c>
      <c r="D934" s="34">
        <v>300</v>
      </c>
      <c r="E934" s="38">
        <v>142.44</v>
      </c>
      <c r="F934" s="39" t="s">
        <v>4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20</v>
      </c>
      <c r="D935" s="34">
        <v>6</v>
      </c>
      <c r="E935" s="38">
        <v>143.15</v>
      </c>
      <c r="F935" s="39" t="s">
        <v>4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20</v>
      </c>
      <c r="D936" s="34">
        <v>2</v>
      </c>
      <c r="E936" s="38">
        <v>143.15</v>
      </c>
      <c r="F936" s="39" t="s">
        <v>4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20</v>
      </c>
      <c r="D937" s="34">
        <v>33</v>
      </c>
      <c r="E937" s="38">
        <v>143.15</v>
      </c>
      <c r="F937" s="39" t="s">
        <v>4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20</v>
      </c>
      <c r="D938" s="34">
        <v>100</v>
      </c>
      <c r="E938" s="38">
        <v>143.15</v>
      </c>
      <c r="F938" s="39" t="s">
        <v>4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20</v>
      </c>
      <c r="D939" s="34">
        <v>11</v>
      </c>
      <c r="E939" s="38">
        <v>143.15</v>
      </c>
      <c r="F939" s="39" t="s">
        <v>4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20</v>
      </c>
      <c r="D940" s="34">
        <v>12</v>
      </c>
      <c r="E940" s="38">
        <v>143.15</v>
      </c>
      <c r="F940" s="39" t="s">
        <v>4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20</v>
      </c>
      <c r="D941" s="34">
        <v>59</v>
      </c>
      <c r="E941" s="38">
        <v>143.15</v>
      </c>
      <c r="F941" s="39" t="s">
        <v>4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20</v>
      </c>
      <c r="D942" s="34">
        <v>59</v>
      </c>
      <c r="E942" s="38">
        <v>143.15</v>
      </c>
      <c r="F942" s="39" t="s">
        <v>4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20</v>
      </c>
      <c r="D943" s="34">
        <v>1</v>
      </c>
      <c r="E943" s="38">
        <v>143.15</v>
      </c>
      <c r="F943" s="39" t="s">
        <v>4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20</v>
      </c>
      <c r="D944" s="34">
        <v>12</v>
      </c>
      <c r="E944" s="38">
        <v>143.15</v>
      </c>
      <c r="F944" s="39" t="s">
        <v>4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20</v>
      </c>
      <c r="D945" s="34">
        <v>16</v>
      </c>
      <c r="E945" s="38">
        <v>143.15</v>
      </c>
      <c r="F945" s="39" t="s">
        <v>4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20</v>
      </c>
      <c r="D946" s="34">
        <v>30</v>
      </c>
      <c r="E946" s="38">
        <v>143.15</v>
      </c>
      <c r="F946" s="39" t="s">
        <v>4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20</v>
      </c>
      <c r="D947" s="34">
        <v>8</v>
      </c>
      <c r="E947" s="38">
        <v>143.13</v>
      </c>
      <c r="F947" s="39" t="s">
        <v>4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20</v>
      </c>
      <c r="D948" s="34">
        <v>22</v>
      </c>
      <c r="E948" s="38">
        <v>143.13</v>
      </c>
      <c r="F948" s="39" t="s">
        <v>4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20</v>
      </c>
      <c r="D949" s="34">
        <v>28</v>
      </c>
      <c r="E949" s="38">
        <v>143.13</v>
      </c>
      <c r="F949" s="39" t="s">
        <v>4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20</v>
      </c>
      <c r="D950" s="34">
        <v>70</v>
      </c>
      <c r="E950" s="38">
        <v>143.13</v>
      </c>
      <c r="F950" s="39" t="s">
        <v>4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20</v>
      </c>
      <c r="D951" s="34">
        <v>72</v>
      </c>
      <c r="E951" s="38">
        <v>143.13</v>
      </c>
      <c r="F951" s="39" t="s">
        <v>4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20</v>
      </c>
      <c r="D952" s="34">
        <v>5</v>
      </c>
      <c r="E952" s="38">
        <v>143.12</v>
      </c>
      <c r="F952" s="39" t="s">
        <v>4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20</v>
      </c>
      <c r="D953" s="34">
        <v>2</v>
      </c>
      <c r="E953" s="38">
        <v>143.12</v>
      </c>
      <c r="F953" s="39" t="s">
        <v>4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20</v>
      </c>
      <c r="D954" s="34">
        <v>3</v>
      </c>
      <c r="E954" s="38">
        <v>143.12</v>
      </c>
      <c r="F954" s="39" t="s">
        <v>4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20</v>
      </c>
      <c r="D955" s="34">
        <v>5</v>
      </c>
      <c r="E955" s="38">
        <v>143.12</v>
      </c>
      <c r="F955" s="39" t="s">
        <v>4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20</v>
      </c>
      <c r="D956" s="34">
        <v>5</v>
      </c>
      <c r="E956" s="38">
        <v>143.12</v>
      </c>
      <c r="F956" s="39" t="s">
        <v>4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20</v>
      </c>
      <c r="D957" s="34">
        <v>5</v>
      </c>
      <c r="E957" s="38">
        <v>143.12</v>
      </c>
      <c r="F957" s="39" t="s">
        <v>4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20</v>
      </c>
      <c r="D958" s="34">
        <v>25</v>
      </c>
      <c r="E958" s="38">
        <v>143.12</v>
      </c>
      <c r="F958" s="39" t="s">
        <v>4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20</v>
      </c>
      <c r="D959" s="34">
        <v>65</v>
      </c>
      <c r="E959" s="38">
        <v>143.12</v>
      </c>
      <c r="F959" s="39" t="s">
        <v>4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20</v>
      </c>
      <c r="D960" s="34">
        <v>95</v>
      </c>
      <c r="E960" s="38">
        <v>143.12</v>
      </c>
      <c r="F960" s="39" t="s">
        <v>4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20</v>
      </c>
      <c r="D961" s="34">
        <v>27</v>
      </c>
      <c r="E961" s="38">
        <v>143.12</v>
      </c>
      <c r="F961" s="39" t="s">
        <v>4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20</v>
      </c>
      <c r="D962" s="34">
        <v>35</v>
      </c>
      <c r="E962" s="38">
        <v>143.12</v>
      </c>
      <c r="F962" s="39" t="s">
        <v>4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20</v>
      </c>
      <c r="D963" s="34">
        <v>52</v>
      </c>
      <c r="E963" s="38">
        <v>143.11000000000001</v>
      </c>
      <c r="F963" s="39" t="s">
        <v>4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20</v>
      </c>
      <c r="D964" s="34">
        <v>65</v>
      </c>
      <c r="E964" s="38">
        <v>143.12</v>
      </c>
      <c r="F964" s="39" t="s">
        <v>4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20</v>
      </c>
      <c r="D965" s="34">
        <v>68</v>
      </c>
      <c r="E965" s="38">
        <v>143.12</v>
      </c>
      <c r="F965" s="39" t="s">
        <v>4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20</v>
      </c>
      <c r="D966" s="34">
        <v>100</v>
      </c>
      <c r="E966" s="38">
        <v>143.11000000000001</v>
      </c>
      <c r="F966" s="39" t="s">
        <v>4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20</v>
      </c>
      <c r="D967" s="34">
        <v>93</v>
      </c>
      <c r="E967" s="38">
        <v>143.11000000000001</v>
      </c>
      <c r="F967" s="39" t="s">
        <v>4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20</v>
      </c>
      <c r="D968" s="34">
        <v>48</v>
      </c>
      <c r="E968" s="38">
        <v>143.11000000000001</v>
      </c>
      <c r="F968" s="39" t="s">
        <v>4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20</v>
      </c>
      <c r="D969" s="34">
        <v>1</v>
      </c>
      <c r="E969" s="38">
        <v>143.31</v>
      </c>
      <c r="F969" s="39" t="s">
        <v>4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20</v>
      </c>
      <c r="D970" s="34">
        <v>1</v>
      </c>
      <c r="E970" s="38">
        <v>143.31</v>
      </c>
      <c r="F970" s="39" t="s">
        <v>4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20</v>
      </c>
      <c r="D971" s="34">
        <v>2</v>
      </c>
      <c r="E971" s="38">
        <v>143.31</v>
      </c>
      <c r="F971" s="39" t="s">
        <v>4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20</v>
      </c>
      <c r="D972" s="34">
        <v>3</v>
      </c>
      <c r="E972" s="38">
        <v>143.31</v>
      </c>
      <c r="F972" s="39" t="s">
        <v>4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20</v>
      </c>
      <c r="D973" s="34">
        <v>46</v>
      </c>
      <c r="E973" s="38">
        <v>143.31</v>
      </c>
      <c r="F973" s="39" t="s">
        <v>4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20</v>
      </c>
      <c r="D974" s="34">
        <v>48</v>
      </c>
      <c r="E974" s="38">
        <v>143.31</v>
      </c>
      <c r="F974" s="39" t="s">
        <v>4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20</v>
      </c>
      <c r="D975" s="34">
        <v>51</v>
      </c>
      <c r="E975" s="38">
        <v>143.31</v>
      </c>
      <c r="F975" s="39" t="s">
        <v>4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20</v>
      </c>
      <c r="D976" s="34">
        <v>100</v>
      </c>
      <c r="E976" s="38">
        <v>143.31</v>
      </c>
      <c r="F976" s="39" t="s">
        <v>4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20</v>
      </c>
      <c r="D977" s="34">
        <v>148</v>
      </c>
      <c r="E977" s="38">
        <v>143.31</v>
      </c>
      <c r="F977" s="39" t="s">
        <v>4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20</v>
      </c>
      <c r="D978" s="34">
        <v>6</v>
      </c>
      <c r="E978" s="38">
        <v>143.30000000000001</v>
      </c>
      <c r="F978" s="39" t="s">
        <v>4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20</v>
      </c>
      <c r="D979" s="34">
        <v>94</v>
      </c>
      <c r="E979" s="38">
        <v>143.30000000000001</v>
      </c>
      <c r="F979" s="39" t="s">
        <v>4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20</v>
      </c>
      <c r="D980" s="34">
        <v>100</v>
      </c>
      <c r="E980" s="38">
        <v>143.30000000000001</v>
      </c>
      <c r="F980" s="39" t="s">
        <v>4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20</v>
      </c>
      <c r="D981" s="34">
        <v>200</v>
      </c>
      <c r="E981" s="38">
        <v>143.30000000000001</v>
      </c>
      <c r="F981" s="39" t="s">
        <v>4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20</v>
      </c>
      <c r="D982" s="34">
        <v>15</v>
      </c>
      <c r="E982" s="38">
        <v>143.30000000000001</v>
      </c>
      <c r="F982" s="39" t="s">
        <v>4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20</v>
      </c>
      <c r="D983" s="34">
        <v>10</v>
      </c>
      <c r="E983" s="38">
        <v>143.30000000000001</v>
      </c>
      <c r="F983" s="39" t="s">
        <v>4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20</v>
      </c>
      <c r="D984" s="34">
        <v>90</v>
      </c>
      <c r="E984" s="38">
        <v>143.30000000000001</v>
      </c>
      <c r="F984" s="39" t="s">
        <v>4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20</v>
      </c>
      <c r="D985" s="34">
        <v>41</v>
      </c>
      <c r="E985" s="38">
        <v>143.22999999999999</v>
      </c>
      <c r="F985" s="39" t="s">
        <v>4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20</v>
      </c>
      <c r="D986" s="34">
        <v>59</v>
      </c>
      <c r="E986" s="38">
        <v>143.22999999999999</v>
      </c>
      <c r="F986" s="39" t="s">
        <v>4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20</v>
      </c>
      <c r="D987" s="34">
        <v>15</v>
      </c>
      <c r="E987" s="38">
        <v>143.30000000000001</v>
      </c>
      <c r="F987" s="39" t="s">
        <v>4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20</v>
      </c>
      <c r="D988" s="34">
        <v>30</v>
      </c>
      <c r="E988" s="38">
        <v>143.30000000000001</v>
      </c>
      <c r="F988" s="39" t="s">
        <v>4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20</v>
      </c>
      <c r="D989" s="34">
        <v>55</v>
      </c>
      <c r="E989" s="38">
        <v>143.30000000000001</v>
      </c>
      <c r="F989" s="39" t="s">
        <v>4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20</v>
      </c>
      <c r="D990" s="34">
        <v>100</v>
      </c>
      <c r="E990" s="38">
        <v>143.29</v>
      </c>
      <c r="F990" s="39" t="s">
        <v>4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20</v>
      </c>
      <c r="D991" s="34">
        <v>100</v>
      </c>
      <c r="E991" s="38">
        <v>143.29</v>
      </c>
      <c r="F991" s="39" t="s">
        <v>4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20</v>
      </c>
      <c r="D992" s="34">
        <v>100</v>
      </c>
      <c r="E992" s="38">
        <v>143.30000000000001</v>
      </c>
      <c r="F992" s="39" t="s">
        <v>4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20</v>
      </c>
      <c r="D993" s="34">
        <v>11</v>
      </c>
      <c r="E993" s="38">
        <v>143.22</v>
      </c>
      <c r="F993" s="39" t="s">
        <v>4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20</v>
      </c>
      <c r="D994" s="34">
        <v>41</v>
      </c>
      <c r="E994" s="38">
        <v>143.22999999999999</v>
      </c>
      <c r="F994" s="39" t="s">
        <v>4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20</v>
      </c>
      <c r="D995" s="34">
        <v>100</v>
      </c>
      <c r="E995" s="38">
        <v>143.22999999999999</v>
      </c>
      <c r="F995" s="39" t="s">
        <v>4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20</v>
      </c>
      <c r="D996" s="34">
        <v>100</v>
      </c>
      <c r="E996" s="38">
        <v>143.22999999999999</v>
      </c>
      <c r="F996" s="39" t="s">
        <v>4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20</v>
      </c>
      <c r="D997" s="34">
        <v>100</v>
      </c>
      <c r="E997" s="38">
        <v>143.22999999999999</v>
      </c>
      <c r="F997" s="39" t="s">
        <v>4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20</v>
      </c>
      <c r="D998" s="34">
        <v>89</v>
      </c>
      <c r="E998" s="38">
        <v>143.22</v>
      </c>
      <c r="F998" s="39" t="s">
        <v>4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20</v>
      </c>
      <c r="D999" s="34">
        <v>1</v>
      </c>
      <c r="E999" s="38">
        <v>143.15</v>
      </c>
      <c r="F999" s="39" t="s">
        <v>4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20</v>
      </c>
      <c r="D1000" s="34">
        <v>3</v>
      </c>
      <c r="E1000" s="38">
        <v>143.15</v>
      </c>
      <c r="F1000" s="39" t="s">
        <v>4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20</v>
      </c>
      <c r="D1001" s="34">
        <v>6</v>
      </c>
      <c r="E1001" s="38">
        <v>143.15</v>
      </c>
      <c r="F1001" s="39" t="s">
        <v>4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20</v>
      </c>
      <c r="D1002" s="34">
        <v>6</v>
      </c>
      <c r="E1002" s="38">
        <v>143.15</v>
      </c>
      <c r="F1002" s="39" t="s">
        <v>4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20</v>
      </c>
      <c r="D1003" s="34">
        <v>84</v>
      </c>
      <c r="E1003" s="38">
        <v>143.15</v>
      </c>
      <c r="F1003" s="39" t="s">
        <v>4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20</v>
      </c>
      <c r="D1004" s="34">
        <v>100</v>
      </c>
      <c r="E1004" s="38">
        <v>143.16</v>
      </c>
      <c r="F1004" s="39" t="s">
        <v>4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20</v>
      </c>
      <c r="D1005" s="34">
        <v>2</v>
      </c>
      <c r="E1005" s="38">
        <v>143.12</v>
      </c>
      <c r="F1005" s="39" t="s">
        <v>4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20</v>
      </c>
      <c r="D1006" s="34">
        <v>98</v>
      </c>
      <c r="E1006" s="38">
        <v>143.12</v>
      </c>
      <c r="F1006" s="39" t="s">
        <v>4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20</v>
      </c>
      <c r="D1007" s="34">
        <v>25</v>
      </c>
      <c r="E1007" s="38">
        <v>143.12</v>
      </c>
      <c r="F1007" s="39" t="s">
        <v>4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20</v>
      </c>
      <c r="D1008" s="34">
        <v>75</v>
      </c>
      <c r="E1008" s="38">
        <v>143.12</v>
      </c>
      <c r="F1008" s="39" t="s">
        <v>4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20</v>
      </c>
      <c r="D1009" s="34">
        <v>100</v>
      </c>
      <c r="E1009" s="38">
        <v>143.12</v>
      </c>
      <c r="F1009" s="39" t="s">
        <v>4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20</v>
      </c>
      <c r="D1010" s="34">
        <v>100</v>
      </c>
      <c r="E1010" s="38">
        <v>143.06</v>
      </c>
      <c r="F1010" s="39" t="s">
        <v>4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20</v>
      </c>
      <c r="D1011" s="34">
        <v>47</v>
      </c>
      <c r="E1011" s="38">
        <v>143.02000000000001</v>
      </c>
      <c r="F1011" s="39" t="s">
        <v>4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20</v>
      </c>
      <c r="D1012" s="34">
        <v>53</v>
      </c>
      <c r="E1012" s="38">
        <v>143.02000000000001</v>
      </c>
      <c r="F1012" s="39" t="s">
        <v>4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20</v>
      </c>
      <c r="D1013" s="34">
        <v>100</v>
      </c>
      <c r="E1013" s="38">
        <v>143.02000000000001</v>
      </c>
      <c r="F1013" s="39" t="s">
        <v>4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20</v>
      </c>
      <c r="D1014" s="34">
        <v>41</v>
      </c>
      <c r="E1014" s="38">
        <v>143.02000000000001</v>
      </c>
      <c r="F1014" s="39" t="s">
        <v>4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20</v>
      </c>
      <c r="D1015" s="34">
        <v>53</v>
      </c>
      <c r="E1015" s="38">
        <v>143.02000000000001</v>
      </c>
      <c r="F1015" s="39" t="s">
        <v>4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20</v>
      </c>
      <c r="D1016" s="34">
        <v>59</v>
      </c>
      <c r="E1016" s="38">
        <v>143.02000000000001</v>
      </c>
      <c r="F1016" s="39" t="s">
        <v>4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20</v>
      </c>
      <c r="D1017" s="34">
        <v>47</v>
      </c>
      <c r="E1017" s="38">
        <v>143.02000000000001</v>
      </c>
      <c r="F1017" s="39" t="s">
        <v>4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20</v>
      </c>
      <c r="D1018" s="34">
        <v>47</v>
      </c>
      <c r="E1018" s="38">
        <v>143.02000000000001</v>
      </c>
      <c r="F1018" s="39" t="s">
        <v>4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20</v>
      </c>
      <c r="D1019" s="34">
        <v>53</v>
      </c>
      <c r="E1019" s="38">
        <v>143.02000000000001</v>
      </c>
      <c r="F1019" s="39" t="s">
        <v>4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20</v>
      </c>
      <c r="D1020" s="34">
        <v>100</v>
      </c>
      <c r="E1020" s="38">
        <v>143</v>
      </c>
      <c r="F1020" s="39" t="s">
        <v>4</v>
      </c>
      <c r="G1020" s="40" t="s">
        <v>5</v>
      </c>
    </row>
    <row r="1021" spans="1:7">
      <c r="A1021" s="35">
        <v>44946</v>
      </c>
      <c r="B1021" s="36">
        <v>0.61145937500000014</v>
      </c>
      <c r="C1021" s="37" t="s">
        <v>20</v>
      </c>
      <c r="D1021" s="34">
        <v>100</v>
      </c>
      <c r="E1021" s="38">
        <v>143.01</v>
      </c>
      <c r="F1021" s="39" t="s">
        <v>4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20</v>
      </c>
      <c r="D1022" s="34">
        <v>100</v>
      </c>
      <c r="E1022" s="38">
        <v>142.44</v>
      </c>
      <c r="F1022" s="39" t="s">
        <v>4</v>
      </c>
      <c r="G1022" s="40" t="s">
        <v>5</v>
      </c>
    </row>
    <row r="1023" spans="1:7">
      <c r="A1023" s="35">
        <v>44946</v>
      </c>
      <c r="B1023" s="36">
        <v>0.61522372685185189</v>
      </c>
      <c r="C1023" s="37" t="s">
        <v>20</v>
      </c>
      <c r="D1023" s="34">
        <v>1</v>
      </c>
      <c r="E1023" s="38">
        <v>142.37</v>
      </c>
      <c r="F1023" s="39" t="s">
        <v>4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20</v>
      </c>
      <c r="D1024" s="34">
        <v>13</v>
      </c>
      <c r="E1024" s="38">
        <v>142.37</v>
      </c>
      <c r="F1024" s="39" t="s">
        <v>4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20</v>
      </c>
      <c r="D1025" s="34">
        <v>23</v>
      </c>
      <c r="E1025" s="38">
        <v>142.37</v>
      </c>
      <c r="F1025" s="39" t="s">
        <v>4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20</v>
      </c>
      <c r="D1026" s="34">
        <v>30</v>
      </c>
      <c r="E1026" s="38">
        <v>142.37</v>
      </c>
      <c r="F1026" s="39" t="s">
        <v>4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20</v>
      </c>
      <c r="D1027" s="34">
        <v>33</v>
      </c>
      <c r="E1027" s="38">
        <v>142.37</v>
      </c>
      <c r="F1027" s="39" t="s">
        <v>4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20</v>
      </c>
      <c r="D1028" s="34">
        <v>30</v>
      </c>
      <c r="E1028" s="38">
        <v>142.32</v>
      </c>
      <c r="F1028" s="39" t="s">
        <v>4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20</v>
      </c>
      <c r="D1029" s="34">
        <v>44</v>
      </c>
      <c r="E1029" s="38">
        <v>142.33000000000001</v>
      </c>
      <c r="F1029" s="39" t="s">
        <v>4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20</v>
      </c>
      <c r="D1030" s="34">
        <v>44</v>
      </c>
      <c r="E1030" s="38">
        <v>142.33000000000001</v>
      </c>
      <c r="F1030" s="39" t="s">
        <v>4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20</v>
      </c>
      <c r="D1031" s="34">
        <v>56</v>
      </c>
      <c r="E1031" s="38">
        <v>142.33000000000001</v>
      </c>
      <c r="F1031" s="39" t="s">
        <v>4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20</v>
      </c>
      <c r="D1032" s="34">
        <v>56</v>
      </c>
      <c r="E1032" s="38">
        <v>142.33000000000001</v>
      </c>
      <c r="F1032" s="39" t="s">
        <v>4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20</v>
      </c>
      <c r="D1033" s="34">
        <v>100</v>
      </c>
      <c r="E1033" s="38">
        <v>142.33000000000001</v>
      </c>
      <c r="F1033" s="39" t="s">
        <v>4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20</v>
      </c>
      <c r="D1034" s="34">
        <v>13</v>
      </c>
      <c r="E1034" s="38">
        <v>142.16999999999999</v>
      </c>
      <c r="F1034" s="39" t="s">
        <v>4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20</v>
      </c>
      <c r="D1035" s="34">
        <v>42</v>
      </c>
      <c r="E1035" s="38">
        <v>142.16999999999999</v>
      </c>
      <c r="F1035" s="39" t="s">
        <v>4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20</v>
      </c>
      <c r="D1036" s="34">
        <v>45</v>
      </c>
      <c r="E1036" s="38">
        <v>142.16999999999999</v>
      </c>
      <c r="F1036" s="39" t="s">
        <v>4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20</v>
      </c>
      <c r="D1037" s="34">
        <v>29</v>
      </c>
      <c r="E1037" s="38">
        <v>142.16999999999999</v>
      </c>
      <c r="F1037" s="39" t="s">
        <v>4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20</v>
      </c>
      <c r="D1038" s="34">
        <v>71</v>
      </c>
      <c r="E1038" s="38">
        <v>142.16999999999999</v>
      </c>
      <c r="F1038" s="39" t="s">
        <v>4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20</v>
      </c>
      <c r="D1039" s="34">
        <v>129</v>
      </c>
      <c r="E1039" s="38">
        <v>142.16999999999999</v>
      </c>
      <c r="F1039" s="39" t="s">
        <v>4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20</v>
      </c>
      <c r="D1040" s="34">
        <v>171</v>
      </c>
      <c r="E1040" s="38">
        <v>142.16999999999999</v>
      </c>
      <c r="F1040" s="39" t="s">
        <v>4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20</v>
      </c>
      <c r="D1041" s="34">
        <v>100</v>
      </c>
      <c r="E1041" s="38">
        <v>142.19999999999999</v>
      </c>
      <c r="F1041" s="39" t="s">
        <v>4</v>
      </c>
      <c r="G1041" s="40" t="s">
        <v>5</v>
      </c>
    </row>
    <row r="1042" spans="1:7">
      <c r="A1042" s="35">
        <v>44946</v>
      </c>
      <c r="B1042" s="36">
        <v>0.6176814814814815</v>
      </c>
      <c r="C1042" s="37" t="s">
        <v>20</v>
      </c>
      <c r="D1042" s="34">
        <v>37</v>
      </c>
      <c r="E1042" s="38">
        <v>142.22999999999999</v>
      </c>
      <c r="F1042" s="39" t="s">
        <v>4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20</v>
      </c>
      <c r="D1043" s="34">
        <v>8</v>
      </c>
      <c r="E1043" s="38">
        <v>142.22999999999999</v>
      </c>
      <c r="F1043" s="39" t="s">
        <v>4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20</v>
      </c>
      <c r="D1044" s="34">
        <v>55</v>
      </c>
      <c r="E1044" s="38">
        <v>142.22999999999999</v>
      </c>
      <c r="F1044" s="39" t="s">
        <v>4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20</v>
      </c>
      <c r="D1045" s="34">
        <v>75</v>
      </c>
      <c r="E1045" s="38">
        <v>142.21</v>
      </c>
      <c r="F1045" s="39" t="s">
        <v>4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20</v>
      </c>
      <c r="D1046" s="34">
        <v>25</v>
      </c>
      <c r="E1046" s="38">
        <v>142.21</v>
      </c>
      <c r="F1046" s="39" t="s">
        <v>4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20</v>
      </c>
      <c r="D1047" s="34">
        <v>100</v>
      </c>
      <c r="E1047" s="38">
        <v>142.22</v>
      </c>
      <c r="F1047" s="39" t="s">
        <v>4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20</v>
      </c>
      <c r="D1048" s="34">
        <v>7</v>
      </c>
      <c r="E1048" s="38">
        <v>142.22</v>
      </c>
      <c r="F1048" s="39" t="s">
        <v>4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20</v>
      </c>
      <c r="D1049" s="34">
        <v>93</v>
      </c>
      <c r="E1049" s="38">
        <v>142.22</v>
      </c>
      <c r="F1049" s="39" t="s">
        <v>4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20</v>
      </c>
      <c r="D1050" s="34">
        <v>100</v>
      </c>
      <c r="E1050" s="38">
        <v>142.22</v>
      </c>
      <c r="F1050" s="39" t="s">
        <v>4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20</v>
      </c>
      <c r="D1051" s="34">
        <v>1</v>
      </c>
      <c r="E1051" s="38">
        <v>142.18</v>
      </c>
      <c r="F1051" s="39" t="s">
        <v>4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20</v>
      </c>
      <c r="D1052" s="34">
        <v>3</v>
      </c>
      <c r="E1052" s="38">
        <v>142.18</v>
      </c>
      <c r="F1052" s="39" t="s">
        <v>4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20</v>
      </c>
      <c r="D1053" s="34">
        <v>5</v>
      </c>
      <c r="E1053" s="38">
        <v>142.16999999999999</v>
      </c>
      <c r="F1053" s="39" t="s">
        <v>4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20</v>
      </c>
      <c r="D1054" s="34">
        <v>15</v>
      </c>
      <c r="E1054" s="38">
        <v>142.18</v>
      </c>
      <c r="F1054" s="39" t="s">
        <v>4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20</v>
      </c>
      <c r="D1055" s="34">
        <v>25</v>
      </c>
      <c r="E1055" s="38">
        <v>142.18</v>
      </c>
      <c r="F1055" s="39" t="s">
        <v>4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20</v>
      </c>
      <c r="D1056" s="34">
        <v>30</v>
      </c>
      <c r="E1056" s="38">
        <v>142.18</v>
      </c>
      <c r="F1056" s="39" t="s">
        <v>4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20</v>
      </c>
      <c r="D1057" s="34">
        <v>51</v>
      </c>
      <c r="E1057" s="38">
        <v>142.18</v>
      </c>
      <c r="F1057" s="39" t="s">
        <v>4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20</v>
      </c>
      <c r="D1058" s="34">
        <v>75</v>
      </c>
      <c r="E1058" s="38">
        <v>142.16999999999999</v>
      </c>
      <c r="F1058" s="39" t="s">
        <v>4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20</v>
      </c>
      <c r="D1059" s="34">
        <v>75</v>
      </c>
      <c r="E1059" s="38">
        <v>142.18</v>
      </c>
      <c r="F1059" s="39" t="s">
        <v>4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20</v>
      </c>
      <c r="D1060" s="34">
        <v>20</v>
      </c>
      <c r="E1060" s="38">
        <v>142.16999999999999</v>
      </c>
      <c r="F1060" s="39" t="s">
        <v>4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20</v>
      </c>
      <c r="D1061" s="34">
        <v>1</v>
      </c>
      <c r="E1061" s="38">
        <v>142.19</v>
      </c>
      <c r="F1061" s="39" t="s">
        <v>4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20</v>
      </c>
      <c r="D1062" s="34">
        <v>30</v>
      </c>
      <c r="E1062" s="38">
        <v>142.19</v>
      </c>
      <c r="F1062" s="39" t="s">
        <v>4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20</v>
      </c>
      <c r="D1063" s="34">
        <v>69</v>
      </c>
      <c r="E1063" s="38">
        <v>142.19</v>
      </c>
      <c r="F1063" s="39" t="s">
        <v>4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20</v>
      </c>
      <c r="D1064" s="34">
        <v>1</v>
      </c>
      <c r="E1064" s="38">
        <v>142.19</v>
      </c>
      <c r="F1064" s="39" t="s">
        <v>4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20</v>
      </c>
      <c r="D1065" s="34">
        <v>2</v>
      </c>
      <c r="E1065" s="38">
        <v>142.19</v>
      </c>
      <c r="F1065" s="39" t="s">
        <v>4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20</v>
      </c>
      <c r="D1066" s="34">
        <v>2</v>
      </c>
      <c r="E1066" s="38">
        <v>142.19</v>
      </c>
      <c r="F1066" s="39" t="s">
        <v>4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20</v>
      </c>
      <c r="D1067" s="34">
        <v>4</v>
      </c>
      <c r="E1067" s="38">
        <v>142.19</v>
      </c>
      <c r="F1067" s="39" t="s">
        <v>4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20</v>
      </c>
      <c r="D1068" s="34">
        <v>4</v>
      </c>
      <c r="E1068" s="38">
        <v>142.19</v>
      </c>
      <c r="F1068" s="39" t="s">
        <v>4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20</v>
      </c>
      <c r="D1069" s="34">
        <v>9</v>
      </c>
      <c r="E1069" s="38">
        <v>142.19</v>
      </c>
      <c r="F1069" s="39" t="s">
        <v>4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20</v>
      </c>
      <c r="D1070" s="34">
        <v>15</v>
      </c>
      <c r="E1070" s="38">
        <v>142.19</v>
      </c>
      <c r="F1070" s="39" t="s">
        <v>4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20</v>
      </c>
      <c r="D1071" s="34">
        <v>15</v>
      </c>
      <c r="E1071" s="38">
        <v>142.19</v>
      </c>
      <c r="F1071" s="39" t="s">
        <v>4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20</v>
      </c>
      <c r="D1072" s="34">
        <v>76</v>
      </c>
      <c r="E1072" s="38">
        <v>142.19</v>
      </c>
      <c r="F1072" s="39" t="s">
        <v>4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20</v>
      </c>
      <c r="D1073" s="34">
        <v>84</v>
      </c>
      <c r="E1073" s="38">
        <v>142.19</v>
      </c>
      <c r="F1073" s="39" t="s">
        <v>4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20</v>
      </c>
      <c r="D1074" s="34">
        <v>94</v>
      </c>
      <c r="E1074" s="38">
        <v>142.19</v>
      </c>
      <c r="F1074" s="39" t="s">
        <v>4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20</v>
      </c>
      <c r="D1075" s="34">
        <v>94</v>
      </c>
      <c r="E1075" s="38">
        <v>142.19</v>
      </c>
      <c r="F1075" s="39" t="s">
        <v>4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20</v>
      </c>
      <c r="D1076" s="34">
        <v>38</v>
      </c>
      <c r="E1076" s="38">
        <v>142.12</v>
      </c>
      <c r="F1076" s="39" t="s">
        <v>4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20</v>
      </c>
      <c r="D1077" s="34">
        <v>38</v>
      </c>
      <c r="E1077" s="38">
        <v>142.12</v>
      </c>
      <c r="F1077" s="39" t="s">
        <v>4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20</v>
      </c>
      <c r="D1078" s="34">
        <v>62</v>
      </c>
      <c r="E1078" s="38">
        <v>142.12</v>
      </c>
      <c r="F1078" s="39" t="s">
        <v>4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20</v>
      </c>
      <c r="D1079" s="34">
        <v>62</v>
      </c>
      <c r="E1079" s="38">
        <v>142.12</v>
      </c>
      <c r="F1079" s="39" t="s">
        <v>4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20</v>
      </c>
      <c r="D1080" s="34">
        <v>10</v>
      </c>
      <c r="E1080" s="38">
        <v>142.12</v>
      </c>
      <c r="F1080" s="39" t="s">
        <v>4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20</v>
      </c>
      <c r="D1081" s="34">
        <v>18</v>
      </c>
      <c r="E1081" s="38">
        <v>142.12</v>
      </c>
      <c r="F1081" s="39" t="s">
        <v>4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20</v>
      </c>
      <c r="D1082" s="34">
        <v>20</v>
      </c>
      <c r="E1082" s="38">
        <v>142.12</v>
      </c>
      <c r="F1082" s="39" t="s">
        <v>4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20</v>
      </c>
      <c r="D1083" s="34">
        <v>5</v>
      </c>
      <c r="E1083" s="38">
        <v>142.12</v>
      </c>
      <c r="F1083" s="39" t="s">
        <v>4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20</v>
      </c>
      <c r="D1084" s="34">
        <v>22</v>
      </c>
      <c r="E1084" s="38">
        <v>142.12</v>
      </c>
      <c r="F1084" s="39" t="s">
        <v>4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20</v>
      </c>
      <c r="D1085" s="34">
        <v>25</v>
      </c>
      <c r="E1085" s="38">
        <v>142.12</v>
      </c>
      <c r="F1085" s="39" t="s">
        <v>4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20</v>
      </c>
      <c r="D1086" s="34">
        <v>48</v>
      </c>
      <c r="E1086" s="38">
        <v>142.12</v>
      </c>
      <c r="F1086" s="39" t="s">
        <v>4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20</v>
      </c>
      <c r="D1087" s="34">
        <v>52</v>
      </c>
      <c r="E1087" s="38">
        <v>142.12</v>
      </c>
      <c r="F1087" s="39" t="s">
        <v>4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20</v>
      </c>
      <c r="D1088" s="34">
        <v>10</v>
      </c>
      <c r="E1088" s="38">
        <v>142.12</v>
      </c>
      <c r="F1088" s="39" t="s">
        <v>4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20</v>
      </c>
      <c r="D1089" s="34">
        <v>90</v>
      </c>
      <c r="E1089" s="38">
        <v>142.12</v>
      </c>
      <c r="F1089" s="39" t="s">
        <v>4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20</v>
      </c>
      <c r="D1090" s="34">
        <v>100</v>
      </c>
      <c r="E1090" s="38">
        <v>142.12</v>
      </c>
      <c r="F1090" s="39" t="s">
        <v>4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20</v>
      </c>
      <c r="D1091" s="34">
        <v>100</v>
      </c>
      <c r="E1091" s="38">
        <v>142.13999999999999</v>
      </c>
      <c r="F1091" s="39" t="s">
        <v>4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20</v>
      </c>
      <c r="D1092" s="34">
        <v>100</v>
      </c>
      <c r="E1092" s="38">
        <v>142.13999999999999</v>
      </c>
      <c r="F1092" s="39" t="s">
        <v>4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20</v>
      </c>
      <c r="D1093" s="34">
        <v>9</v>
      </c>
      <c r="E1093" s="38">
        <v>142.03</v>
      </c>
      <c r="F1093" s="39" t="s">
        <v>4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20</v>
      </c>
      <c r="D1094" s="34">
        <v>91</v>
      </c>
      <c r="E1094" s="38">
        <v>142.03</v>
      </c>
      <c r="F1094" s="39" t="s">
        <v>4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20</v>
      </c>
      <c r="D1095" s="34">
        <v>9</v>
      </c>
      <c r="E1095" s="38">
        <v>142.03</v>
      </c>
      <c r="F1095" s="39" t="s">
        <v>4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20</v>
      </c>
      <c r="D1096" s="34">
        <v>91</v>
      </c>
      <c r="E1096" s="38">
        <v>142.03</v>
      </c>
      <c r="F1096" s="39" t="s">
        <v>4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20</v>
      </c>
      <c r="D1097" s="34">
        <v>99</v>
      </c>
      <c r="E1097" s="38">
        <v>142.03</v>
      </c>
      <c r="F1097" s="39" t="s">
        <v>4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20</v>
      </c>
      <c r="D1098" s="34">
        <v>100</v>
      </c>
      <c r="E1098" s="38">
        <v>142.03</v>
      </c>
      <c r="F1098" s="39" t="s">
        <v>4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20</v>
      </c>
      <c r="D1099" s="34">
        <v>101</v>
      </c>
      <c r="E1099" s="38">
        <v>142.03</v>
      </c>
      <c r="F1099" s="39" t="s">
        <v>4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20</v>
      </c>
      <c r="D1100" s="34">
        <v>85</v>
      </c>
      <c r="E1100" s="38">
        <v>142.24</v>
      </c>
      <c r="F1100" s="39" t="s">
        <v>4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20</v>
      </c>
      <c r="D1101" s="34">
        <v>100</v>
      </c>
      <c r="E1101" s="38">
        <v>142.24</v>
      </c>
      <c r="F1101" s="39" t="s">
        <v>4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20</v>
      </c>
      <c r="D1102" s="34">
        <v>15</v>
      </c>
      <c r="E1102" s="38">
        <v>142.24</v>
      </c>
      <c r="F1102" s="39" t="s">
        <v>4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20</v>
      </c>
      <c r="D1103" s="34">
        <v>2</v>
      </c>
      <c r="E1103" s="38">
        <v>142.53</v>
      </c>
      <c r="F1103" s="39" t="s">
        <v>4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20</v>
      </c>
      <c r="D1104" s="34">
        <v>15</v>
      </c>
      <c r="E1104" s="38">
        <v>142.53</v>
      </c>
      <c r="F1104" s="39" t="s">
        <v>4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20</v>
      </c>
      <c r="D1105" s="34">
        <v>18</v>
      </c>
      <c r="E1105" s="38">
        <v>142.53</v>
      </c>
      <c r="F1105" s="39" t="s">
        <v>4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20</v>
      </c>
      <c r="D1106" s="34">
        <v>65</v>
      </c>
      <c r="E1106" s="38">
        <v>142.53</v>
      </c>
      <c r="F1106" s="39" t="s">
        <v>4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20</v>
      </c>
      <c r="D1107" s="34">
        <v>19</v>
      </c>
      <c r="E1107" s="38">
        <v>142.55000000000001</v>
      </c>
      <c r="F1107" s="39" t="s">
        <v>4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20</v>
      </c>
      <c r="D1108" s="34">
        <v>181</v>
      </c>
      <c r="E1108" s="38">
        <v>142.55000000000001</v>
      </c>
      <c r="F1108" s="39" t="s">
        <v>4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20</v>
      </c>
      <c r="D1109" s="34">
        <v>200</v>
      </c>
      <c r="E1109" s="38">
        <v>142.54</v>
      </c>
      <c r="F1109" s="39" t="s">
        <v>4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20</v>
      </c>
      <c r="D1110" s="34">
        <v>200</v>
      </c>
      <c r="E1110" s="38">
        <v>142.55000000000001</v>
      </c>
      <c r="F1110" s="39" t="s">
        <v>4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20</v>
      </c>
      <c r="D1111" s="34">
        <v>16</v>
      </c>
      <c r="E1111" s="38">
        <v>142.44</v>
      </c>
      <c r="F1111" s="39" t="s">
        <v>4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20</v>
      </c>
      <c r="D1112" s="34">
        <v>184</v>
      </c>
      <c r="E1112" s="38">
        <v>142.44</v>
      </c>
      <c r="F1112" s="39" t="s">
        <v>4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20</v>
      </c>
      <c r="D1113" s="34">
        <v>100</v>
      </c>
      <c r="E1113" s="38">
        <v>142.84</v>
      </c>
      <c r="F1113" s="39" t="s">
        <v>4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20</v>
      </c>
      <c r="D1114" s="34">
        <v>100</v>
      </c>
      <c r="E1114" s="38">
        <v>143.02000000000001</v>
      </c>
      <c r="F1114" s="39" t="s">
        <v>4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20</v>
      </c>
      <c r="D1115" s="34">
        <v>100</v>
      </c>
      <c r="E1115" s="38">
        <v>143.02000000000001</v>
      </c>
      <c r="F1115" s="39" t="s">
        <v>4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20</v>
      </c>
      <c r="D1116" s="34">
        <v>100</v>
      </c>
      <c r="E1116" s="38">
        <v>142.97</v>
      </c>
      <c r="F1116" s="39" t="s">
        <v>4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20</v>
      </c>
      <c r="D1117" s="34">
        <v>1</v>
      </c>
      <c r="E1117" s="38">
        <v>142.94999999999999</v>
      </c>
      <c r="F1117" s="39" t="s">
        <v>4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20</v>
      </c>
      <c r="D1118" s="34">
        <v>1</v>
      </c>
      <c r="E1118" s="38">
        <v>142.94999999999999</v>
      </c>
      <c r="F1118" s="39" t="s">
        <v>4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20</v>
      </c>
      <c r="D1119" s="34">
        <v>1</v>
      </c>
      <c r="E1119" s="38">
        <v>142.94999999999999</v>
      </c>
      <c r="F1119" s="39" t="s">
        <v>4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20</v>
      </c>
      <c r="D1120" s="34">
        <v>1</v>
      </c>
      <c r="E1120" s="38">
        <v>142.96</v>
      </c>
      <c r="F1120" s="39" t="s">
        <v>4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20</v>
      </c>
      <c r="D1121" s="34">
        <v>2</v>
      </c>
      <c r="E1121" s="38">
        <v>142.96</v>
      </c>
      <c r="F1121" s="39" t="s">
        <v>4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20</v>
      </c>
      <c r="D1122" s="34">
        <v>2</v>
      </c>
      <c r="E1122" s="38">
        <v>142.97</v>
      </c>
      <c r="F1122" s="39" t="s">
        <v>4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20</v>
      </c>
      <c r="D1123" s="34">
        <v>3</v>
      </c>
      <c r="E1123" s="38">
        <v>142.96</v>
      </c>
      <c r="F1123" s="39" t="s">
        <v>4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20</v>
      </c>
      <c r="D1124" s="34">
        <v>3</v>
      </c>
      <c r="E1124" s="38">
        <v>142.96</v>
      </c>
      <c r="F1124" s="39" t="s">
        <v>4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20</v>
      </c>
      <c r="D1125" s="34">
        <v>10</v>
      </c>
      <c r="E1125" s="38">
        <v>142.94999999999999</v>
      </c>
      <c r="F1125" s="39" t="s">
        <v>4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20</v>
      </c>
      <c r="D1126" s="34">
        <v>15</v>
      </c>
      <c r="E1126" s="38">
        <v>142.94999999999999</v>
      </c>
      <c r="F1126" s="39" t="s">
        <v>4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20</v>
      </c>
      <c r="D1127" s="34">
        <v>94</v>
      </c>
      <c r="E1127" s="38">
        <v>142.96</v>
      </c>
      <c r="F1127" s="39" t="s">
        <v>4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20</v>
      </c>
      <c r="D1128" s="34">
        <v>97</v>
      </c>
      <c r="E1128" s="38">
        <v>142.96</v>
      </c>
      <c r="F1128" s="39" t="s">
        <v>4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20</v>
      </c>
      <c r="D1129" s="34">
        <v>100</v>
      </c>
      <c r="E1129" s="38">
        <v>142.96</v>
      </c>
      <c r="F1129" s="39" t="s">
        <v>4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20</v>
      </c>
      <c r="D1130" s="34">
        <v>100</v>
      </c>
      <c r="E1130" s="38">
        <v>142.96</v>
      </c>
      <c r="F1130" s="39" t="s">
        <v>4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20</v>
      </c>
      <c r="D1131" s="34">
        <v>100</v>
      </c>
      <c r="E1131" s="38">
        <v>142.97</v>
      </c>
      <c r="F1131" s="39" t="s">
        <v>4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20</v>
      </c>
      <c r="D1132" s="34">
        <v>149</v>
      </c>
      <c r="E1132" s="38">
        <v>142.97</v>
      </c>
      <c r="F1132" s="39" t="s">
        <v>4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20</v>
      </c>
      <c r="D1133" s="34">
        <v>151</v>
      </c>
      <c r="E1133" s="38">
        <v>142.97</v>
      </c>
      <c r="F1133" s="39" t="s">
        <v>4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20</v>
      </c>
      <c r="D1134" s="34">
        <v>198</v>
      </c>
      <c r="E1134" s="38">
        <v>142.97</v>
      </c>
      <c r="F1134" s="39" t="s">
        <v>4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20</v>
      </c>
      <c r="D1135" s="34">
        <v>2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20</v>
      </c>
      <c r="D1136" s="34">
        <v>98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20</v>
      </c>
      <c r="D1139" s="34">
        <v>100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20</v>
      </c>
      <c r="D1140" s="34">
        <v>100</v>
      </c>
      <c r="E1140" s="38">
        <v>142.9</v>
      </c>
      <c r="F1140" s="39" t="s">
        <v>4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20</v>
      </c>
      <c r="D1141" s="34">
        <v>100</v>
      </c>
      <c r="E1141" s="38">
        <v>142.9</v>
      </c>
      <c r="F1141" s="39" t="s">
        <v>4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20</v>
      </c>
      <c r="D1143" s="34">
        <v>102</v>
      </c>
      <c r="E1143" s="38">
        <v>143.19</v>
      </c>
      <c r="F1143" s="39" t="s">
        <v>4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20</v>
      </c>
      <c r="D1144" s="34">
        <v>85</v>
      </c>
      <c r="E1144" s="38">
        <v>143.19</v>
      </c>
      <c r="F1144" s="39" t="s">
        <v>4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20</v>
      </c>
      <c r="D1145" s="34">
        <v>98</v>
      </c>
      <c r="E1145" s="38">
        <v>143.19</v>
      </c>
      <c r="F1145" s="39" t="s">
        <v>4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20</v>
      </c>
      <c r="D1146" s="34">
        <v>85</v>
      </c>
      <c r="E1146" s="38">
        <v>143.19</v>
      </c>
      <c r="F1146" s="39" t="s">
        <v>4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20</v>
      </c>
      <c r="D1147" s="34">
        <v>100</v>
      </c>
      <c r="E1147" s="38">
        <v>143.19</v>
      </c>
      <c r="F1147" s="39" t="s">
        <v>4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20</v>
      </c>
      <c r="D1148" s="34">
        <v>2</v>
      </c>
      <c r="E1148" s="38">
        <v>143.16999999999999</v>
      </c>
      <c r="F1148" s="39" t="s">
        <v>4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20</v>
      </c>
      <c r="D1149" s="34">
        <v>3</v>
      </c>
      <c r="E1149" s="38">
        <v>143.16999999999999</v>
      </c>
      <c r="F1149" s="39" t="s">
        <v>4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20</v>
      </c>
      <c r="D1150" s="34">
        <v>6</v>
      </c>
      <c r="E1150" s="38">
        <v>143.16999999999999</v>
      </c>
      <c r="F1150" s="39" t="s">
        <v>4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20</v>
      </c>
      <c r="D1151" s="34">
        <v>49</v>
      </c>
      <c r="E1151" s="38">
        <v>143.19</v>
      </c>
      <c r="F1151" s="39" t="s">
        <v>4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20</v>
      </c>
      <c r="D1152" s="34">
        <v>51</v>
      </c>
      <c r="E1152" s="38">
        <v>143.19</v>
      </c>
      <c r="F1152" s="39" t="s">
        <v>4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20</v>
      </c>
      <c r="D1153" s="34">
        <v>200</v>
      </c>
      <c r="E1153" s="38">
        <v>143.19</v>
      </c>
      <c r="F1153" s="39" t="s">
        <v>4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20</v>
      </c>
      <c r="D1154" s="34">
        <v>6</v>
      </c>
      <c r="E1154" s="38">
        <v>143.18</v>
      </c>
      <c r="F1154" s="39" t="s">
        <v>4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20</v>
      </c>
      <c r="D1155" s="34">
        <v>6</v>
      </c>
      <c r="E1155" s="38">
        <v>143.18</v>
      </c>
      <c r="F1155" s="39" t="s">
        <v>4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20</v>
      </c>
      <c r="D1156" s="34">
        <v>9</v>
      </c>
      <c r="E1156" s="38">
        <v>143.18</v>
      </c>
      <c r="F1156" s="39" t="s">
        <v>4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20</v>
      </c>
      <c r="D1157" s="34">
        <v>10</v>
      </c>
      <c r="E1157" s="38">
        <v>143.19</v>
      </c>
      <c r="F1157" s="39" t="s">
        <v>4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20</v>
      </c>
      <c r="D1158" s="34">
        <v>12</v>
      </c>
      <c r="E1158" s="38">
        <v>143.18</v>
      </c>
      <c r="F1158" s="39" t="s">
        <v>4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20</v>
      </c>
      <c r="D1159" s="34">
        <v>16</v>
      </c>
      <c r="E1159" s="38">
        <v>143.18</v>
      </c>
      <c r="F1159" s="39" t="s">
        <v>4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20</v>
      </c>
      <c r="D1160" s="34">
        <v>30</v>
      </c>
      <c r="E1160" s="38">
        <v>143.19</v>
      </c>
      <c r="F1160" s="39" t="s">
        <v>4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20</v>
      </c>
      <c r="D1161" s="34">
        <v>76</v>
      </c>
      <c r="E1161" s="38">
        <v>143.18</v>
      </c>
      <c r="F1161" s="39" t="s">
        <v>4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20</v>
      </c>
      <c r="D1162" s="34">
        <v>81</v>
      </c>
      <c r="E1162" s="38">
        <v>143.18</v>
      </c>
      <c r="F1162" s="39" t="s">
        <v>4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20</v>
      </c>
      <c r="D1163" s="34">
        <v>81</v>
      </c>
      <c r="E1163" s="38">
        <v>143.18</v>
      </c>
      <c r="F1163" s="39" t="s">
        <v>4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20</v>
      </c>
      <c r="D1164" s="34">
        <v>90</v>
      </c>
      <c r="E1164" s="38">
        <v>143.19</v>
      </c>
      <c r="F1164" s="39" t="s">
        <v>4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20</v>
      </c>
      <c r="D1165" s="34">
        <v>2</v>
      </c>
      <c r="E1165" s="38">
        <v>143.18</v>
      </c>
      <c r="F1165" s="39" t="s">
        <v>4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20</v>
      </c>
      <c r="D1166" s="34">
        <v>2</v>
      </c>
      <c r="E1166" s="38">
        <v>143.18</v>
      </c>
      <c r="F1166" s="39" t="s">
        <v>4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20</v>
      </c>
      <c r="D1167" s="34">
        <v>4</v>
      </c>
      <c r="E1167" s="38">
        <v>143.18</v>
      </c>
      <c r="F1167" s="39" t="s">
        <v>4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20</v>
      </c>
      <c r="D1168" s="34">
        <v>100</v>
      </c>
      <c r="E1168" s="38">
        <v>143.22</v>
      </c>
      <c r="F1168" s="39" t="s">
        <v>4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20</v>
      </c>
      <c r="D1169" s="34">
        <v>6</v>
      </c>
      <c r="E1169" s="38">
        <v>143.22</v>
      </c>
      <c r="F1169" s="39" t="s">
        <v>4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20</v>
      </c>
      <c r="D1170" s="34">
        <v>75</v>
      </c>
      <c r="E1170" s="38">
        <v>143.22</v>
      </c>
      <c r="F1170" s="39" t="s">
        <v>4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20</v>
      </c>
      <c r="D1171" s="34">
        <v>1</v>
      </c>
      <c r="E1171" s="38">
        <v>143.22</v>
      </c>
      <c r="F1171" s="39" t="s">
        <v>4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20</v>
      </c>
      <c r="D1172" s="34">
        <v>16</v>
      </c>
      <c r="E1172" s="38">
        <v>143.22</v>
      </c>
      <c r="F1172" s="39" t="s">
        <v>4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20</v>
      </c>
      <c r="D1173" s="34">
        <v>5</v>
      </c>
      <c r="E1173" s="38">
        <v>143.22</v>
      </c>
      <c r="F1173" s="39" t="s">
        <v>4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20</v>
      </c>
      <c r="D1174" s="34">
        <v>78</v>
      </c>
      <c r="E1174" s="38">
        <v>143.22</v>
      </c>
      <c r="F1174" s="39" t="s">
        <v>4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20</v>
      </c>
      <c r="D1175" s="34">
        <v>19</v>
      </c>
      <c r="E1175" s="38">
        <v>143.22</v>
      </c>
      <c r="F1175" s="39" t="s">
        <v>4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20</v>
      </c>
      <c r="D1176" s="34">
        <v>6</v>
      </c>
      <c r="E1176" s="38">
        <v>143.16999999999999</v>
      </c>
      <c r="F1176" s="39" t="s">
        <v>4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20</v>
      </c>
      <c r="D1177" s="34">
        <v>6</v>
      </c>
      <c r="E1177" s="38">
        <v>143.18</v>
      </c>
      <c r="F1177" s="39" t="s">
        <v>4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20</v>
      </c>
      <c r="D1178" s="34">
        <v>37</v>
      </c>
      <c r="E1178" s="38">
        <v>143.16999999999999</v>
      </c>
      <c r="F1178" s="39" t="s">
        <v>4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20</v>
      </c>
      <c r="D1179" s="34">
        <v>57</v>
      </c>
      <c r="E1179" s="38">
        <v>143.16999999999999</v>
      </c>
      <c r="F1179" s="39" t="s">
        <v>4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20</v>
      </c>
      <c r="D1180" s="34">
        <v>94</v>
      </c>
      <c r="E1180" s="38">
        <v>143.18</v>
      </c>
      <c r="F1180" s="39" t="s">
        <v>4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20</v>
      </c>
      <c r="D1181" s="34">
        <v>100</v>
      </c>
      <c r="E1181" s="38">
        <v>143.16999999999999</v>
      </c>
      <c r="F1181" s="39" t="s">
        <v>4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20</v>
      </c>
      <c r="D1182" s="34">
        <v>100</v>
      </c>
      <c r="E1182" s="38">
        <v>143.16999999999999</v>
      </c>
      <c r="F1182" s="39" t="s">
        <v>4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20</v>
      </c>
      <c r="D1183" s="34">
        <v>76</v>
      </c>
      <c r="E1183" s="38">
        <v>143.13999999999999</v>
      </c>
      <c r="F1183" s="39" t="s">
        <v>4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20</v>
      </c>
      <c r="D1184" s="34">
        <v>100</v>
      </c>
      <c r="E1184" s="38">
        <v>143.13999999999999</v>
      </c>
      <c r="F1184" s="39" t="s">
        <v>4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20</v>
      </c>
      <c r="D1185" s="34">
        <v>100</v>
      </c>
      <c r="E1185" s="38">
        <v>143.13999999999999</v>
      </c>
      <c r="F1185" s="39" t="s">
        <v>4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20</v>
      </c>
      <c r="D1186" s="34">
        <v>100</v>
      </c>
      <c r="E1186" s="38">
        <v>143.13</v>
      </c>
      <c r="F1186" s="39" t="s">
        <v>4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20</v>
      </c>
      <c r="D1187" s="34">
        <v>10</v>
      </c>
      <c r="E1187" s="38">
        <v>143.08000000000001</v>
      </c>
      <c r="F1187" s="39" t="s">
        <v>4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20</v>
      </c>
      <c r="D1188" s="34">
        <v>10</v>
      </c>
      <c r="E1188" s="38">
        <v>143.08000000000001</v>
      </c>
      <c r="F1188" s="39" t="s">
        <v>4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20</v>
      </c>
      <c r="D1189" s="34">
        <v>72</v>
      </c>
      <c r="E1189" s="38">
        <v>143.08000000000001</v>
      </c>
      <c r="F1189" s="39" t="s">
        <v>4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20</v>
      </c>
      <c r="D1190" s="34">
        <v>90</v>
      </c>
      <c r="E1190" s="38">
        <v>143.08000000000001</v>
      </c>
      <c r="F1190" s="39" t="s">
        <v>4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20</v>
      </c>
      <c r="D1191" s="34">
        <v>100</v>
      </c>
      <c r="E1191" s="38">
        <v>143.08000000000001</v>
      </c>
      <c r="F1191" s="39" t="s">
        <v>4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20</v>
      </c>
      <c r="D1192" s="34">
        <v>100</v>
      </c>
      <c r="E1192" s="38">
        <v>143.08000000000001</v>
      </c>
      <c r="F1192" s="39" t="s">
        <v>4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20</v>
      </c>
      <c r="D1193" s="34">
        <v>100</v>
      </c>
      <c r="E1193" s="38">
        <v>143.08000000000001</v>
      </c>
      <c r="F1193" s="39" t="s">
        <v>4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20</v>
      </c>
      <c r="D1194" s="34">
        <v>100</v>
      </c>
      <c r="E1194" s="38">
        <v>143.08000000000001</v>
      </c>
      <c r="F1194" s="39" t="s">
        <v>4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20</v>
      </c>
      <c r="D1195" s="34">
        <v>18</v>
      </c>
      <c r="E1195" s="38">
        <v>143.08000000000001</v>
      </c>
      <c r="F1195" s="39" t="s">
        <v>4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20</v>
      </c>
      <c r="D1196" s="34">
        <v>100</v>
      </c>
      <c r="E1196" s="38">
        <v>143.08000000000001</v>
      </c>
      <c r="F1196" s="39" t="s">
        <v>4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20</v>
      </c>
      <c r="D1197" s="34">
        <v>11</v>
      </c>
      <c r="E1197" s="38">
        <v>143.08000000000001</v>
      </c>
      <c r="F1197" s="39" t="s">
        <v>4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20</v>
      </c>
      <c r="D1198" s="34">
        <v>19</v>
      </c>
      <c r="E1198" s="38">
        <v>143.08000000000001</v>
      </c>
      <c r="F1198" s="39" t="s">
        <v>4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20</v>
      </c>
      <c r="D1199" s="34">
        <v>70</v>
      </c>
      <c r="E1199" s="38">
        <v>143.08000000000001</v>
      </c>
      <c r="F1199" s="39" t="s">
        <v>4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20</v>
      </c>
      <c r="D1200" s="34">
        <v>100</v>
      </c>
      <c r="E1200" s="38">
        <v>143.08000000000001</v>
      </c>
      <c r="F1200" s="39" t="s">
        <v>4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20</v>
      </c>
      <c r="D1201" s="34">
        <v>7</v>
      </c>
      <c r="E1201" s="38">
        <v>143.08000000000001</v>
      </c>
      <c r="F1201" s="39" t="s">
        <v>4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20</v>
      </c>
      <c r="D1202" s="34">
        <v>93</v>
      </c>
      <c r="E1202" s="38">
        <v>143.08000000000001</v>
      </c>
      <c r="F1202" s="39" t="s">
        <v>4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20</v>
      </c>
      <c r="D1203" s="34">
        <v>100</v>
      </c>
      <c r="E1203" s="38">
        <v>143.08000000000001</v>
      </c>
      <c r="F1203" s="39" t="s">
        <v>4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20</v>
      </c>
      <c r="D1204" s="34">
        <v>50</v>
      </c>
      <c r="E1204" s="38">
        <v>143.07</v>
      </c>
      <c r="F1204" s="39" t="s">
        <v>4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20</v>
      </c>
      <c r="D1205" s="34">
        <v>4</v>
      </c>
      <c r="E1205" s="38">
        <v>143.08000000000001</v>
      </c>
      <c r="F1205" s="39" t="s">
        <v>4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20</v>
      </c>
      <c r="D1206" s="34">
        <v>23</v>
      </c>
      <c r="E1206" s="38">
        <v>143.08000000000001</v>
      </c>
      <c r="F1206" s="39" t="s">
        <v>4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20</v>
      </c>
      <c r="D1207" s="34">
        <v>25</v>
      </c>
      <c r="E1207" s="38">
        <v>143.07</v>
      </c>
      <c r="F1207" s="39" t="s">
        <v>4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20</v>
      </c>
      <c r="D1208" s="34">
        <v>25</v>
      </c>
      <c r="E1208" s="38">
        <v>143.07</v>
      </c>
      <c r="F1208" s="39" t="s">
        <v>4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20</v>
      </c>
      <c r="D1209" s="34">
        <v>25</v>
      </c>
      <c r="E1209" s="38">
        <v>143.07</v>
      </c>
      <c r="F1209" s="39" t="s">
        <v>4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20</v>
      </c>
      <c r="D1210" s="34">
        <v>25</v>
      </c>
      <c r="E1210" s="38">
        <v>143.07</v>
      </c>
      <c r="F1210" s="39" t="s">
        <v>4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20</v>
      </c>
      <c r="D1211" s="34">
        <v>33</v>
      </c>
      <c r="E1211" s="38">
        <v>143.08000000000001</v>
      </c>
      <c r="F1211" s="39" t="s">
        <v>4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20</v>
      </c>
      <c r="D1212" s="34">
        <v>40</v>
      </c>
      <c r="E1212" s="38">
        <v>143.08000000000001</v>
      </c>
      <c r="F1212" s="39" t="s">
        <v>4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20</v>
      </c>
      <c r="D1213" s="34">
        <v>75</v>
      </c>
      <c r="E1213" s="38">
        <v>143.07</v>
      </c>
      <c r="F1213" s="39" t="s">
        <v>4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20</v>
      </c>
      <c r="D1214" s="34">
        <v>100</v>
      </c>
      <c r="E1214" s="38">
        <v>143.07</v>
      </c>
      <c r="F1214" s="39" t="s">
        <v>4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20</v>
      </c>
      <c r="D1215" s="34">
        <v>100</v>
      </c>
      <c r="E1215" s="38">
        <v>143.09</v>
      </c>
      <c r="F1215" s="39" t="s">
        <v>4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20</v>
      </c>
      <c r="D1216" s="34">
        <v>125</v>
      </c>
      <c r="E1216" s="38">
        <v>143.07</v>
      </c>
      <c r="F1216" s="39" t="s">
        <v>4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20</v>
      </c>
      <c r="D1217" s="34">
        <v>200</v>
      </c>
      <c r="E1217" s="38">
        <v>143.09</v>
      </c>
      <c r="F1217" s="39" t="s">
        <v>4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20</v>
      </c>
      <c r="D1218" s="34">
        <v>6</v>
      </c>
      <c r="E1218" s="38">
        <v>142.86000000000001</v>
      </c>
      <c r="F1218" s="39" t="s">
        <v>4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20</v>
      </c>
      <c r="D1219" s="34">
        <v>10</v>
      </c>
      <c r="E1219" s="38">
        <v>142.86000000000001</v>
      </c>
      <c r="F1219" s="39" t="s">
        <v>4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20</v>
      </c>
      <c r="D1220" s="34">
        <v>3</v>
      </c>
      <c r="E1220" s="38">
        <v>142.86000000000001</v>
      </c>
      <c r="F1220" s="39" t="s">
        <v>4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20</v>
      </c>
      <c r="D1221" s="34">
        <v>8</v>
      </c>
      <c r="E1221" s="38">
        <v>142.86000000000001</v>
      </c>
      <c r="F1221" s="39" t="s">
        <v>4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20</v>
      </c>
      <c r="D1222" s="34">
        <v>8</v>
      </c>
      <c r="E1222" s="38">
        <v>142.86000000000001</v>
      </c>
      <c r="F1222" s="39" t="s">
        <v>4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20</v>
      </c>
      <c r="D1223" s="34">
        <v>16</v>
      </c>
      <c r="E1223" s="38">
        <v>142.86000000000001</v>
      </c>
      <c r="F1223" s="39" t="s">
        <v>4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20</v>
      </c>
      <c r="D1224" s="34">
        <v>73</v>
      </c>
      <c r="E1224" s="38">
        <v>142.86000000000001</v>
      </c>
      <c r="F1224" s="39" t="s">
        <v>4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20</v>
      </c>
      <c r="D1225" s="34">
        <v>100</v>
      </c>
      <c r="E1225" s="38">
        <v>142.86000000000001</v>
      </c>
      <c r="F1225" s="39" t="s">
        <v>4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20</v>
      </c>
      <c r="D1226" s="34">
        <v>8</v>
      </c>
      <c r="E1226" s="38">
        <v>142.86000000000001</v>
      </c>
      <c r="F1226" s="39" t="s">
        <v>4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20</v>
      </c>
      <c r="D1227" s="34">
        <v>92</v>
      </c>
      <c r="E1227" s="38">
        <v>142.86000000000001</v>
      </c>
      <c r="F1227" s="39" t="s">
        <v>4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20</v>
      </c>
      <c r="D1228" s="34">
        <v>100</v>
      </c>
      <c r="E1228" s="38">
        <v>142.86000000000001</v>
      </c>
      <c r="F1228" s="39" t="s">
        <v>4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20</v>
      </c>
      <c r="D1229" s="34">
        <v>92</v>
      </c>
      <c r="E1229" s="38">
        <v>142.86000000000001</v>
      </c>
      <c r="F1229" s="39" t="s">
        <v>4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20</v>
      </c>
      <c r="D1230" s="34">
        <v>100</v>
      </c>
      <c r="E1230" s="38">
        <v>142.85</v>
      </c>
      <c r="F1230" s="39" t="s">
        <v>4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20</v>
      </c>
      <c r="D1231" s="34">
        <v>4</v>
      </c>
      <c r="E1231" s="38">
        <v>142.86000000000001</v>
      </c>
      <c r="F1231" s="39" t="s">
        <v>4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20</v>
      </c>
      <c r="D1232" s="34">
        <v>8</v>
      </c>
      <c r="E1232" s="38">
        <v>142.86000000000001</v>
      </c>
      <c r="F1232" s="39" t="s">
        <v>4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20</v>
      </c>
      <c r="D1233" s="34">
        <v>2</v>
      </c>
      <c r="E1233" s="38">
        <v>142.86000000000001</v>
      </c>
      <c r="F1233" s="39" t="s">
        <v>4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20</v>
      </c>
      <c r="D1234" s="34">
        <v>8</v>
      </c>
      <c r="E1234" s="38">
        <v>142.86000000000001</v>
      </c>
      <c r="F1234" s="39" t="s">
        <v>4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20</v>
      </c>
      <c r="D1235" s="34">
        <v>30</v>
      </c>
      <c r="E1235" s="38">
        <v>142.86000000000001</v>
      </c>
      <c r="F1235" s="39" t="s">
        <v>4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20</v>
      </c>
      <c r="D1236" s="34">
        <v>56</v>
      </c>
      <c r="E1236" s="38">
        <v>142.86000000000001</v>
      </c>
      <c r="F1236" s="39" t="s">
        <v>4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20</v>
      </c>
      <c r="D1237" s="34">
        <v>25</v>
      </c>
      <c r="E1237" s="38">
        <v>142.84</v>
      </c>
      <c r="F1237" s="39" t="s">
        <v>4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20</v>
      </c>
      <c r="D1238" s="34">
        <v>75</v>
      </c>
      <c r="E1238" s="38">
        <v>142.84</v>
      </c>
      <c r="F1238" s="39" t="s">
        <v>4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20</v>
      </c>
      <c r="D1239" s="34">
        <v>15</v>
      </c>
      <c r="E1239" s="38">
        <v>142.43</v>
      </c>
      <c r="F1239" s="39" t="s">
        <v>4</v>
      </c>
      <c r="G1239" s="40" t="s">
        <v>5</v>
      </c>
    </row>
    <row r="1240" spans="1:7">
      <c r="A1240" s="35">
        <v>44946</v>
      </c>
      <c r="B1240" s="36">
        <v>0.64412175925925919</v>
      </c>
      <c r="C1240" s="37" t="s">
        <v>20</v>
      </c>
      <c r="D1240" s="34">
        <v>15</v>
      </c>
      <c r="E1240" s="38">
        <v>142.43</v>
      </c>
      <c r="F1240" s="39" t="s">
        <v>4</v>
      </c>
      <c r="G1240" s="40" t="s">
        <v>5</v>
      </c>
    </row>
    <row r="1241" spans="1:7">
      <c r="A1241" s="35">
        <v>44946</v>
      </c>
      <c r="B1241" s="36">
        <v>0.64412175925925919</v>
      </c>
      <c r="C1241" s="37" t="s">
        <v>20</v>
      </c>
      <c r="D1241" s="34">
        <v>15</v>
      </c>
      <c r="E1241" s="38">
        <v>142.43</v>
      </c>
      <c r="F1241" s="39" t="s">
        <v>4</v>
      </c>
      <c r="G1241" s="40" t="s">
        <v>5</v>
      </c>
    </row>
    <row r="1242" spans="1:7">
      <c r="A1242" s="35">
        <v>44946</v>
      </c>
      <c r="B1242" s="36">
        <v>0.64412175925925919</v>
      </c>
      <c r="C1242" s="37" t="s">
        <v>20</v>
      </c>
      <c r="D1242" s="34">
        <v>55</v>
      </c>
      <c r="E1242" s="38">
        <v>142.43</v>
      </c>
      <c r="F1242" s="39" t="s">
        <v>4</v>
      </c>
      <c r="G1242" s="40" t="s">
        <v>5</v>
      </c>
    </row>
    <row r="1243" spans="1:7">
      <c r="A1243" s="35">
        <v>44946</v>
      </c>
      <c r="B1243" s="36">
        <v>0.64565335648148148</v>
      </c>
      <c r="C1243" s="37" t="s">
        <v>20</v>
      </c>
      <c r="D1243" s="34">
        <v>18</v>
      </c>
      <c r="E1243" s="38">
        <v>142.43</v>
      </c>
      <c r="F1243" s="39" t="s">
        <v>4</v>
      </c>
      <c r="G1243" s="40" t="s">
        <v>5</v>
      </c>
    </row>
    <row r="1244" spans="1:7">
      <c r="A1244" s="35">
        <v>44946</v>
      </c>
      <c r="B1244" s="36">
        <v>0.64741400462962972</v>
      </c>
      <c r="C1244" s="37" t="s">
        <v>20</v>
      </c>
      <c r="D1244" s="34">
        <v>5</v>
      </c>
      <c r="E1244" s="38">
        <v>142.51</v>
      </c>
      <c r="F1244" s="39" t="s">
        <v>4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20</v>
      </c>
      <c r="D1245" s="34">
        <v>15</v>
      </c>
      <c r="E1245" s="38">
        <v>142.51</v>
      </c>
      <c r="F1245" s="39" t="s">
        <v>4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20</v>
      </c>
      <c r="D1246" s="34">
        <v>3</v>
      </c>
      <c r="E1246" s="38">
        <v>142.52000000000001</v>
      </c>
      <c r="F1246" s="39" t="s">
        <v>4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20</v>
      </c>
      <c r="D1247" s="34">
        <v>5</v>
      </c>
      <c r="E1247" s="38">
        <v>142.52000000000001</v>
      </c>
      <c r="F1247" s="39" t="s">
        <v>4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20</v>
      </c>
      <c r="D1248" s="34">
        <v>17</v>
      </c>
      <c r="E1248" s="38">
        <v>142.52000000000001</v>
      </c>
      <c r="F1248" s="39" t="s">
        <v>4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20</v>
      </c>
      <c r="D1249" s="34">
        <v>32</v>
      </c>
      <c r="E1249" s="38">
        <v>142.52000000000001</v>
      </c>
      <c r="F1249" s="39" t="s">
        <v>4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20</v>
      </c>
      <c r="D1250" s="34">
        <v>68</v>
      </c>
      <c r="E1250" s="38">
        <v>142.52000000000001</v>
      </c>
      <c r="F1250" s="39" t="s">
        <v>4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20</v>
      </c>
      <c r="D1251" s="34">
        <v>75</v>
      </c>
      <c r="E1251" s="38">
        <v>142.52000000000001</v>
      </c>
      <c r="F1251" s="39" t="s">
        <v>4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20</v>
      </c>
      <c r="D1252" s="34">
        <v>100</v>
      </c>
      <c r="E1252" s="38">
        <v>142.52000000000001</v>
      </c>
      <c r="F1252" s="39" t="s">
        <v>4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20</v>
      </c>
      <c r="D1253" s="34">
        <v>100</v>
      </c>
      <c r="E1253" s="38">
        <v>142.53</v>
      </c>
      <c r="F1253" s="39" t="s">
        <v>4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20</v>
      </c>
      <c r="D1254" s="34">
        <v>15</v>
      </c>
      <c r="E1254" s="38">
        <v>142.51</v>
      </c>
      <c r="F1254" s="39" t="s">
        <v>4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20</v>
      </c>
      <c r="D1255" s="34">
        <v>20</v>
      </c>
      <c r="E1255" s="38">
        <v>142.51</v>
      </c>
      <c r="F1255" s="39" t="s">
        <v>4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20</v>
      </c>
      <c r="D1256" s="34">
        <v>1</v>
      </c>
      <c r="E1256" s="38">
        <v>142.51</v>
      </c>
      <c r="F1256" s="39" t="s">
        <v>4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20</v>
      </c>
      <c r="D1257" s="34">
        <v>1</v>
      </c>
      <c r="E1257" s="38">
        <v>142.51</v>
      </c>
      <c r="F1257" s="39" t="s">
        <v>4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20</v>
      </c>
      <c r="D1258" s="34">
        <v>1</v>
      </c>
      <c r="E1258" s="38">
        <v>142.51</v>
      </c>
      <c r="F1258" s="39" t="s">
        <v>4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20</v>
      </c>
      <c r="D1259" s="34">
        <v>15</v>
      </c>
      <c r="E1259" s="38">
        <v>142.51</v>
      </c>
      <c r="F1259" s="39" t="s">
        <v>4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20</v>
      </c>
      <c r="D1260" s="34">
        <v>27</v>
      </c>
      <c r="E1260" s="38">
        <v>142.51</v>
      </c>
      <c r="F1260" s="39" t="s">
        <v>4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20</v>
      </c>
      <c r="D1261" s="34">
        <v>1</v>
      </c>
      <c r="E1261" s="38">
        <v>142.5</v>
      </c>
      <c r="F1261" s="39" t="s">
        <v>4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20</v>
      </c>
      <c r="D1262" s="34">
        <v>3</v>
      </c>
      <c r="E1262" s="38">
        <v>142.5</v>
      </c>
      <c r="F1262" s="39" t="s">
        <v>4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20</v>
      </c>
      <c r="D1263" s="34">
        <v>4</v>
      </c>
      <c r="E1263" s="38">
        <v>142.5</v>
      </c>
      <c r="F1263" s="39" t="s">
        <v>4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20</v>
      </c>
      <c r="D1264" s="34">
        <v>96</v>
      </c>
      <c r="E1264" s="38">
        <v>142.5</v>
      </c>
      <c r="F1264" s="39" t="s">
        <v>4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20</v>
      </c>
      <c r="D1265" s="34">
        <v>96</v>
      </c>
      <c r="E1265" s="38">
        <v>142.5</v>
      </c>
      <c r="F1265" s="39" t="s">
        <v>4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20</v>
      </c>
      <c r="D1266" s="34">
        <v>21</v>
      </c>
      <c r="E1266" s="38">
        <v>142.5</v>
      </c>
      <c r="F1266" s="39" t="s">
        <v>4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20</v>
      </c>
      <c r="D1267" s="34">
        <v>22</v>
      </c>
      <c r="E1267" s="38">
        <v>142.5</v>
      </c>
      <c r="F1267" s="39" t="s">
        <v>4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20</v>
      </c>
      <c r="D1268" s="34">
        <v>75</v>
      </c>
      <c r="E1268" s="38">
        <v>142.5</v>
      </c>
      <c r="F1268" s="39" t="s">
        <v>4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20</v>
      </c>
      <c r="D1269" s="34">
        <v>100</v>
      </c>
      <c r="E1269" s="38">
        <v>142.5</v>
      </c>
      <c r="F1269" s="39" t="s">
        <v>4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20</v>
      </c>
      <c r="D1270" s="34">
        <v>100</v>
      </c>
      <c r="E1270" s="38">
        <v>142.41999999999999</v>
      </c>
      <c r="F1270" s="39" t="s">
        <v>4</v>
      </c>
      <c r="G1270" s="40" t="s">
        <v>5</v>
      </c>
    </row>
    <row r="1271" spans="1:7">
      <c r="A1271" s="35">
        <v>44946</v>
      </c>
      <c r="B1271" s="36">
        <v>0.64774513888888885</v>
      </c>
      <c r="C1271" s="37" t="s">
        <v>20</v>
      </c>
      <c r="D1271" s="34">
        <v>11</v>
      </c>
      <c r="E1271" s="38">
        <v>142.43</v>
      </c>
      <c r="F1271" s="39" t="s">
        <v>4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20</v>
      </c>
      <c r="D1272" s="34">
        <v>28</v>
      </c>
      <c r="E1272" s="38">
        <v>142.43</v>
      </c>
      <c r="F1272" s="39" t="s">
        <v>4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20</v>
      </c>
      <c r="D1273" s="34">
        <v>61</v>
      </c>
      <c r="E1273" s="38">
        <v>142.43</v>
      </c>
      <c r="F1273" s="39" t="s">
        <v>4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20</v>
      </c>
      <c r="D1274" s="34">
        <v>100</v>
      </c>
      <c r="E1274" s="38">
        <v>142.43</v>
      </c>
      <c r="F1274" s="39" t="s">
        <v>4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20</v>
      </c>
      <c r="D1275" s="34">
        <v>200</v>
      </c>
      <c r="E1275" s="38">
        <v>142.43</v>
      </c>
      <c r="F1275" s="39" t="s">
        <v>4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20</v>
      </c>
      <c r="D1276" s="34">
        <v>100</v>
      </c>
      <c r="E1276" s="38">
        <v>142.44</v>
      </c>
      <c r="F1276" s="39" t="s">
        <v>4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20</v>
      </c>
      <c r="D1277" s="34">
        <v>10</v>
      </c>
      <c r="E1277" s="38">
        <v>142.44</v>
      </c>
      <c r="F1277" s="39" t="s">
        <v>4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20</v>
      </c>
      <c r="D1278" s="34">
        <v>16</v>
      </c>
      <c r="E1278" s="38">
        <v>142.44</v>
      </c>
      <c r="F1278" s="39" t="s">
        <v>4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20</v>
      </c>
      <c r="D1279" s="34">
        <v>34</v>
      </c>
      <c r="E1279" s="38">
        <v>142.44</v>
      </c>
      <c r="F1279" s="39" t="s">
        <v>4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20</v>
      </c>
      <c r="D1280" s="34">
        <v>40</v>
      </c>
      <c r="E1280" s="38">
        <v>142.44</v>
      </c>
      <c r="F1280" s="39" t="s">
        <v>4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20</v>
      </c>
      <c r="D1281" s="34">
        <v>17</v>
      </c>
      <c r="E1281" s="38">
        <v>142.43</v>
      </c>
      <c r="F1281" s="39" t="s">
        <v>4</v>
      </c>
      <c r="G1281" s="40" t="s">
        <v>5</v>
      </c>
    </row>
    <row r="1282" spans="1:7">
      <c r="A1282" s="35">
        <v>44946</v>
      </c>
      <c r="B1282" s="36">
        <v>0.64952673611111122</v>
      </c>
      <c r="C1282" s="37" t="s">
        <v>20</v>
      </c>
      <c r="D1282" s="34">
        <v>83</v>
      </c>
      <c r="E1282" s="38">
        <v>142.43</v>
      </c>
      <c r="F1282" s="39" t="s">
        <v>4</v>
      </c>
      <c r="G1282" s="40" t="s">
        <v>5</v>
      </c>
    </row>
    <row r="1283" spans="1:7">
      <c r="A1283" s="35">
        <v>44946</v>
      </c>
      <c r="B1283" s="36">
        <v>0.64955219907407402</v>
      </c>
      <c r="C1283" s="37" t="s">
        <v>20</v>
      </c>
      <c r="D1283" s="34">
        <v>1</v>
      </c>
      <c r="E1283" s="38">
        <v>142.36000000000001</v>
      </c>
      <c r="F1283" s="39" t="s">
        <v>4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20</v>
      </c>
      <c r="D1284" s="34">
        <v>15</v>
      </c>
      <c r="E1284" s="38">
        <v>142.36000000000001</v>
      </c>
      <c r="F1284" s="39" t="s">
        <v>4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20</v>
      </c>
      <c r="D1285" s="34">
        <v>25</v>
      </c>
      <c r="E1285" s="38">
        <v>142.36000000000001</v>
      </c>
      <c r="F1285" s="39" t="s">
        <v>4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20</v>
      </c>
      <c r="D1286" s="34">
        <v>30</v>
      </c>
      <c r="E1286" s="38">
        <v>142.36000000000001</v>
      </c>
      <c r="F1286" s="39" t="s">
        <v>4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20</v>
      </c>
      <c r="D1287" s="34">
        <v>30</v>
      </c>
      <c r="E1287" s="38">
        <v>142.36000000000001</v>
      </c>
      <c r="F1287" s="39" t="s">
        <v>4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20</v>
      </c>
      <c r="D1288" s="34">
        <v>1</v>
      </c>
      <c r="E1288" s="38">
        <v>142.36000000000001</v>
      </c>
      <c r="F1288" s="39" t="s">
        <v>4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20</v>
      </c>
      <c r="D1289" s="34">
        <v>1</v>
      </c>
      <c r="E1289" s="38">
        <v>142.36000000000001</v>
      </c>
      <c r="F1289" s="39" t="s">
        <v>4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20</v>
      </c>
      <c r="D1290" s="34">
        <v>31</v>
      </c>
      <c r="E1290" s="38">
        <v>142.36000000000001</v>
      </c>
      <c r="F1290" s="39" t="s">
        <v>4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20</v>
      </c>
      <c r="D1291" s="34">
        <v>32</v>
      </c>
      <c r="E1291" s="38">
        <v>142.36000000000001</v>
      </c>
      <c r="F1291" s="39" t="s">
        <v>4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20</v>
      </c>
      <c r="D1292" s="34">
        <v>32</v>
      </c>
      <c r="E1292" s="38">
        <v>142.36000000000001</v>
      </c>
      <c r="F1292" s="39" t="s">
        <v>4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20</v>
      </c>
      <c r="D1293" s="34">
        <v>68</v>
      </c>
      <c r="E1293" s="38">
        <v>142.36000000000001</v>
      </c>
      <c r="F1293" s="39" t="s">
        <v>4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20</v>
      </c>
      <c r="D1294" s="34">
        <v>68</v>
      </c>
      <c r="E1294" s="38">
        <v>142.36000000000001</v>
      </c>
      <c r="F1294" s="39" t="s">
        <v>4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20</v>
      </c>
      <c r="D1295" s="34">
        <v>99</v>
      </c>
      <c r="E1295" s="38">
        <v>142.36000000000001</v>
      </c>
      <c r="F1295" s="39" t="s">
        <v>4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20</v>
      </c>
      <c r="D1296" s="34">
        <v>100</v>
      </c>
      <c r="E1296" s="38">
        <v>142.36000000000001</v>
      </c>
      <c r="F1296" s="39" t="s">
        <v>4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20</v>
      </c>
      <c r="D1297" s="34">
        <v>99</v>
      </c>
      <c r="E1297" s="38">
        <v>142.36000000000001</v>
      </c>
      <c r="F1297" s="39" t="s">
        <v>4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20</v>
      </c>
      <c r="D1298" s="34">
        <v>100</v>
      </c>
      <c r="E1298" s="38">
        <v>142.36000000000001</v>
      </c>
      <c r="F1298" s="39" t="s">
        <v>4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20</v>
      </c>
      <c r="D1299" s="34">
        <v>100</v>
      </c>
      <c r="E1299" s="38">
        <v>142.22999999999999</v>
      </c>
      <c r="F1299" s="39" t="s">
        <v>4</v>
      </c>
      <c r="G1299" s="40" t="s">
        <v>5</v>
      </c>
    </row>
    <row r="1300" spans="1:7">
      <c r="A1300" s="35">
        <v>44946</v>
      </c>
      <c r="B1300" s="36">
        <v>0.64998009259259271</v>
      </c>
      <c r="C1300" s="37" t="s">
        <v>20</v>
      </c>
      <c r="D1300" s="34">
        <v>26</v>
      </c>
      <c r="E1300" s="38">
        <v>142.24</v>
      </c>
      <c r="F1300" s="39" t="s">
        <v>4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20</v>
      </c>
      <c r="D1301" s="34">
        <v>74</v>
      </c>
      <c r="E1301" s="38">
        <v>142.24</v>
      </c>
      <c r="F1301" s="39" t="s">
        <v>4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20</v>
      </c>
      <c r="D1302" s="34">
        <v>1</v>
      </c>
      <c r="E1302" s="38">
        <v>142.24</v>
      </c>
      <c r="F1302" s="39" t="s">
        <v>4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20</v>
      </c>
      <c r="D1303" s="34">
        <v>91</v>
      </c>
      <c r="E1303" s="38">
        <v>142.24</v>
      </c>
      <c r="F1303" s="39" t="s">
        <v>4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20</v>
      </c>
      <c r="D1304" s="34">
        <v>1</v>
      </c>
      <c r="E1304" s="38">
        <v>142.25</v>
      </c>
      <c r="F1304" s="39" t="s">
        <v>4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20</v>
      </c>
      <c r="D1305" s="34">
        <v>1</v>
      </c>
      <c r="E1305" s="38">
        <v>142.25</v>
      </c>
      <c r="F1305" s="39" t="s">
        <v>4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20</v>
      </c>
      <c r="D1306" s="34">
        <v>1</v>
      </c>
      <c r="E1306" s="38">
        <v>142.25</v>
      </c>
      <c r="F1306" s="39" t="s">
        <v>4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20</v>
      </c>
      <c r="D1307" s="34">
        <v>5</v>
      </c>
      <c r="E1307" s="38">
        <v>142.25</v>
      </c>
      <c r="F1307" s="39" t="s">
        <v>4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20</v>
      </c>
      <c r="D1308" s="34">
        <v>6</v>
      </c>
      <c r="E1308" s="38">
        <v>142.25</v>
      </c>
      <c r="F1308" s="39" t="s">
        <v>4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20</v>
      </c>
      <c r="D1309" s="34">
        <v>8</v>
      </c>
      <c r="E1309" s="38">
        <v>142.25</v>
      </c>
      <c r="F1309" s="39" t="s">
        <v>4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20</v>
      </c>
      <c r="D1310" s="34">
        <v>78</v>
      </c>
      <c r="E1310" s="38">
        <v>142.25</v>
      </c>
      <c r="F1310" s="39" t="s">
        <v>4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20</v>
      </c>
      <c r="D1311" s="34">
        <v>48</v>
      </c>
      <c r="E1311" s="38">
        <v>142.26</v>
      </c>
      <c r="F1311" s="39" t="s">
        <v>4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20</v>
      </c>
      <c r="D1312" s="34">
        <v>48</v>
      </c>
      <c r="E1312" s="38">
        <v>142.26</v>
      </c>
      <c r="F1312" s="39" t="s">
        <v>4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20</v>
      </c>
      <c r="D1313" s="34">
        <v>52</v>
      </c>
      <c r="E1313" s="38">
        <v>142.26</v>
      </c>
      <c r="F1313" s="39" t="s">
        <v>4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20</v>
      </c>
      <c r="D1314" s="34">
        <v>100</v>
      </c>
      <c r="E1314" s="38">
        <v>142.24</v>
      </c>
      <c r="F1314" s="39" t="s">
        <v>4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20</v>
      </c>
      <c r="D1315" s="34">
        <v>152</v>
      </c>
      <c r="E1315" s="38">
        <v>142.26</v>
      </c>
      <c r="F1315" s="39" t="s">
        <v>4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20</v>
      </c>
      <c r="D1316" s="34">
        <v>80</v>
      </c>
      <c r="E1316" s="38">
        <v>142.21</v>
      </c>
      <c r="F1316" s="39" t="s">
        <v>4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20</v>
      </c>
      <c r="D1317" s="34">
        <v>100</v>
      </c>
      <c r="E1317" s="38">
        <v>142.21</v>
      </c>
      <c r="F1317" s="39" t="s">
        <v>4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20</v>
      </c>
      <c r="D1318" s="34">
        <v>100</v>
      </c>
      <c r="E1318" s="38">
        <v>142.13</v>
      </c>
      <c r="F1318" s="39" t="s">
        <v>4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20</v>
      </c>
      <c r="D1319" s="34">
        <v>100</v>
      </c>
      <c r="E1319" s="38">
        <v>142.12</v>
      </c>
      <c r="F1319" s="39" t="s">
        <v>4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20</v>
      </c>
      <c r="D1320" s="34">
        <v>175</v>
      </c>
      <c r="E1320" s="38">
        <v>142.11000000000001</v>
      </c>
      <c r="F1320" s="39" t="s">
        <v>4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20</v>
      </c>
      <c r="D1321" s="34">
        <v>8</v>
      </c>
      <c r="E1321" s="38">
        <v>142.1</v>
      </c>
      <c r="F1321" s="39" t="s">
        <v>4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20</v>
      </c>
      <c r="D1322" s="34">
        <v>17</v>
      </c>
      <c r="E1322" s="38">
        <v>142.1</v>
      </c>
      <c r="F1322" s="39" t="s">
        <v>4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20</v>
      </c>
      <c r="D1323" s="34">
        <v>75</v>
      </c>
      <c r="E1323" s="38">
        <v>142.1</v>
      </c>
      <c r="F1323" s="39" t="s">
        <v>4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20</v>
      </c>
      <c r="D1324" s="34">
        <v>5</v>
      </c>
      <c r="E1324" s="38">
        <v>142.11000000000001</v>
      </c>
      <c r="F1324" s="39" t="s">
        <v>4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20</v>
      </c>
      <c r="D1325" s="34">
        <v>95</v>
      </c>
      <c r="E1325" s="38">
        <v>142.11000000000001</v>
      </c>
      <c r="F1325" s="39" t="s">
        <v>4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20</v>
      </c>
      <c r="D1326" s="34">
        <v>5</v>
      </c>
      <c r="E1326" s="38">
        <v>142.11000000000001</v>
      </c>
      <c r="F1326" s="39" t="s">
        <v>4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20</v>
      </c>
      <c r="D1327" s="34">
        <v>25</v>
      </c>
      <c r="E1327" s="38">
        <v>142.11000000000001</v>
      </c>
      <c r="F1327" s="39" t="s">
        <v>4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20</v>
      </c>
      <c r="D1328" s="34">
        <v>70</v>
      </c>
      <c r="E1328" s="38">
        <v>142.11000000000001</v>
      </c>
      <c r="F1328" s="39" t="s">
        <v>4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20</v>
      </c>
      <c r="D1329" s="34">
        <v>200</v>
      </c>
      <c r="E1329" s="38">
        <v>142.11000000000001</v>
      </c>
      <c r="F1329" s="39" t="s">
        <v>4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20</v>
      </c>
      <c r="D1330" s="34">
        <v>100</v>
      </c>
      <c r="E1330" s="38">
        <v>142.09</v>
      </c>
      <c r="F1330" s="39" t="s">
        <v>4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20</v>
      </c>
      <c r="D1331" s="34">
        <v>1</v>
      </c>
      <c r="E1331" s="38">
        <v>141.9</v>
      </c>
      <c r="F1331" s="39" t="s">
        <v>4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20</v>
      </c>
      <c r="D1332" s="34">
        <v>2</v>
      </c>
      <c r="E1332" s="38">
        <v>141.9</v>
      </c>
      <c r="F1332" s="39" t="s">
        <v>4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20</v>
      </c>
      <c r="D1333" s="34">
        <v>3</v>
      </c>
      <c r="E1333" s="38">
        <v>141.9</v>
      </c>
      <c r="F1333" s="39" t="s">
        <v>4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20</v>
      </c>
      <c r="D1334" s="34">
        <v>4</v>
      </c>
      <c r="E1334" s="38">
        <v>141.9</v>
      </c>
      <c r="F1334" s="39" t="s">
        <v>4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20</v>
      </c>
      <c r="D1335" s="34">
        <v>90</v>
      </c>
      <c r="E1335" s="38">
        <v>141.9</v>
      </c>
      <c r="F1335" s="39" t="s">
        <v>4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20</v>
      </c>
      <c r="D1336" s="34">
        <v>3</v>
      </c>
      <c r="E1336" s="38">
        <v>141.91</v>
      </c>
      <c r="F1336" s="39" t="s">
        <v>4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20</v>
      </c>
      <c r="D1337" s="34">
        <v>4</v>
      </c>
      <c r="E1337" s="38">
        <v>141.91</v>
      </c>
      <c r="F1337" s="39" t="s">
        <v>4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20</v>
      </c>
      <c r="D1338" s="34">
        <v>24</v>
      </c>
      <c r="E1338" s="38">
        <v>141.91</v>
      </c>
      <c r="F1338" s="39" t="s">
        <v>4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20</v>
      </c>
      <c r="D1339" s="34">
        <v>100</v>
      </c>
      <c r="E1339" s="38">
        <v>141.91999999999999</v>
      </c>
      <c r="F1339" s="39" t="s">
        <v>4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20</v>
      </c>
      <c r="D1340" s="34">
        <v>276</v>
      </c>
      <c r="E1340" s="38">
        <v>141.91</v>
      </c>
      <c r="F1340" s="39" t="s">
        <v>4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20</v>
      </c>
      <c r="D1341" s="34">
        <v>1</v>
      </c>
      <c r="E1341" s="38">
        <v>141.91</v>
      </c>
      <c r="F1341" s="39" t="s">
        <v>4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20</v>
      </c>
      <c r="D1342" s="34">
        <v>1</v>
      </c>
      <c r="E1342" s="38">
        <v>141.91</v>
      </c>
      <c r="F1342" s="39" t="s">
        <v>4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20</v>
      </c>
      <c r="D1343" s="34">
        <v>1</v>
      </c>
      <c r="E1343" s="38">
        <v>141.91</v>
      </c>
      <c r="F1343" s="39" t="s">
        <v>4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20</v>
      </c>
      <c r="D1344" s="34">
        <v>2</v>
      </c>
      <c r="E1344" s="38">
        <v>141.91</v>
      </c>
      <c r="F1344" s="39" t="s">
        <v>4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20</v>
      </c>
      <c r="D1345" s="34">
        <v>2</v>
      </c>
      <c r="E1345" s="38">
        <v>141.91</v>
      </c>
      <c r="F1345" s="39" t="s">
        <v>4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20</v>
      </c>
      <c r="D1346" s="34">
        <v>3</v>
      </c>
      <c r="E1346" s="38">
        <v>141.91</v>
      </c>
      <c r="F1346" s="39" t="s">
        <v>4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20</v>
      </c>
      <c r="D1347" s="34">
        <v>83</v>
      </c>
      <c r="E1347" s="38">
        <v>141.91</v>
      </c>
      <c r="F1347" s="39" t="s">
        <v>4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20</v>
      </c>
      <c r="D1348" s="34">
        <v>100</v>
      </c>
      <c r="E1348" s="38">
        <v>141.88999999999999</v>
      </c>
      <c r="F1348" s="39" t="s">
        <v>4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20</v>
      </c>
      <c r="D1349" s="34">
        <v>100</v>
      </c>
      <c r="E1349" s="38">
        <v>141.9</v>
      </c>
      <c r="F1349" s="39" t="s">
        <v>4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20</v>
      </c>
      <c r="D1350" s="34">
        <v>100</v>
      </c>
      <c r="E1350" s="38">
        <v>141.9</v>
      </c>
      <c r="F1350" s="39" t="s">
        <v>4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20</v>
      </c>
      <c r="D1351" s="34">
        <v>100</v>
      </c>
      <c r="E1351" s="38">
        <v>141.9</v>
      </c>
      <c r="F1351" s="39" t="s">
        <v>4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20</v>
      </c>
      <c r="D1352" s="34">
        <v>9</v>
      </c>
      <c r="E1352" s="38">
        <v>141.9</v>
      </c>
      <c r="F1352" s="39" t="s">
        <v>4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20</v>
      </c>
      <c r="D1353" s="34">
        <v>9</v>
      </c>
      <c r="E1353" s="38">
        <v>141.9</v>
      </c>
      <c r="F1353" s="39" t="s">
        <v>4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20</v>
      </c>
      <c r="D1354" s="34">
        <v>91</v>
      </c>
      <c r="E1354" s="38">
        <v>141.9</v>
      </c>
      <c r="F1354" s="39" t="s">
        <v>4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20</v>
      </c>
      <c r="D1355" s="34">
        <v>91</v>
      </c>
      <c r="E1355" s="38">
        <v>141.9</v>
      </c>
      <c r="F1355" s="39" t="s">
        <v>4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20</v>
      </c>
      <c r="D1356" s="34">
        <v>1</v>
      </c>
      <c r="E1356" s="38">
        <v>141.85</v>
      </c>
      <c r="F1356" s="39" t="s">
        <v>4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20</v>
      </c>
      <c r="D1357" s="34">
        <v>4</v>
      </c>
      <c r="E1357" s="38">
        <v>141.85</v>
      </c>
      <c r="F1357" s="39" t="s">
        <v>4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20</v>
      </c>
      <c r="D1358" s="34">
        <v>6</v>
      </c>
      <c r="E1358" s="38">
        <v>141.85</v>
      </c>
      <c r="F1358" s="39" t="s">
        <v>4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20</v>
      </c>
      <c r="D1359" s="34">
        <v>8</v>
      </c>
      <c r="E1359" s="38">
        <v>141.85</v>
      </c>
      <c r="F1359" s="39" t="s">
        <v>4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20</v>
      </c>
      <c r="D1360" s="34">
        <v>83</v>
      </c>
      <c r="E1360" s="38">
        <v>141.86000000000001</v>
      </c>
      <c r="F1360" s="39" t="s">
        <v>4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20</v>
      </c>
      <c r="D1361" s="34">
        <v>117</v>
      </c>
      <c r="E1361" s="38">
        <v>141.86000000000001</v>
      </c>
      <c r="F1361" s="39" t="s">
        <v>4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20</v>
      </c>
      <c r="D1362" s="34">
        <v>100</v>
      </c>
      <c r="E1362" s="38">
        <v>141.85</v>
      </c>
      <c r="F1362" s="39" t="s">
        <v>4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20</v>
      </c>
      <c r="D1363" s="34">
        <v>100</v>
      </c>
      <c r="E1363" s="38">
        <v>141.85</v>
      </c>
      <c r="F1363" s="39" t="s">
        <v>4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20</v>
      </c>
      <c r="D1364" s="34">
        <v>1</v>
      </c>
      <c r="E1364" s="38">
        <v>141.72</v>
      </c>
      <c r="F1364" s="39" t="s">
        <v>4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20</v>
      </c>
      <c r="D1365" s="34">
        <v>1</v>
      </c>
      <c r="E1365" s="38">
        <v>141.72</v>
      </c>
      <c r="F1365" s="39" t="s">
        <v>4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20</v>
      </c>
      <c r="D1366" s="34">
        <v>1</v>
      </c>
      <c r="E1366" s="38">
        <v>141.72</v>
      </c>
      <c r="F1366" s="39" t="s">
        <v>4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20</v>
      </c>
      <c r="D1367" s="34">
        <v>1</v>
      </c>
      <c r="E1367" s="38">
        <v>141.72</v>
      </c>
      <c r="F1367" s="39" t="s">
        <v>4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20</v>
      </c>
      <c r="D1368" s="34">
        <v>2</v>
      </c>
      <c r="E1368" s="38">
        <v>141.72</v>
      </c>
      <c r="F1368" s="39" t="s">
        <v>4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20</v>
      </c>
      <c r="D1369" s="34">
        <v>3</v>
      </c>
      <c r="E1369" s="38">
        <v>141.72</v>
      </c>
      <c r="F1369" s="39" t="s">
        <v>4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20</v>
      </c>
      <c r="D1370" s="34">
        <v>24</v>
      </c>
      <c r="E1370" s="38">
        <v>141.72</v>
      </c>
      <c r="F1370" s="39" t="s">
        <v>4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20</v>
      </c>
      <c r="D1371" s="34">
        <v>50</v>
      </c>
      <c r="E1371" s="38">
        <v>141.72</v>
      </c>
      <c r="F1371" s="39" t="s">
        <v>4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20</v>
      </c>
      <c r="D1372" s="34">
        <v>100</v>
      </c>
      <c r="E1372" s="38">
        <v>141.72</v>
      </c>
      <c r="F1372" s="39" t="s">
        <v>4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20</v>
      </c>
      <c r="D1373" s="34">
        <v>1</v>
      </c>
      <c r="E1373" s="38">
        <v>141.72</v>
      </c>
      <c r="F1373" s="39" t="s">
        <v>4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20</v>
      </c>
      <c r="D1374" s="34">
        <v>1</v>
      </c>
      <c r="E1374" s="38">
        <v>141.72</v>
      </c>
      <c r="F1374" s="39" t="s">
        <v>4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20</v>
      </c>
      <c r="D1375" s="34">
        <v>1</v>
      </c>
      <c r="E1375" s="38">
        <v>141.72</v>
      </c>
      <c r="F1375" s="39" t="s">
        <v>4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20</v>
      </c>
      <c r="D1376" s="34">
        <v>1</v>
      </c>
      <c r="E1376" s="38">
        <v>141.72</v>
      </c>
      <c r="F1376" s="39" t="s">
        <v>4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20</v>
      </c>
      <c r="D1377" s="34">
        <v>13</v>
      </c>
      <c r="E1377" s="38">
        <v>141.72</v>
      </c>
      <c r="F1377" s="39" t="s">
        <v>4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20</v>
      </c>
      <c r="D1378" s="34">
        <v>100</v>
      </c>
      <c r="E1378" s="38">
        <v>141.69999999999999</v>
      </c>
      <c r="F1378" s="39" t="s">
        <v>4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20</v>
      </c>
      <c r="D1379" s="34">
        <v>100</v>
      </c>
      <c r="E1379" s="38">
        <v>142.04</v>
      </c>
      <c r="F1379" s="39" t="s">
        <v>4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20</v>
      </c>
      <c r="D1380" s="34">
        <v>100</v>
      </c>
      <c r="E1380" s="38">
        <v>142.04499999999999</v>
      </c>
      <c r="F1380" s="39" t="s">
        <v>4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20</v>
      </c>
      <c r="D1381" s="34">
        <v>100</v>
      </c>
      <c r="E1381" s="38">
        <v>142.04499999999999</v>
      </c>
      <c r="F1381" s="39" t="s">
        <v>4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20</v>
      </c>
      <c r="D1382" s="34">
        <v>100</v>
      </c>
      <c r="E1382" s="38">
        <v>142.05000000000001</v>
      </c>
      <c r="F1382" s="39" t="s">
        <v>4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20</v>
      </c>
      <c r="D1383" s="34">
        <v>200</v>
      </c>
      <c r="E1383" s="38">
        <v>141.97999999999999</v>
      </c>
      <c r="F1383" s="39" t="s">
        <v>4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20</v>
      </c>
      <c r="D1384" s="34">
        <v>100</v>
      </c>
      <c r="E1384" s="38">
        <v>142.11000000000001</v>
      </c>
      <c r="F1384" s="39" t="s">
        <v>4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20</v>
      </c>
      <c r="D1385" s="34">
        <v>75</v>
      </c>
      <c r="E1385" s="38">
        <v>142.11000000000001</v>
      </c>
      <c r="F1385" s="39" t="s">
        <v>4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20</v>
      </c>
      <c r="D1386" s="34">
        <v>100</v>
      </c>
      <c r="E1386" s="38">
        <v>142.11000000000001</v>
      </c>
      <c r="F1386" s="39" t="s">
        <v>4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20</v>
      </c>
      <c r="D1387" s="34">
        <v>100</v>
      </c>
      <c r="E1387" s="38">
        <v>142.11000000000001</v>
      </c>
      <c r="F1387" s="39" t="s">
        <v>4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20</v>
      </c>
      <c r="D1388" s="34">
        <v>100</v>
      </c>
      <c r="E1388" s="38">
        <v>142.06</v>
      </c>
      <c r="F1388" s="39" t="s">
        <v>4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C006-1A07-42E0-B8B5-485C20D49B0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44945</v>
      </c>
      <c r="B5" s="36">
        <v>0.39590416666666672</v>
      </c>
      <c r="C5" s="37" t="s">
        <v>20</v>
      </c>
      <c r="D5" s="34">
        <v>100</v>
      </c>
      <c r="E5" s="38">
        <v>142.96</v>
      </c>
      <c r="F5" s="39" t="s">
        <v>4</v>
      </c>
      <c r="G5" s="40" t="s">
        <v>5</v>
      </c>
    </row>
    <row r="6" spans="1:7" ht="11.25" customHeight="1">
      <c r="A6" s="35">
        <v>44945</v>
      </c>
      <c r="B6" s="36">
        <v>0.39669375000000007</v>
      </c>
      <c r="C6" s="37" t="s">
        <v>20</v>
      </c>
      <c r="D6" s="34">
        <v>100</v>
      </c>
      <c r="E6" s="38">
        <v>143.37</v>
      </c>
      <c r="F6" s="39" t="s">
        <v>4</v>
      </c>
      <c r="G6" s="40" t="s">
        <v>5</v>
      </c>
    </row>
    <row r="7" spans="1:7" ht="12" customHeight="1">
      <c r="A7" s="35">
        <v>44945</v>
      </c>
      <c r="B7" s="36">
        <v>0.39669375000000007</v>
      </c>
      <c r="C7" s="37" t="s">
        <v>20</v>
      </c>
      <c r="D7" s="34">
        <v>4</v>
      </c>
      <c r="E7" s="38">
        <v>143.41</v>
      </c>
      <c r="F7" s="39" t="s">
        <v>4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20</v>
      </c>
      <c r="D8" s="34">
        <v>6</v>
      </c>
      <c r="E8" s="38">
        <v>143.41</v>
      </c>
      <c r="F8" s="39" t="s">
        <v>4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20</v>
      </c>
      <c r="D9" s="34">
        <v>29</v>
      </c>
      <c r="E9" s="38">
        <v>143.41</v>
      </c>
      <c r="F9" s="39" t="s">
        <v>4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20</v>
      </c>
      <c r="D10" s="34">
        <v>61</v>
      </c>
      <c r="E10" s="38">
        <v>143.41</v>
      </c>
      <c r="F10" s="39" t="s">
        <v>4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20</v>
      </c>
      <c r="D11" s="34">
        <v>100</v>
      </c>
      <c r="E11" s="38">
        <v>143.35</v>
      </c>
      <c r="F11" s="39" t="s">
        <v>4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20</v>
      </c>
      <c r="D12" s="34">
        <v>100</v>
      </c>
      <c r="E12" s="38">
        <v>143.30000000000001</v>
      </c>
      <c r="F12" s="39" t="s">
        <v>4</v>
      </c>
      <c r="G12" s="40" t="s">
        <v>5</v>
      </c>
    </row>
    <row r="13" spans="1:7">
      <c r="A13" s="35">
        <v>44945</v>
      </c>
      <c r="B13" s="36">
        <v>0.3972655092592593</v>
      </c>
      <c r="C13" s="37" t="s">
        <v>20</v>
      </c>
      <c r="D13" s="34">
        <v>100</v>
      </c>
      <c r="E13" s="38">
        <v>143.33000000000001</v>
      </c>
      <c r="F13" s="39" t="s">
        <v>4</v>
      </c>
      <c r="G13" s="40" t="s">
        <v>5</v>
      </c>
    </row>
    <row r="14" spans="1:7">
      <c r="A14" s="35">
        <v>44945</v>
      </c>
      <c r="B14" s="36">
        <v>0.3972655092592593</v>
      </c>
      <c r="C14" s="37" t="s">
        <v>20</v>
      </c>
      <c r="D14" s="34">
        <v>100</v>
      </c>
      <c r="E14" s="38">
        <v>143.34</v>
      </c>
      <c r="F14" s="39" t="s">
        <v>4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20</v>
      </c>
      <c r="D15" s="34">
        <v>100</v>
      </c>
      <c r="E15" s="38">
        <v>143.34</v>
      </c>
      <c r="F15" s="39" t="s">
        <v>4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20</v>
      </c>
      <c r="D17" s="34">
        <v>100</v>
      </c>
      <c r="E17" s="38">
        <v>143.78</v>
      </c>
      <c r="F17" s="39" t="s">
        <v>4</v>
      </c>
      <c r="G17" s="40" t="s">
        <v>5</v>
      </c>
    </row>
    <row r="18" spans="1:7">
      <c r="A18" s="35">
        <v>44945</v>
      </c>
      <c r="B18" s="36">
        <v>0.39906469907407405</v>
      </c>
      <c r="C18" s="37" t="s">
        <v>20</v>
      </c>
      <c r="D18" s="34">
        <v>10</v>
      </c>
      <c r="E18" s="38">
        <v>143.77000000000001</v>
      </c>
      <c r="F18" s="39" t="s">
        <v>4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20</v>
      </c>
      <c r="D19" s="34">
        <v>20</v>
      </c>
      <c r="E19" s="38">
        <v>143.77000000000001</v>
      </c>
      <c r="F19" s="39" t="s">
        <v>4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20</v>
      </c>
      <c r="D20" s="34">
        <v>70</v>
      </c>
      <c r="E20" s="38">
        <v>143.77000000000001</v>
      </c>
      <c r="F20" s="39" t="s">
        <v>4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20</v>
      </c>
      <c r="D21" s="34">
        <v>100</v>
      </c>
      <c r="E21" s="38">
        <v>143.77000000000001</v>
      </c>
      <c r="F21" s="39" t="s">
        <v>4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20</v>
      </c>
      <c r="D22" s="34">
        <v>100</v>
      </c>
      <c r="E22" s="38">
        <v>143.55000000000001</v>
      </c>
      <c r="F22" s="39" t="s">
        <v>4</v>
      </c>
      <c r="G22" s="40" t="s">
        <v>5</v>
      </c>
    </row>
    <row r="23" spans="1:7">
      <c r="A23" s="35">
        <v>44945</v>
      </c>
      <c r="B23" s="36">
        <v>0.40086388888888891</v>
      </c>
      <c r="C23" s="37" t="s">
        <v>20</v>
      </c>
      <c r="D23" s="34">
        <v>100</v>
      </c>
      <c r="E23" s="38">
        <v>143.53</v>
      </c>
      <c r="F23" s="39" t="s">
        <v>4</v>
      </c>
      <c r="G23" s="40" t="s">
        <v>5</v>
      </c>
    </row>
    <row r="24" spans="1:7">
      <c r="A24" s="35">
        <v>44945</v>
      </c>
      <c r="B24" s="36">
        <v>0.40086388888888891</v>
      </c>
      <c r="C24" s="37" t="s">
        <v>20</v>
      </c>
      <c r="D24" s="34">
        <v>1</v>
      </c>
      <c r="E24" s="38">
        <v>143.52000000000001</v>
      </c>
      <c r="F24" s="39" t="s">
        <v>4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20</v>
      </c>
      <c r="D25" s="34">
        <v>23</v>
      </c>
      <c r="E25" s="38">
        <v>143.52000000000001</v>
      </c>
      <c r="F25" s="39" t="s">
        <v>4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20</v>
      </c>
      <c r="D26" s="34">
        <v>36</v>
      </c>
      <c r="E26" s="38">
        <v>143.52000000000001</v>
      </c>
      <c r="F26" s="39" t="s">
        <v>4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20</v>
      </c>
      <c r="D27" s="34">
        <v>40</v>
      </c>
      <c r="E27" s="38">
        <v>143.52000000000001</v>
      </c>
      <c r="F27" s="39" t="s">
        <v>4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20</v>
      </c>
      <c r="D28" s="34">
        <v>100</v>
      </c>
      <c r="E28" s="38">
        <v>143.54</v>
      </c>
      <c r="F28" s="39" t="s">
        <v>4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20</v>
      </c>
      <c r="D29" s="34">
        <v>100</v>
      </c>
      <c r="E29" s="38">
        <v>143</v>
      </c>
      <c r="F29" s="39" t="s">
        <v>4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20</v>
      </c>
      <c r="D30" s="34">
        <v>3</v>
      </c>
      <c r="E30" s="38">
        <v>143.07</v>
      </c>
      <c r="F30" s="39" t="s">
        <v>4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20</v>
      </c>
      <c r="D31" s="34">
        <v>97</v>
      </c>
      <c r="E31" s="38">
        <v>143.07</v>
      </c>
      <c r="F31" s="39" t="s">
        <v>4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20</v>
      </c>
      <c r="D32" s="34">
        <v>100</v>
      </c>
      <c r="E32" s="38">
        <v>143.08000000000001</v>
      </c>
      <c r="F32" s="39" t="s">
        <v>4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20</v>
      </c>
      <c r="D33" s="34">
        <v>10</v>
      </c>
      <c r="E33" s="38">
        <v>142.96</v>
      </c>
      <c r="F33" s="39" t="s">
        <v>4</v>
      </c>
      <c r="G33" s="40" t="s">
        <v>5</v>
      </c>
    </row>
    <row r="34" spans="1:7">
      <c r="A34" s="35">
        <v>44945</v>
      </c>
      <c r="B34" s="36">
        <v>0.40198518518518522</v>
      </c>
      <c r="C34" s="37" t="s">
        <v>20</v>
      </c>
      <c r="D34" s="34">
        <v>46</v>
      </c>
      <c r="E34" s="38">
        <v>142.96</v>
      </c>
      <c r="F34" s="39" t="s">
        <v>4</v>
      </c>
      <c r="G34" s="40" t="s">
        <v>5</v>
      </c>
    </row>
    <row r="35" spans="1:7">
      <c r="A35" s="35">
        <v>44945</v>
      </c>
      <c r="B35" s="36">
        <v>0.40198518518518522</v>
      </c>
      <c r="C35" s="37" t="s">
        <v>20</v>
      </c>
      <c r="D35" s="34">
        <v>100</v>
      </c>
      <c r="E35" s="38">
        <v>142.99</v>
      </c>
      <c r="F35" s="39" t="s">
        <v>4</v>
      </c>
      <c r="G35" s="40" t="s">
        <v>6</v>
      </c>
    </row>
    <row r="36" spans="1:7">
      <c r="A36" s="35">
        <v>44945</v>
      </c>
      <c r="B36" s="36">
        <v>0.40198518518518522</v>
      </c>
      <c r="C36" s="37" t="s">
        <v>20</v>
      </c>
      <c r="D36" s="34">
        <v>100</v>
      </c>
      <c r="E36" s="38">
        <v>142.97999999999999</v>
      </c>
      <c r="F36" s="39" t="s">
        <v>4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20</v>
      </c>
      <c r="D37" s="34">
        <v>100</v>
      </c>
      <c r="E37" s="38">
        <v>142.97999999999999</v>
      </c>
      <c r="F37" s="39" t="s">
        <v>4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20</v>
      </c>
      <c r="D38" s="34">
        <v>100</v>
      </c>
      <c r="E38" s="38">
        <v>142.97999999999999</v>
      </c>
      <c r="F38" s="39" t="s">
        <v>4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20</v>
      </c>
      <c r="D39" s="34">
        <v>200</v>
      </c>
      <c r="E39" s="38">
        <v>142.54</v>
      </c>
      <c r="F39" s="39" t="s">
        <v>4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20</v>
      </c>
      <c r="D40" s="34">
        <v>31</v>
      </c>
      <c r="E40" s="38">
        <v>142.56</v>
      </c>
      <c r="F40" s="39" t="s">
        <v>4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20</v>
      </c>
      <c r="D41" s="34">
        <v>69</v>
      </c>
      <c r="E41" s="38">
        <v>142.56</v>
      </c>
      <c r="F41" s="39" t="s">
        <v>4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20</v>
      </c>
      <c r="D42" s="34">
        <v>200</v>
      </c>
      <c r="E42" s="38">
        <v>142.55000000000001</v>
      </c>
      <c r="F42" s="39" t="s">
        <v>4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20</v>
      </c>
      <c r="D43" s="34">
        <v>100</v>
      </c>
      <c r="E43" s="38">
        <v>142.46</v>
      </c>
      <c r="F43" s="39" t="s">
        <v>4</v>
      </c>
      <c r="G43" s="40" t="s">
        <v>5</v>
      </c>
    </row>
    <row r="44" spans="1:7">
      <c r="A44" s="35">
        <v>44945</v>
      </c>
      <c r="B44" s="36">
        <v>0.4041393518518519</v>
      </c>
      <c r="C44" s="37" t="s">
        <v>20</v>
      </c>
      <c r="D44" s="34">
        <v>23</v>
      </c>
      <c r="E44" s="38">
        <v>142.49</v>
      </c>
      <c r="F44" s="39" t="s">
        <v>4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20</v>
      </c>
      <c r="D45" s="34">
        <v>77</v>
      </c>
      <c r="E45" s="38">
        <v>142.49</v>
      </c>
      <c r="F45" s="39" t="s">
        <v>4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20</v>
      </c>
      <c r="D46" s="34">
        <v>100</v>
      </c>
      <c r="E46" s="38">
        <v>142.37</v>
      </c>
      <c r="F46" s="39" t="s">
        <v>4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20</v>
      </c>
      <c r="D47" s="34">
        <v>100</v>
      </c>
      <c r="E47" s="38">
        <v>142.4</v>
      </c>
      <c r="F47" s="39" t="s">
        <v>4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20</v>
      </c>
      <c r="D48" s="34">
        <v>9</v>
      </c>
      <c r="E48" s="38">
        <v>142.29</v>
      </c>
      <c r="F48" s="39" t="s">
        <v>4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20</v>
      </c>
      <c r="D49" s="34">
        <v>15</v>
      </c>
      <c r="E49" s="38">
        <v>142.29</v>
      </c>
      <c r="F49" s="39" t="s">
        <v>4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20</v>
      </c>
      <c r="D50" s="34">
        <v>30</v>
      </c>
      <c r="E50" s="38">
        <v>142.29</v>
      </c>
      <c r="F50" s="39" t="s">
        <v>4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20</v>
      </c>
      <c r="D51" s="34">
        <v>46</v>
      </c>
      <c r="E51" s="38">
        <v>142.29</v>
      </c>
      <c r="F51" s="39" t="s">
        <v>4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20</v>
      </c>
      <c r="D52" s="34">
        <v>100</v>
      </c>
      <c r="E52" s="38">
        <v>142.38</v>
      </c>
      <c r="F52" s="39" t="s">
        <v>4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20</v>
      </c>
      <c r="D53" s="34">
        <v>100</v>
      </c>
      <c r="E53" s="38">
        <v>142.38</v>
      </c>
      <c r="F53" s="39" t="s">
        <v>4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20</v>
      </c>
      <c r="D54" s="34">
        <v>89</v>
      </c>
      <c r="E54" s="38">
        <v>142.28</v>
      </c>
      <c r="F54" s="39" t="s">
        <v>4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20</v>
      </c>
      <c r="D55" s="34">
        <v>41</v>
      </c>
      <c r="E55" s="38">
        <v>142.27000000000001</v>
      </c>
      <c r="F55" s="39" t="s">
        <v>4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20</v>
      </c>
      <c r="D56" s="34">
        <v>11</v>
      </c>
      <c r="E56" s="38">
        <v>142.28</v>
      </c>
      <c r="F56" s="39" t="s">
        <v>4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20</v>
      </c>
      <c r="D57" s="34">
        <v>50</v>
      </c>
      <c r="E57" s="38">
        <v>142.27000000000001</v>
      </c>
      <c r="F57" s="39" t="s">
        <v>4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20</v>
      </c>
      <c r="D58" s="34">
        <v>75</v>
      </c>
      <c r="E58" s="38">
        <v>142.27000000000001</v>
      </c>
      <c r="F58" s="39" t="s">
        <v>4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20</v>
      </c>
      <c r="D59" s="34">
        <v>75</v>
      </c>
      <c r="E59" s="38">
        <v>142.27000000000001</v>
      </c>
      <c r="F59" s="39" t="s">
        <v>4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20</v>
      </c>
      <c r="D60" s="34">
        <v>100</v>
      </c>
      <c r="E60" s="38">
        <v>142.27000000000001</v>
      </c>
      <c r="F60" s="39" t="s">
        <v>4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20</v>
      </c>
      <c r="D61" s="34">
        <v>2</v>
      </c>
      <c r="E61" s="38">
        <v>142.25</v>
      </c>
      <c r="F61" s="39" t="s">
        <v>4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20</v>
      </c>
      <c r="D62" s="34">
        <v>38</v>
      </c>
      <c r="E62" s="38">
        <v>142.25</v>
      </c>
      <c r="F62" s="39" t="s">
        <v>4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20</v>
      </c>
      <c r="D63" s="34">
        <v>60</v>
      </c>
      <c r="E63" s="38">
        <v>142.25</v>
      </c>
      <c r="F63" s="39" t="s">
        <v>4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20</v>
      </c>
      <c r="D64" s="34">
        <v>100</v>
      </c>
      <c r="E64" s="38">
        <v>142.25</v>
      </c>
      <c r="F64" s="39" t="s">
        <v>4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20</v>
      </c>
      <c r="D65" s="34">
        <v>29</v>
      </c>
      <c r="E65" s="38">
        <v>142.27000000000001</v>
      </c>
      <c r="F65" s="39" t="s">
        <v>4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20</v>
      </c>
      <c r="D66" s="34">
        <v>30</v>
      </c>
      <c r="E66" s="38">
        <v>142.27000000000001</v>
      </c>
      <c r="F66" s="39" t="s">
        <v>4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20</v>
      </c>
      <c r="D67" s="34">
        <v>37</v>
      </c>
      <c r="E67" s="38">
        <v>142.26</v>
      </c>
      <c r="F67" s="39" t="s">
        <v>4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20</v>
      </c>
      <c r="D68" s="34">
        <v>100</v>
      </c>
      <c r="E68" s="38">
        <v>142.26</v>
      </c>
      <c r="F68" s="39" t="s">
        <v>4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20</v>
      </c>
      <c r="D69" s="34">
        <v>163</v>
      </c>
      <c r="E69" s="38">
        <v>142.26</v>
      </c>
      <c r="F69" s="39" t="s">
        <v>4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20</v>
      </c>
      <c r="D70" s="34">
        <v>100</v>
      </c>
      <c r="E70" s="38">
        <v>141.83000000000001</v>
      </c>
      <c r="F70" s="39" t="s">
        <v>4</v>
      </c>
      <c r="G70" s="40" t="s">
        <v>5</v>
      </c>
    </row>
    <row r="71" spans="1:7">
      <c r="A71" s="35">
        <v>44945</v>
      </c>
      <c r="B71" s="36">
        <v>0.40601678240740746</v>
      </c>
      <c r="C71" s="37" t="s">
        <v>20</v>
      </c>
      <c r="D71" s="34">
        <v>30</v>
      </c>
      <c r="E71" s="38">
        <v>141.81</v>
      </c>
      <c r="F71" s="39" t="s">
        <v>4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20</v>
      </c>
      <c r="D72" s="34">
        <v>55</v>
      </c>
      <c r="E72" s="38">
        <v>141.81</v>
      </c>
      <c r="F72" s="39" t="s">
        <v>4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20</v>
      </c>
      <c r="D73" s="34">
        <v>55</v>
      </c>
      <c r="E73" s="38">
        <v>141.81</v>
      </c>
      <c r="F73" s="39" t="s">
        <v>4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20</v>
      </c>
      <c r="D74" s="34">
        <v>60</v>
      </c>
      <c r="E74" s="38">
        <v>141.81</v>
      </c>
      <c r="F74" s="39" t="s">
        <v>4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20</v>
      </c>
      <c r="D75" s="34">
        <v>100</v>
      </c>
      <c r="E75" s="38">
        <v>141.80000000000001</v>
      </c>
      <c r="F75" s="39" t="s">
        <v>4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20</v>
      </c>
      <c r="D76" s="34">
        <v>100</v>
      </c>
      <c r="E76" s="38">
        <v>141.80000000000001</v>
      </c>
      <c r="F76" s="39" t="s">
        <v>4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20</v>
      </c>
      <c r="D77" s="34">
        <v>100</v>
      </c>
      <c r="E77" s="38">
        <v>141.82</v>
      </c>
      <c r="F77" s="39" t="s">
        <v>4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20</v>
      </c>
      <c r="D78" s="34">
        <v>200</v>
      </c>
      <c r="E78" s="38">
        <v>141.80000000000001</v>
      </c>
      <c r="F78" s="39" t="s">
        <v>4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20</v>
      </c>
      <c r="D79" s="34">
        <v>1</v>
      </c>
      <c r="E79" s="38">
        <v>141.61000000000001</v>
      </c>
      <c r="F79" s="39" t="s">
        <v>4</v>
      </c>
      <c r="G79" s="40" t="s">
        <v>5</v>
      </c>
    </row>
    <row r="80" spans="1:7">
      <c r="A80" s="35">
        <v>44945</v>
      </c>
      <c r="B80" s="36">
        <v>0.40601840277777779</v>
      </c>
      <c r="C80" s="37" t="s">
        <v>20</v>
      </c>
      <c r="D80" s="34">
        <v>2</v>
      </c>
      <c r="E80" s="38">
        <v>141.61000000000001</v>
      </c>
      <c r="F80" s="39" t="s">
        <v>4</v>
      </c>
      <c r="G80" s="40" t="s">
        <v>5</v>
      </c>
    </row>
    <row r="81" spans="1:7">
      <c r="A81" s="35">
        <v>44945</v>
      </c>
      <c r="B81" s="36">
        <v>0.40621956018518524</v>
      </c>
      <c r="C81" s="37" t="s">
        <v>20</v>
      </c>
      <c r="D81" s="34">
        <v>100</v>
      </c>
      <c r="E81" s="38">
        <v>141.6</v>
      </c>
      <c r="F81" s="39" t="s">
        <v>4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20</v>
      </c>
      <c r="D82" s="34">
        <v>100</v>
      </c>
      <c r="E82" s="38">
        <v>141.6</v>
      </c>
      <c r="F82" s="39" t="s">
        <v>4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20</v>
      </c>
      <c r="D83" s="34">
        <v>100</v>
      </c>
      <c r="E83" s="38">
        <v>141.57</v>
      </c>
      <c r="F83" s="39" t="s">
        <v>4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20</v>
      </c>
      <c r="D84" s="34">
        <v>100</v>
      </c>
      <c r="E84" s="38">
        <v>141.58000000000001</v>
      </c>
      <c r="F84" s="39" t="s">
        <v>4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20</v>
      </c>
      <c r="D85" s="34">
        <v>200</v>
      </c>
      <c r="E85" s="38">
        <v>141.59</v>
      </c>
      <c r="F85" s="39" t="s">
        <v>4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20</v>
      </c>
      <c r="D86" s="34">
        <v>12</v>
      </c>
      <c r="E86" s="38">
        <v>141.56</v>
      </c>
      <c r="F86" s="39" t="s">
        <v>4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20</v>
      </c>
      <c r="D87" s="34">
        <v>88</v>
      </c>
      <c r="E87" s="38">
        <v>141.56</v>
      </c>
      <c r="F87" s="39" t="s">
        <v>4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20</v>
      </c>
      <c r="D88" s="34">
        <v>13</v>
      </c>
      <c r="E88" s="38">
        <v>141.6</v>
      </c>
      <c r="F88" s="39" t="s">
        <v>4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20</v>
      </c>
      <c r="D89" s="34">
        <v>100</v>
      </c>
      <c r="E89" s="38">
        <v>141.69</v>
      </c>
      <c r="F89" s="39" t="s">
        <v>4</v>
      </c>
      <c r="G89" s="40" t="s">
        <v>5</v>
      </c>
    </row>
    <row r="90" spans="1:7">
      <c r="A90" s="35">
        <v>44945</v>
      </c>
      <c r="B90" s="36">
        <v>0.40759432870370371</v>
      </c>
      <c r="C90" s="37" t="s">
        <v>20</v>
      </c>
      <c r="D90" s="34">
        <v>100</v>
      </c>
      <c r="E90" s="38">
        <v>141.59</v>
      </c>
      <c r="F90" s="39" t="s">
        <v>4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20</v>
      </c>
      <c r="D91" s="34">
        <v>13</v>
      </c>
      <c r="E91" s="38">
        <v>141.6</v>
      </c>
      <c r="F91" s="39" t="s">
        <v>4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20</v>
      </c>
      <c r="D92" s="34">
        <v>28</v>
      </c>
      <c r="E92" s="38">
        <v>141.6</v>
      </c>
      <c r="F92" s="39" t="s">
        <v>4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20</v>
      </c>
      <c r="D93" s="34">
        <v>59</v>
      </c>
      <c r="E93" s="38">
        <v>141.6</v>
      </c>
      <c r="F93" s="39" t="s">
        <v>4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20</v>
      </c>
      <c r="D94" s="34">
        <v>100</v>
      </c>
      <c r="E94" s="38">
        <v>141.55000000000001</v>
      </c>
      <c r="F94" s="39" t="s">
        <v>4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20</v>
      </c>
      <c r="D95" s="34">
        <v>100</v>
      </c>
      <c r="E95" s="38">
        <v>141.54</v>
      </c>
      <c r="F95" s="39" t="s">
        <v>4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20</v>
      </c>
      <c r="D96" s="34">
        <v>34</v>
      </c>
      <c r="E96" s="38">
        <v>141.54</v>
      </c>
      <c r="F96" s="39" t="s">
        <v>4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20</v>
      </c>
      <c r="D97" s="34">
        <v>66</v>
      </c>
      <c r="E97" s="38">
        <v>141.54</v>
      </c>
      <c r="F97" s="39" t="s">
        <v>4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20</v>
      </c>
      <c r="D98" s="34">
        <v>100</v>
      </c>
      <c r="E98" s="38">
        <v>141.54</v>
      </c>
      <c r="F98" s="39" t="s">
        <v>4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20</v>
      </c>
      <c r="D99" s="34">
        <v>100</v>
      </c>
      <c r="E99" s="38">
        <v>141.53</v>
      </c>
      <c r="F99" s="39" t="s">
        <v>4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20</v>
      </c>
      <c r="D100" s="34">
        <v>25</v>
      </c>
      <c r="E100" s="38">
        <v>141.38999999999999</v>
      </c>
      <c r="F100" s="39" t="s">
        <v>4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20</v>
      </c>
      <c r="D101" s="34">
        <v>43</v>
      </c>
      <c r="E101" s="38">
        <v>141.38999999999999</v>
      </c>
      <c r="F101" s="39" t="s">
        <v>4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20</v>
      </c>
      <c r="D102" s="34">
        <v>57</v>
      </c>
      <c r="E102" s="38">
        <v>141.38999999999999</v>
      </c>
      <c r="F102" s="39" t="s">
        <v>4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20</v>
      </c>
      <c r="D103" s="34">
        <v>75</v>
      </c>
      <c r="E103" s="38">
        <v>141.38999999999999</v>
      </c>
      <c r="F103" s="39" t="s">
        <v>4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20</v>
      </c>
      <c r="D104" s="34">
        <v>43</v>
      </c>
      <c r="E104" s="38">
        <v>141.36000000000001</v>
      </c>
      <c r="F104" s="39" t="s">
        <v>4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20</v>
      </c>
      <c r="D105" s="34">
        <v>57</v>
      </c>
      <c r="E105" s="38">
        <v>141.36000000000001</v>
      </c>
      <c r="F105" s="39" t="s">
        <v>4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20</v>
      </c>
      <c r="D106" s="34">
        <v>100</v>
      </c>
      <c r="E106" s="38">
        <v>141.30000000000001</v>
      </c>
      <c r="F106" s="39" t="s">
        <v>4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20</v>
      </c>
      <c r="D107" s="34">
        <v>100</v>
      </c>
      <c r="E107" s="38">
        <v>141.30000000000001</v>
      </c>
      <c r="F107" s="39" t="s">
        <v>4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20</v>
      </c>
      <c r="D108" s="34">
        <v>100</v>
      </c>
      <c r="E108" s="38">
        <v>141.29</v>
      </c>
      <c r="F108" s="39" t="s">
        <v>4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20</v>
      </c>
      <c r="D109" s="34">
        <v>100</v>
      </c>
      <c r="E109" s="38">
        <v>141.29</v>
      </c>
      <c r="F109" s="39" t="s">
        <v>4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20</v>
      </c>
      <c r="D110" s="34">
        <v>100</v>
      </c>
      <c r="E110" s="38">
        <v>141.28</v>
      </c>
      <c r="F110" s="39" t="s">
        <v>4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20</v>
      </c>
      <c r="D111" s="34">
        <v>100</v>
      </c>
      <c r="E111" s="38">
        <v>141.28</v>
      </c>
      <c r="F111" s="39" t="s">
        <v>4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20</v>
      </c>
      <c r="D112" s="34">
        <v>100</v>
      </c>
      <c r="E112" s="38">
        <v>141.03</v>
      </c>
      <c r="F112" s="39" t="s">
        <v>4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20</v>
      </c>
      <c r="D113" s="34">
        <v>100</v>
      </c>
      <c r="E113" s="38">
        <v>141.04</v>
      </c>
      <c r="F113" s="39" t="s">
        <v>4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20</v>
      </c>
      <c r="D114" s="34">
        <v>5</v>
      </c>
      <c r="E114" s="38">
        <v>141.03</v>
      </c>
      <c r="F114" s="39" t="s">
        <v>4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20</v>
      </c>
      <c r="D115" s="34">
        <v>10</v>
      </c>
      <c r="E115" s="38">
        <v>141.03</v>
      </c>
      <c r="F115" s="39" t="s">
        <v>4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20</v>
      </c>
      <c r="D116" s="34">
        <v>15</v>
      </c>
      <c r="E116" s="38">
        <v>141.03</v>
      </c>
      <c r="F116" s="39" t="s">
        <v>4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20</v>
      </c>
      <c r="D117" s="34">
        <v>15</v>
      </c>
      <c r="E117" s="38">
        <v>141.03</v>
      </c>
      <c r="F117" s="39" t="s">
        <v>4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20</v>
      </c>
      <c r="D118" s="34">
        <v>30</v>
      </c>
      <c r="E118" s="38">
        <v>141.02000000000001</v>
      </c>
      <c r="F118" s="39" t="s">
        <v>4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20</v>
      </c>
      <c r="D119" s="34">
        <v>30</v>
      </c>
      <c r="E119" s="38">
        <v>141.02000000000001</v>
      </c>
      <c r="F119" s="39" t="s">
        <v>4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20</v>
      </c>
      <c r="D120" s="34">
        <v>30</v>
      </c>
      <c r="E120" s="38">
        <v>141.03</v>
      </c>
      <c r="F120" s="39" t="s">
        <v>4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20</v>
      </c>
      <c r="D121" s="34">
        <v>30</v>
      </c>
      <c r="E121" s="38">
        <v>141.03</v>
      </c>
      <c r="F121" s="39" t="s">
        <v>4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20</v>
      </c>
      <c r="D122" s="34">
        <v>40</v>
      </c>
      <c r="E122" s="38">
        <v>141.02000000000001</v>
      </c>
      <c r="F122" s="39" t="s">
        <v>4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20</v>
      </c>
      <c r="D123" s="34">
        <v>95</v>
      </c>
      <c r="E123" s="38">
        <v>141.03</v>
      </c>
      <c r="F123" s="39" t="s">
        <v>4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20</v>
      </c>
      <c r="D124" s="34">
        <v>15</v>
      </c>
      <c r="E124" s="38">
        <v>140.81</v>
      </c>
      <c r="F124" s="39" t="s">
        <v>4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20</v>
      </c>
      <c r="D125" s="34">
        <v>26</v>
      </c>
      <c r="E125" s="38">
        <v>140.81</v>
      </c>
      <c r="F125" s="39" t="s">
        <v>4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20</v>
      </c>
      <c r="D126" s="34">
        <v>30</v>
      </c>
      <c r="E126" s="38">
        <v>140.81</v>
      </c>
      <c r="F126" s="39" t="s">
        <v>4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20</v>
      </c>
      <c r="D127" s="34">
        <v>129</v>
      </c>
      <c r="E127" s="38">
        <v>140.81</v>
      </c>
      <c r="F127" s="39" t="s">
        <v>4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20</v>
      </c>
      <c r="D128" s="34">
        <v>25</v>
      </c>
      <c r="E128" s="38">
        <v>140.79</v>
      </c>
      <c r="F128" s="39" t="s">
        <v>4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20</v>
      </c>
      <c r="D129" s="34">
        <v>75</v>
      </c>
      <c r="E129" s="38">
        <v>140.79</v>
      </c>
      <c r="F129" s="39" t="s">
        <v>4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20</v>
      </c>
      <c r="D130" s="34">
        <v>100</v>
      </c>
      <c r="E130" s="38">
        <v>140.79</v>
      </c>
      <c r="F130" s="39" t="s">
        <v>4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20</v>
      </c>
      <c r="D131" s="34">
        <v>100</v>
      </c>
      <c r="E131" s="38">
        <v>140.80000000000001</v>
      </c>
      <c r="F131" s="39" t="s">
        <v>4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20</v>
      </c>
      <c r="D132" s="34">
        <v>20</v>
      </c>
      <c r="E132" s="38">
        <v>140.58000000000001</v>
      </c>
      <c r="F132" s="39" t="s">
        <v>4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20</v>
      </c>
      <c r="D133" s="34">
        <v>80</v>
      </c>
      <c r="E133" s="38">
        <v>140.58000000000001</v>
      </c>
      <c r="F133" s="39" t="s">
        <v>4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20</v>
      </c>
      <c r="D134" s="34">
        <v>100</v>
      </c>
      <c r="E134" s="38">
        <v>140.58000000000001</v>
      </c>
      <c r="F134" s="39" t="s">
        <v>4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20</v>
      </c>
      <c r="D135" s="34">
        <v>20</v>
      </c>
      <c r="E135" s="38">
        <v>140.58000000000001</v>
      </c>
      <c r="F135" s="39" t="s">
        <v>4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20</v>
      </c>
      <c r="D136" s="34">
        <v>80</v>
      </c>
      <c r="E136" s="38">
        <v>140.58000000000001</v>
      </c>
      <c r="F136" s="39" t="s">
        <v>4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20</v>
      </c>
      <c r="D137" s="34">
        <v>4</v>
      </c>
      <c r="E137" s="38">
        <v>140.57</v>
      </c>
      <c r="F137" s="39" t="s">
        <v>4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20</v>
      </c>
      <c r="D138" s="34">
        <v>26</v>
      </c>
      <c r="E138" s="38">
        <v>140.57</v>
      </c>
      <c r="F138" s="39" t="s">
        <v>4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20</v>
      </c>
      <c r="D139" s="34">
        <v>70</v>
      </c>
      <c r="E139" s="38">
        <v>140.57</v>
      </c>
      <c r="F139" s="39" t="s">
        <v>4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20</v>
      </c>
      <c r="D140" s="34">
        <v>96</v>
      </c>
      <c r="E140" s="38">
        <v>140.57</v>
      </c>
      <c r="F140" s="39" t="s">
        <v>4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20</v>
      </c>
      <c r="D141" s="34">
        <v>10</v>
      </c>
      <c r="E141" s="38">
        <v>140.57</v>
      </c>
      <c r="F141" s="39" t="s">
        <v>4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20</v>
      </c>
      <c r="D142" s="34">
        <v>30</v>
      </c>
      <c r="E142" s="38">
        <v>140.57</v>
      </c>
      <c r="F142" s="39" t="s">
        <v>4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20</v>
      </c>
      <c r="D143" s="34">
        <v>44</v>
      </c>
      <c r="E143" s="38">
        <v>140.57</v>
      </c>
      <c r="F143" s="39" t="s">
        <v>4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20</v>
      </c>
      <c r="D144" s="34">
        <v>56</v>
      </c>
      <c r="E144" s="38">
        <v>140.57</v>
      </c>
      <c r="F144" s="39" t="s">
        <v>4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20</v>
      </c>
      <c r="D145" s="34">
        <v>60</v>
      </c>
      <c r="E145" s="38">
        <v>140.57</v>
      </c>
      <c r="F145" s="39" t="s">
        <v>4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20</v>
      </c>
      <c r="D146" s="34">
        <v>40</v>
      </c>
      <c r="E146" s="38">
        <v>140.57</v>
      </c>
      <c r="F146" s="39" t="s">
        <v>4</v>
      </c>
      <c r="G146" s="40" t="s">
        <v>5</v>
      </c>
    </row>
    <row r="147" spans="1:7">
      <c r="A147" s="35">
        <v>44945</v>
      </c>
      <c r="B147" s="36">
        <v>0.41383680555555558</v>
      </c>
      <c r="C147" s="37" t="s">
        <v>20</v>
      </c>
      <c r="D147" s="34">
        <v>60</v>
      </c>
      <c r="E147" s="38">
        <v>140.57</v>
      </c>
      <c r="F147" s="39" t="s">
        <v>4</v>
      </c>
      <c r="G147" s="40" t="s">
        <v>5</v>
      </c>
    </row>
    <row r="148" spans="1:7">
      <c r="A148" s="35">
        <v>44945</v>
      </c>
      <c r="B148" s="36">
        <v>0.41383680555555558</v>
      </c>
      <c r="C148" s="37" t="s">
        <v>20</v>
      </c>
      <c r="D148" s="34">
        <v>100</v>
      </c>
      <c r="E148" s="38">
        <v>140.57</v>
      </c>
      <c r="F148" s="39" t="s">
        <v>4</v>
      </c>
      <c r="G148" s="40" t="s">
        <v>5</v>
      </c>
    </row>
    <row r="149" spans="1:7">
      <c r="A149" s="35">
        <v>44945</v>
      </c>
      <c r="B149" s="36">
        <v>0.41383680555555558</v>
      </c>
      <c r="C149" s="37" t="s">
        <v>20</v>
      </c>
      <c r="D149" s="34">
        <v>2</v>
      </c>
      <c r="E149" s="38">
        <v>140.59</v>
      </c>
      <c r="F149" s="39" t="s">
        <v>4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20</v>
      </c>
      <c r="D150" s="34">
        <v>2</v>
      </c>
      <c r="E150" s="38">
        <v>140.59</v>
      </c>
      <c r="F150" s="39" t="s">
        <v>4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20</v>
      </c>
      <c r="D151" s="34">
        <v>7</v>
      </c>
      <c r="E151" s="38">
        <v>140.59</v>
      </c>
      <c r="F151" s="39" t="s">
        <v>4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20</v>
      </c>
      <c r="D152" s="34">
        <v>8</v>
      </c>
      <c r="E152" s="38">
        <v>140.59</v>
      </c>
      <c r="F152" s="39" t="s">
        <v>4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20</v>
      </c>
      <c r="D153" s="34">
        <v>81</v>
      </c>
      <c r="E153" s="38">
        <v>140.59</v>
      </c>
      <c r="F153" s="39" t="s">
        <v>4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20</v>
      </c>
      <c r="D154" s="34">
        <v>30</v>
      </c>
      <c r="E154" s="38">
        <v>140.56</v>
      </c>
      <c r="F154" s="39" t="s">
        <v>4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20</v>
      </c>
      <c r="D155" s="34">
        <v>30</v>
      </c>
      <c r="E155" s="38">
        <v>140.56</v>
      </c>
      <c r="F155" s="39" t="s">
        <v>4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20</v>
      </c>
      <c r="D156" s="34">
        <v>40</v>
      </c>
      <c r="E156" s="38">
        <v>140.56</v>
      </c>
      <c r="F156" s="39" t="s">
        <v>4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20</v>
      </c>
      <c r="D157" s="34">
        <v>100</v>
      </c>
      <c r="E157" s="38">
        <v>140.55000000000001</v>
      </c>
      <c r="F157" s="39" t="s">
        <v>4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20</v>
      </c>
      <c r="D158" s="34">
        <v>100</v>
      </c>
      <c r="E158" s="38">
        <v>140.56</v>
      </c>
      <c r="F158" s="39" t="s">
        <v>4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20</v>
      </c>
      <c r="D159" s="34">
        <v>100</v>
      </c>
      <c r="E159" s="38">
        <v>140.56</v>
      </c>
      <c r="F159" s="39" t="s">
        <v>4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20</v>
      </c>
      <c r="D160" s="34">
        <v>15</v>
      </c>
      <c r="E160" s="38">
        <v>140.55000000000001</v>
      </c>
      <c r="F160" s="39" t="s">
        <v>4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20</v>
      </c>
      <c r="D161" s="34">
        <v>55</v>
      </c>
      <c r="E161" s="38">
        <v>140.55000000000001</v>
      </c>
      <c r="F161" s="39" t="s">
        <v>4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20</v>
      </c>
      <c r="D162" s="34">
        <v>22</v>
      </c>
      <c r="E162" s="38">
        <v>140.44999999999999</v>
      </c>
      <c r="F162" s="39" t="s">
        <v>4</v>
      </c>
      <c r="G162" s="40" t="s">
        <v>5</v>
      </c>
    </row>
    <row r="163" spans="1:7">
      <c r="A163" s="35">
        <v>44945</v>
      </c>
      <c r="B163" s="36">
        <v>0.41415659722222231</v>
      </c>
      <c r="C163" s="37" t="s">
        <v>20</v>
      </c>
      <c r="D163" s="34">
        <v>78</v>
      </c>
      <c r="E163" s="38">
        <v>140.44999999999999</v>
      </c>
      <c r="F163" s="39" t="s">
        <v>4</v>
      </c>
      <c r="G163" s="40" t="s">
        <v>5</v>
      </c>
    </row>
    <row r="164" spans="1:7">
      <c r="A164" s="35">
        <v>44945</v>
      </c>
      <c r="B164" s="36">
        <v>0.41415659722222231</v>
      </c>
      <c r="C164" s="37" t="s">
        <v>20</v>
      </c>
      <c r="D164" s="34">
        <v>100</v>
      </c>
      <c r="E164" s="38">
        <v>140.44999999999999</v>
      </c>
      <c r="F164" s="39" t="s">
        <v>4</v>
      </c>
      <c r="G164" s="40" t="s">
        <v>5</v>
      </c>
    </row>
    <row r="165" spans="1:7">
      <c r="A165" s="35">
        <v>44945</v>
      </c>
      <c r="B165" s="36">
        <v>0.41415659722222231</v>
      </c>
      <c r="C165" s="37" t="s">
        <v>20</v>
      </c>
      <c r="D165" s="34">
        <v>7</v>
      </c>
      <c r="E165" s="38">
        <v>140.47</v>
      </c>
      <c r="F165" s="39" t="s">
        <v>4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20</v>
      </c>
      <c r="D166" s="34">
        <v>23</v>
      </c>
      <c r="E166" s="38">
        <v>140.47</v>
      </c>
      <c r="F166" s="39" t="s">
        <v>4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20</v>
      </c>
      <c r="D167" s="34">
        <v>60</v>
      </c>
      <c r="E167" s="38">
        <v>140.47</v>
      </c>
      <c r="F167" s="39" t="s">
        <v>4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20</v>
      </c>
      <c r="D168" s="34">
        <v>77</v>
      </c>
      <c r="E168" s="38">
        <v>140.47</v>
      </c>
      <c r="F168" s="39" t="s">
        <v>4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20</v>
      </c>
      <c r="D169" s="34">
        <v>12</v>
      </c>
      <c r="E169" s="38">
        <v>140.46</v>
      </c>
      <c r="F169" s="39" t="s">
        <v>4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20</v>
      </c>
      <c r="D170" s="34">
        <v>33</v>
      </c>
      <c r="E170" s="38">
        <v>140.47</v>
      </c>
      <c r="F170" s="39" t="s">
        <v>4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20</v>
      </c>
      <c r="D171" s="34">
        <v>88</v>
      </c>
      <c r="E171" s="38">
        <v>140.46</v>
      </c>
      <c r="F171" s="39" t="s">
        <v>4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20</v>
      </c>
      <c r="D172" s="34">
        <v>100</v>
      </c>
      <c r="E172" s="38">
        <v>139.86000000000001</v>
      </c>
      <c r="F172" s="39" t="s">
        <v>4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20</v>
      </c>
      <c r="D173" s="34">
        <v>100</v>
      </c>
      <c r="E173" s="38">
        <v>139.88</v>
      </c>
      <c r="F173" s="39" t="s">
        <v>4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20</v>
      </c>
      <c r="D174" s="34">
        <v>100</v>
      </c>
      <c r="E174" s="38">
        <v>139.88</v>
      </c>
      <c r="F174" s="39" t="s">
        <v>4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20</v>
      </c>
      <c r="D175" s="34">
        <v>23</v>
      </c>
      <c r="E175" s="38">
        <v>139.87</v>
      </c>
      <c r="F175" s="39" t="s">
        <v>4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20</v>
      </c>
      <c r="D176" s="34">
        <v>77</v>
      </c>
      <c r="E176" s="38">
        <v>139.87</v>
      </c>
      <c r="F176" s="39" t="s">
        <v>4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20</v>
      </c>
      <c r="D177" s="34">
        <v>100</v>
      </c>
      <c r="E177" s="38">
        <v>139.86000000000001</v>
      </c>
      <c r="F177" s="39" t="s">
        <v>4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20</v>
      </c>
      <c r="D178" s="34">
        <v>100</v>
      </c>
      <c r="E178" s="38">
        <v>139.88</v>
      </c>
      <c r="F178" s="39" t="s">
        <v>4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20</v>
      </c>
      <c r="D179" s="34">
        <v>200</v>
      </c>
      <c r="E179" s="38">
        <v>139.86000000000001</v>
      </c>
      <c r="F179" s="39" t="s">
        <v>4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20</v>
      </c>
      <c r="D180" s="34">
        <v>200</v>
      </c>
      <c r="E180" s="38">
        <v>139.87</v>
      </c>
      <c r="F180" s="39" t="s">
        <v>4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20</v>
      </c>
      <c r="D181" s="34">
        <v>200</v>
      </c>
      <c r="E181" s="38">
        <v>139.88</v>
      </c>
      <c r="F181" s="39" t="s">
        <v>4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20</v>
      </c>
      <c r="D182" s="34">
        <v>1</v>
      </c>
      <c r="E182" s="38">
        <v>140.51</v>
      </c>
      <c r="F182" s="39" t="s">
        <v>4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20</v>
      </c>
      <c r="D183" s="34">
        <v>1</v>
      </c>
      <c r="E183" s="38">
        <v>140.51</v>
      </c>
      <c r="F183" s="39" t="s">
        <v>4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20</v>
      </c>
      <c r="D184" s="34">
        <v>1</v>
      </c>
      <c r="E184" s="38">
        <v>140.51</v>
      </c>
      <c r="F184" s="39" t="s">
        <v>4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20</v>
      </c>
      <c r="D185" s="34">
        <v>2</v>
      </c>
      <c r="E185" s="38">
        <v>140.51</v>
      </c>
      <c r="F185" s="39" t="s">
        <v>4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20</v>
      </c>
      <c r="D186" s="34">
        <v>2</v>
      </c>
      <c r="E186" s="38">
        <v>140.51</v>
      </c>
      <c r="F186" s="39" t="s">
        <v>4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20</v>
      </c>
      <c r="D187" s="34">
        <v>2</v>
      </c>
      <c r="E187" s="38">
        <v>140.51</v>
      </c>
      <c r="F187" s="39" t="s">
        <v>4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20</v>
      </c>
      <c r="D188" s="34">
        <v>2</v>
      </c>
      <c r="E188" s="38">
        <v>140.51</v>
      </c>
      <c r="F188" s="39" t="s">
        <v>4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20</v>
      </c>
      <c r="D189" s="34">
        <v>8</v>
      </c>
      <c r="E189" s="38">
        <v>140.51</v>
      </c>
      <c r="F189" s="39" t="s">
        <v>4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20</v>
      </c>
      <c r="D190" s="34">
        <v>21</v>
      </c>
      <c r="E190" s="38">
        <v>140.51</v>
      </c>
      <c r="F190" s="39" t="s">
        <v>4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20</v>
      </c>
      <c r="D191" s="34">
        <v>30</v>
      </c>
      <c r="E191" s="38">
        <v>140.51</v>
      </c>
      <c r="F191" s="39" t="s">
        <v>4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20</v>
      </c>
      <c r="D192" s="34">
        <v>30</v>
      </c>
      <c r="E192" s="38">
        <v>140.51</v>
      </c>
      <c r="F192" s="39" t="s">
        <v>4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20</v>
      </c>
      <c r="D193" s="34">
        <v>100</v>
      </c>
      <c r="E193" s="38">
        <v>140.51</v>
      </c>
      <c r="F193" s="39" t="s">
        <v>4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20</v>
      </c>
      <c r="D194" s="34">
        <v>17</v>
      </c>
      <c r="E194" s="38">
        <v>140.47</v>
      </c>
      <c r="F194" s="39" t="s">
        <v>4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20</v>
      </c>
      <c r="D195" s="34">
        <v>29</v>
      </c>
      <c r="E195" s="38">
        <v>140.47</v>
      </c>
      <c r="F195" s="39" t="s">
        <v>4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20</v>
      </c>
      <c r="D196" s="34">
        <v>30</v>
      </c>
      <c r="E196" s="38">
        <v>140.47999999999999</v>
      </c>
      <c r="F196" s="39" t="s">
        <v>4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20</v>
      </c>
      <c r="D197" s="34">
        <v>54</v>
      </c>
      <c r="E197" s="38">
        <v>140.46</v>
      </c>
      <c r="F197" s="39" t="s">
        <v>4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20</v>
      </c>
      <c r="D198" s="34">
        <v>54</v>
      </c>
      <c r="E198" s="38">
        <v>140.47</v>
      </c>
      <c r="F198" s="39" t="s">
        <v>4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20</v>
      </c>
      <c r="D199" s="34">
        <v>70</v>
      </c>
      <c r="E199" s="38">
        <v>140.47999999999999</v>
      </c>
      <c r="F199" s="39" t="s">
        <v>4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20</v>
      </c>
      <c r="D200" s="34">
        <v>100</v>
      </c>
      <c r="E200" s="38">
        <v>140.46</v>
      </c>
      <c r="F200" s="39" t="s">
        <v>4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20</v>
      </c>
      <c r="D201" s="34">
        <v>100</v>
      </c>
      <c r="E201" s="38">
        <v>140.46</v>
      </c>
      <c r="F201" s="39" t="s">
        <v>4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20</v>
      </c>
      <c r="D202" s="34">
        <v>100</v>
      </c>
      <c r="E202" s="38">
        <v>140.47</v>
      </c>
      <c r="F202" s="39" t="s">
        <v>4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20</v>
      </c>
      <c r="D203" s="34">
        <v>100</v>
      </c>
      <c r="E203" s="38">
        <v>140.47</v>
      </c>
      <c r="F203" s="39" t="s">
        <v>4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20</v>
      </c>
      <c r="D204" s="34">
        <v>100</v>
      </c>
      <c r="E204" s="38">
        <v>140.47999999999999</v>
      </c>
      <c r="F204" s="39" t="s">
        <v>4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20</v>
      </c>
      <c r="D205" s="34">
        <v>100</v>
      </c>
      <c r="E205" s="38">
        <v>140.47999999999999</v>
      </c>
      <c r="F205" s="39" t="s">
        <v>4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20</v>
      </c>
      <c r="D206" s="34">
        <v>3</v>
      </c>
      <c r="E206" s="38">
        <v>140.46</v>
      </c>
      <c r="F206" s="39" t="s">
        <v>4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20</v>
      </c>
      <c r="D207" s="34">
        <v>43</v>
      </c>
      <c r="E207" s="38">
        <v>140.46</v>
      </c>
      <c r="F207" s="39" t="s">
        <v>4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20</v>
      </c>
      <c r="D208" s="34">
        <v>200</v>
      </c>
      <c r="E208" s="38">
        <v>139.97</v>
      </c>
      <c r="F208" s="39" t="s">
        <v>4</v>
      </c>
      <c r="G208" s="40" t="s">
        <v>5</v>
      </c>
    </row>
    <row r="209" spans="1:7">
      <c r="A209" s="35">
        <v>44945</v>
      </c>
      <c r="B209" s="36">
        <v>0.4167591435185185</v>
      </c>
      <c r="C209" s="37" t="s">
        <v>20</v>
      </c>
      <c r="D209" s="34">
        <v>12</v>
      </c>
      <c r="E209" s="38">
        <v>140.05000000000001</v>
      </c>
      <c r="F209" s="39" t="s">
        <v>4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20</v>
      </c>
      <c r="D210" s="34">
        <v>100</v>
      </c>
      <c r="E210" s="38">
        <v>140.07</v>
      </c>
      <c r="F210" s="39" t="s">
        <v>4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20</v>
      </c>
      <c r="D211" s="34">
        <v>88</v>
      </c>
      <c r="E211" s="38">
        <v>140.05000000000001</v>
      </c>
      <c r="F211" s="39" t="s">
        <v>4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20</v>
      </c>
      <c r="D212" s="34">
        <v>100</v>
      </c>
      <c r="E212" s="38">
        <v>139.99</v>
      </c>
      <c r="F212" s="39" t="s">
        <v>4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20</v>
      </c>
      <c r="D213" s="34">
        <v>100</v>
      </c>
      <c r="E213" s="38">
        <v>139.97999999999999</v>
      </c>
      <c r="F213" s="39" t="s">
        <v>4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20</v>
      </c>
      <c r="D214" s="34">
        <v>100</v>
      </c>
      <c r="E214" s="38">
        <v>139.99</v>
      </c>
      <c r="F214" s="39" t="s">
        <v>4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20</v>
      </c>
      <c r="D215" s="34">
        <v>3</v>
      </c>
      <c r="E215" s="38">
        <v>140.05000000000001</v>
      </c>
      <c r="F215" s="39" t="s">
        <v>4</v>
      </c>
      <c r="G215" s="40" t="s">
        <v>5</v>
      </c>
    </row>
    <row r="216" spans="1:7">
      <c r="A216" s="35">
        <v>44945</v>
      </c>
      <c r="B216" s="36">
        <v>0.41862581018518519</v>
      </c>
      <c r="C216" s="37" t="s">
        <v>20</v>
      </c>
      <c r="D216" s="34">
        <v>4</v>
      </c>
      <c r="E216" s="38">
        <v>140.05000000000001</v>
      </c>
      <c r="F216" s="39" t="s">
        <v>4</v>
      </c>
      <c r="G216" s="40" t="s">
        <v>5</v>
      </c>
    </row>
    <row r="217" spans="1:7">
      <c r="A217" s="35">
        <v>44945</v>
      </c>
      <c r="B217" s="36">
        <v>0.41862581018518519</v>
      </c>
      <c r="C217" s="37" t="s">
        <v>20</v>
      </c>
      <c r="D217" s="34">
        <v>5</v>
      </c>
      <c r="E217" s="38">
        <v>140.05000000000001</v>
      </c>
      <c r="F217" s="39" t="s">
        <v>4</v>
      </c>
      <c r="G217" s="40" t="s">
        <v>5</v>
      </c>
    </row>
    <row r="218" spans="1:7">
      <c r="A218" s="35">
        <v>44945</v>
      </c>
      <c r="B218" s="36">
        <v>0.41862581018518519</v>
      </c>
      <c r="C218" s="37" t="s">
        <v>20</v>
      </c>
      <c r="D218" s="34">
        <v>7</v>
      </c>
      <c r="E218" s="38">
        <v>140.05000000000001</v>
      </c>
      <c r="F218" s="39" t="s">
        <v>4</v>
      </c>
      <c r="G218" s="40" t="s">
        <v>5</v>
      </c>
    </row>
    <row r="219" spans="1:7">
      <c r="A219" s="35">
        <v>44945</v>
      </c>
      <c r="B219" s="36">
        <v>0.41862581018518519</v>
      </c>
      <c r="C219" s="37" t="s">
        <v>20</v>
      </c>
      <c r="D219" s="34">
        <v>10</v>
      </c>
      <c r="E219" s="38">
        <v>140.05000000000001</v>
      </c>
      <c r="F219" s="39" t="s">
        <v>4</v>
      </c>
      <c r="G219" s="40" t="s">
        <v>5</v>
      </c>
    </row>
    <row r="220" spans="1:7">
      <c r="A220" s="35">
        <v>44945</v>
      </c>
      <c r="B220" s="36">
        <v>0.41862581018518519</v>
      </c>
      <c r="C220" s="37" t="s">
        <v>20</v>
      </c>
      <c r="D220" s="34">
        <v>14</v>
      </c>
      <c r="E220" s="38">
        <v>140.05000000000001</v>
      </c>
      <c r="F220" s="39" t="s">
        <v>4</v>
      </c>
      <c r="G220" s="40" t="s">
        <v>5</v>
      </c>
    </row>
    <row r="221" spans="1:7">
      <c r="A221" s="35">
        <v>44945</v>
      </c>
      <c r="B221" s="36">
        <v>0.41862581018518519</v>
      </c>
      <c r="C221" s="37" t="s">
        <v>20</v>
      </c>
      <c r="D221" s="34">
        <v>14</v>
      </c>
      <c r="E221" s="38">
        <v>140.05000000000001</v>
      </c>
      <c r="F221" s="39" t="s">
        <v>4</v>
      </c>
      <c r="G221" s="40" t="s">
        <v>5</v>
      </c>
    </row>
    <row r="222" spans="1:7">
      <c r="A222" s="35">
        <v>44945</v>
      </c>
      <c r="B222" s="36">
        <v>0.41862581018518519</v>
      </c>
      <c r="C222" s="37" t="s">
        <v>20</v>
      </c>
      <c r="D222" s="34">
        <v>14</v>
      </c>
      <c r="E222" s="38">
        <v>140.05000000000001</v>
      </c>
      <c r="F222" s="39" t="s">
        <v>4</v>
      </c>
      <c r="G222" s="40" t="s">
        <v>5</v>
      </c>
    </row>
    <row r="223" spans="1:7">
      <c r="A223" s="35">
        <v>44945</v>
      </c>
      <c r="B223" s="36">
        <v>0.41862581018518519</v>
      </c>
      <c r="C223" s="37" t="s">
        <v>20</v>
      </c>
      <c r="D223" s="34">
        <v>21</v>
      </c>
      <c r="E223" s="38">
        <v>140.05000000000001</v>
      </c>
      <c r="F223" s="39" t="s">
        <v>4</v>
      </c>
      <c r="G223" s="40" t="s">
        <v>5</v>
      </c>
    </row>
    <row r="224" spans="1:7">
      <c r="A224" s="35">
        <v>44945</v>
      </c>
      <c r="B224" s="36">
        <v>0.41862581018518519</v>
      </c>
      <c r="C224" s="37" t="s">
        <v>20</v>
      </c>
      <c r="D224" s="34">
        <v>43</v>
      </c>
      <c r="E224" s="38">
        <v>140.05000000000001</v>
      </c>
      <c r="F224" s="39" t="s">
        <v>4</v>
      </c>
      <c r="G224" s="40" t="s">
        <v>5</v>
      </c>
    </row>
    <row r="225" spans="1:7">
      <c r="A225" s="35">
        <v>44945</v>
      </c>
      <c r="B225" s="36">
        <v>0.41862581018518519</v>
      </c>
      <c r="C225" s="37" t="s">
        <v>20</v>
      </c>
      <c r="D225" s="34">
        <v>65</v>
      </c>
      <c r="E225" s="38">
        <v>140.05000000000001</v>
      </c>
      <c r="F225" s="39" t="s">
        <v>4</v>
      </c>
      <c r="G225" s="40" t="s">
        <v>5</v>
      </c>
    </row>
    <row r="226" spans="1:7">
      <c r="A226" s="35">
        <v>44945</v>
      </c>
      <c r="B226" s="36">
        <v>0.41862581018518519</v>
      </c>
      <c r="C226" s="37" t="s">
        <v>20</v>
      </c>
      <c r="D226" s="34">
        <v>5</v>
      </c>
      <c r="E226" s="38">
        <v>140.04</v>
      </c>
      <c r="F226" s="39" t="s">
        <v>4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20</v>
      </c>
      <c r="D227" s="34">
        <v>10</v>
      </c>
      <c r="E227" s="38">
        <v>140.04</v>
      </c>
      <c r="F227" s="39" t="s">
        <v>4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20</v>
      </c>
      <c r="D228" s="34">
        <v>15</v>
      </c>
      <c r="E228" s="38">
        <v>140.04</v>
      </c>
      <c r="F228" s="39" t="s">
        <v>4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20</v>
      </c>
      <c r="D229" s="34">
        <v>30</v>
      </c>
      <c r="E229" s="38">
        <v>140.04</v>
      </c>
      <c r="F229" s="39" t="s">
        <v>4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20</v>
      </c>
      <c r="D230" s="34">
        <v>40</v>
      </c>
      <c r="E230" s="38">
        <v>140.04</v>
      </c>
      <c r="F230" s="39" t="s">
        <v>4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20</v>
      </c>
      <c r="D231" s="34">
        <v>10</v>
      </c>
      <c r="E231" s="38">
        <v>140.04</v>
      </c>
      <c r="F231" s="39" t="s">
        <v>4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20</v>
      </c>
      <c r="D232" s="34">
        <v>10</v>
      </c>
      <c r="E232" s="38">
        <v>140.04</v>
      </c>
      <c r="F232" s="39" t="s">
        <v>4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20</v>
      </c>
      <c r="D233" s="34">
        <v>30</v>
      </c>
      <c r="E233" s="38">
        <v>140.04</v>
      </c>
      <c r="F233" s="39" t="s">
        <v>4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20</v>
      </c>
      <c r="D234" s="34">
        <v>60</v>
      </c>
      <c r="E234" s="38">
        <v>140.04</v>
      </c>
      <c r="F234" s="39" t="s">
        <v>4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20</v>
      </c>
      <c r="D235" s="34">
        <v>65</v>
      </c>
      <c r="E235" s="38">
        <v>140.03</v>
      </c>
      <c r="F235" s="39" t="s">
        <v>4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20</v>
      </c>
      <c r="D236" s="34">
        <v>90</v>
      </c>
      <c r="E236" s="38">
        <v>140.04</v>
      </c>
      <c r="F236" s="39" t="s">
        <v>4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20</v>
      </c>
      <c r="D237" s="34">
        <v>10</v>
      </c>
      <c r="E237" s="38">
        <v>140.03</v>
      </c>
      <c r="F237" s="39" t="s">
        <v>4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20</v>
      </c>
      <c r="D238" s="34">
        <v>25</v>
      </c>
      <c r="E238" s="38">
        <v>140.03</v>
      </c>
      <c r="F238" s="39" t="s">
        <v>4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20</v>
      </c>
      <c r="D239" s="34">
        <v>100</v>
      </c>
      <c r="E239" s="38">
        <v>140.03</v>
      </c>
      <c r="F239" s="39" t="s">
        <v>4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20</v>
      </c>
      <c r="D240" s="34">
        <v>100</v>
      </c>
      <c r="E240" s="38">
        <v>140.47</v>
      </c>
      <c r="F240" s="39" t="s">
        <v>4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20</v>
      </c>
      <c r="D241" s="34">
        <v>100</v>
      </c>
      <c r="E241" s="38">
        <v>140.47</v>
      </c>
      <c r="F241" s="39" t="s">
        <v>4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20</v>
      </c>
      <c r="D242" s="34">
        <v>100</v>
      </c>
      <c r="E242" s="38">
        <v>140.46</v>
      </c>
      <c r="F242" s="39" t="s">
        <v>4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20</v>
      </c>
      <c r="D243" s="34">
        <v>100</v>
      </c>
      <c r="E243" s="38">
        <v>140.46</v>
      </c>
      <c r="F243" s="39" t="s">
        <v>4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20</v>
      </c>
      <c r="D244" s="34">
        <v>100</v>
      </c>
      <c r="E244" s="38">
        <v>140.46</v>
      </c>
      <c r="F244" s="39" t="s">
        <v>4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20</v>
      </c>
      <c r="D245" s="34">
        <v>100</v>
      </c>
      <c r="E245" s="38">
        <v>140.46</v>
      </c>
      <c r="F245" s="39" t="s">
        <v>4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20</v>
      </c>
      <c r="D246" s="34">
        <v>100</v>
      </c>
      <c r="E246" s="38">
        <v>140.47</v>
      </c>
      <c r="F246" s="39" t="s">
        <v>4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20</v>
      </c>
      <c r="D247" s="34">
        <v>28</v>
      </c>
      <c r="E247" s="38">
        <v>140.31</v>
      </c>
      <c r="F247" s="39" t="s">
        <v>4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20</v>
      </c>
      <c r="D248" s="34">
        <v>46</v>
      </c>
      <c r="E248" s="38">
        <v>140.33000000000001</v>
      </c>
      <c r="F248" s="39" t="s">
        <v>4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20</v>
      </c>
      <c r="D249" s="34">
        <v>100</v>
      </c>
      <c r="E249" s="38">
        <v>140.31</v>
      </c>
      <c r="F249" s="39" t="s">
        <v>4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20</v>
      </c>
      <c r="D250" s="34">
        <v>100</v>
      </c>
      <c r="E250" s="38">
        <v>140.32</v>
      </c>
      <c r="F250" s="39" t="s">
        <v>4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20</v>
      </c>
      <c r="D251" s="34">
        <v>100</v>
      </c>
      <c r="E251" s="38">
        <v>140.33000000000001</v>
      </c>
      <c r="F251" s="39" t="s">
        <v>4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20</v>
      </c>
      <c r="D252" s="34">
        <v>154</v>
      </c>
      <c r="E252" s="38">
        <v>140.33000000000001</v>
      </c>
      <c r="F252" s="39" t="s">
        <v>4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20</v>
      </c>
      <c r="D253" s="34">
        <v>72</v>
      </c>
      <c r="E253" s="38">
        <v>140.31</v>
      </c>
      <c r="F253" s="39" t="s">
        <v>4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20</v>
      </c>
      <c r="D254" s="34">
        <v>1</v>
      </c>
      <c r="E254" s="38">
        <v>139.99</v>
      </c>
      <c r="F254" s="39" t="s">
        <v>4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20</v>
      </c>
      <c r="D255" s="34">
        <v>1</v>
      </c>
      <c r="E255" s="38">
        <v>139.99</v>
      </c>
      <c r="F255" s="39" t="s">
        <v>4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20</v>
      </c>
      <c r="D256" s="34">
        <v>2</v>
      </c>
      <c r="E256" s="38">
        <v>139.99</v>
      </c>
      <c r="F256" s="39" t="s">
        <v>4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20</v>
      </c>
      <c r="D257" s="34">
        <v>2</v>
      </c>
      <c r="E257" s="38">
        <v>139.99</v>
      </c>
      <c r="F257" s="39" t="s">
        <v>4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20</v>
      </c>
      <c r="D258" s="34">
        <v>3</v>
      </c>
      <c r="E258" s="38">
        <v>139.99</v>
      </c>
      <c r="F258" s="39" t="s">
        <v>4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20</v>
      </c>
      <c r="D259" s="34">
        <v>17</v>
      </c>
      <c r="E259" s="38">
        <v>139.99</v>
      </c>
      <c r="F259" s="39" t="s">
        <v>4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20</v>
      </c>
      <c r="D260" s="34">
        <v>74</v>
      </c>
      <c r="E260" s="38">
        <v>139.99</v>
      </c>
      <c r="F260" s="39" t="s">
        <v>4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20</v>
      </c>
      <c r="D261" s="34">
        <v>100</v>
      </c>
      <c r="E261" s="38">
        <v>139.99</v>
      </c>
      <c r="F261" s="39" t="s">
        <v>4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20</v>
      </c>
      <c r="D262" s="34">
        <v>22</v>
      </c>
      <c r="E262" s="38">
        <v>139.97</v>
      </c>
      <c r="F262" s="39" t="s">
        <v>4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20</v>
      </c>
      <c r="D263" s="34">
        <v>25</v>
      </c>
      <c r="E263" s="38">
        <v>139.97</v>
      </c>
      <c r="F263" s="39" t="s">
        <v>4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20</v>
      </c>
      <c r="D264" s="34">
        <v>75</v>
      </c>
      <c r="E264" s="38">
        <v>139.97</v>
      </c>
      <c r="F264" s="39" t="s">
        <v>4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20</v>
      </c>
      <c r="D265" s="34">
        <v>78</v>
      </c>
      <c r="E265" s="38">
        <v>139.97</v>
      </c>
      <c r="F265" s="39" t="s">
        <v>4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20</v>
      </c>
      <c r="D266" s="34">
        <v>100</v>
      </c>
      <c r="E266" s="38">
        <v>139.97999999999999</v>
      </c>
      <c r="F266" s="39" t="s">
        <v>4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20</v>
      </c>
      <c r="D267" s="34">
        <v>100</v>
      </c>
      <c r="E267" s="38">
        <v>139.87</v>
      </c>
      <c r="F267" s="39" t="s">
        <v>4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20</v>
      </c>
      <c r="D268" s="34">
        <v>100</v>
      </c>
      <c r="E268" s="38">
        <v>139.87</v>
      </c>
      <c r="F268" s="39" t="s">
        <v>4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20</v>
      </c>
      <c r="D269" s="34">
        <v>100</v>
      </c>
      <c r="E269" s="38">
        <v>139.86000000000001</v>
      </c>
      <c r="F269" s="39" t="s">
        <v>4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20</v>
      </c>
      <c r="D270" s="34">
        <v>100</v>
      </c>
      <c r="E270" s="38">
        <v>139.86000000000001</v>
      </c>
      <c r="F270" s="39" t="s">
        <v>4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20</v>
      </c>
      <c r="D271" s="34">
        <v>100</v>
      </c>
      <c r="E271" s="38">
        <v>139.86000000000001</v>
      </c>
      <c r="F271" s="39" t="s">
        <v>4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20</v>
      </c>
      <c r="D272" s="34">
        <v>100</v>
      </c>
      <c r="E272" s="38">
        <v>139.86000000000001</v>
      </c>
      <c r="F272" s="39" t="s">
        <v>4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20</v>
      </c>
      <c r="D273" s="34">
        <v>25</v>
      </c>
      <c r="E273" s="38">
        <v>139.66</v>
      </c>
      <c r="F273" s="39" t="s">
        <v>4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20</v>
      </c>
      <c r="D274" s="34">
        <v>75</v>
      </c>
      <c r="E274" s="38">
        <v>139.66</v>
      </c>
      <c r="F274" s="39" t="s">
        <v>4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20</v>
      </c>
      <c r="D275" s="34">
        <v>100</v>
      </c>
      <c r="E275" s="38">
        <v>139.66</v>
      </c>
      <c r="F275" s="39" t="s">
        <v>4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20</v>
      </c>
      <c r="D276" s="34">
        <v>50</v>
      </c>
      <c r="E276" s="38">
        <v>139.80000000000001</v>
      </c>
      <c r="F276" s="39" t="s">
        <v>4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20</v>
      </c>
      <c r="D277" s="34">
        <v>6</v>
      </c>
      <c r="E277" s="38">
        <v>140.34</v>
      </c>
      <c r="F277" s="39" t="s">
        <v>4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20</v>
      </c>
      <c r="D278" s="34">
        <v>6</v>
      </c>
      <c r="E278" s="38">
        <v>140.34</v>
      </c>
      <c r="F278" s="39" t="s">
        <v>4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20</v>
      </c>
      <c r="D279" s="34">
        <v>18</v>
      </c>
      <c r="E279" s="38">
        <v>140.34</v>
      </c>
      <c r="F279" s="39" t="s">
        <v>4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20</v>
      </c>
      <c r="D280" s="34">
        <v>34</v>
      </c>
      <c r="E280" s="38">
        <v>140.34</v>
      </c>
      <c r="F280" s="39" t="s">
        <v>4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20</v>
      </c>
      <c r="D281" s="34">
        <v>36</v>
      </c>
      <c r="E281" s="38">
        <v>140.34</v>
      </c>
      <c r="F281" s="39" t="s">
        <v>4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20</v>
      </c>
      <c r="D282" s="34">
        <v>100</v>
      </c>
      <c r="E282" s="38">
        <v>140.24</v>
      </c>
      <c r="F282" s="39" t="s">
        <v>4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20</v>
      </c>
      <c r="D283" s="34">
        <v>1</v>
      </c>
      <c r="E283" s="38">
        <v>140.24</v>
      </c>
      <c r="F283" s="39" t="s">
        <v>4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20</v>
      </c>
      <c r="D284" s="34">
        <v>85</v>
      </c>
      <c r="E284" s="38">
        <v>140.24</v>
      </c>
      <c r="F284" s="39" t="s">
        <v>4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20</v>
      </c>
      <c r="D285" s="34">
        <v>100</v>
      </c>
      <c r="E285" s="38">
        <v>140.24</v>
      </c>
      <c r="F285" s="39" t="s">
        <v>4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20</v>
      </c>
      <c r="D286" s="34">
        <v>100</v>
      </c>
      <c r="E286" s="38">
        <v>140.24</v>
      </c>
      <c r="F286" s="39" t="s">
        <v>4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20</v>
      </c>
      <c r="D287" s="34">
        <v>100</v>
      </c>
      <c r="E287" s="38">
        <v>140.24</v>
      </c>
      <c r="F287" s="39" t="s">
        <v>4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20</v>
      </c>
      <c r="D288" s="34">
        <v>100</v>
      </c>
      <c r="E288" s="38">
        <v>140.22999999999999</v>
      </c>
      <c r="F288" s="39" t="s">
        <v>4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20</v>
      </c>
      <c r="D289" s="34">
        <v>25</v>
      </c>
      <c r="E289" s="38">
        <v>140.22999999999999</v>
      </c>
      <c r="F289" s="39" t="s">
        <v>4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20</v>
      </c>
      <c r="D290" s="34">
        <v>100</v>
      </c>
      <c r="E290" s="38">
        <v>140.22999999999999</v>
      </c>
      <c r="F290" s="39" t="s">
        <v>4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20</v>
      </c>
      <c r="D291" s="34">
        <v>1</v>
      </c>
      <c r="E291" s="38">
        <v>140.22999999999999</v>
      </c>
      <c r="F291" s="39" t="s">
        <v>4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20</v>
      </c>
      <c r="D292" s="34">
        <v>25</v>
      </c>
      <c r="E292" s="38">
        <v>140.22999999999999</v>
      </c>
      <c r="F292" s="39" t="s">
        <v>4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20</v>
      </c>
      <c r="D293" s="34">
        <v>99</v>
      </c>
      <c r="E293" s="38">
        <v>140.22999999999999</v>
      </c>
      <c r="F293" s="39" t="s">
        <v>4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20</v>
      </c>
      <c r="D294" s="34">
        <v>99</v>
      </c>
      <c r="E294" s="38">
        <v>140.22999999999999</v>
      </c>
      <c r="F294" s="39" t="s">
        <v>4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20</v>
      </c>
      <c r="D295" s="34">
        <v>25</v>
      </c>
      <c r="E295" s="38">
        <v>140.22999999999999</v>
      </c>
      <c r="F295" s="39" t="s">
        <v>4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20</v>
      </c>
      <c r="D296" s="34">
        <v>31</v>
      </c>
      <c r="E296" s="38">
        <v>140.22999999999999</v>
      </c>
      <c r="F296" s="39" t="s">
        <v>4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20</v>
      </c>
      <c r="D297" s="34">
        <v>51</v>
      </c>
      <c r="E297" s="38">
        <v>140.22999999999999</v>
      </c>
      <c r="F297" s="39" t="s">
        <v>4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20</v>
      </c>
      <c r="D298" s="34">
        <v>44</v>
      </c>
      <c r="E298" s="38">
        <v>140.22999999999999</v>
      </c>
      <c r="F298" s="39" t="s">
        <v>4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20</v>
      </c>
      <c r="D299" s="34">
        <v>100</v>
      </c>
      <c r="E299" s="38">
        <v>140.22999999999999</v>
      </c>
      <c r="F299" s="39" t="s">
        <v>4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20</v>
      </c>
      <c r="D300" s="34">
        <v>100</v>
      </c>
      <c r="E300" s="38">
        <v>140.22999999999999</v>
      </c>
      <c r="F300" s="39" t="s">
        <v>4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20</v>
      </c>
      <c r="D301" s="34">
        <v>100</v>
      </c>
      <c r="E301" s="38">
        <v>140.22999999999999</v>
      </c>
      <c r="F301" s="39" t="s">
        <v>4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20</v>
      </c>
      <c r="D302" s="34">
        <v>17</v>
      </c>
      <c r="E302" s="38">
        <v>140.22999999999999</v>
      </c>
      <c r="F302" s="39" t="s">
        <v>4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20</v>
      </c>
      <c r="D303" s="34">
        <v>83</v>
      </c>
      <c r="E303" s="38">
        <v>140.22999999999999</v>
      </c>
      <c r="F303" s="39" t="s">
        <v>4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20</v>
      </c>
      <c r="D304" s="34">
        <v>30</v>
      </c>
      <c r="E304" s="38">
        <v>140.22</v>
      </c>
      <c r="F304" s="39" t="s">
        <v>4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20</v>
      </c>
      <c r="D305" s="34">
        <v>30</v>
      </c>
      <c r="E305" s="38">
        <v>140.22</v>
      </c>
      <c r="F305" s="39" t="s">
        <v>4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20</v>
      </c>
      <c r="D306" s="34">
        <v>30</v>
      </c>
      <c r="E306" s="38">
        <v>140.22</v>
      </c>
      <c r="F306" s="39" t="s">
        <v>4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20</v>
      </c>
      <c r="D307" s="34">
        <v>40</v>
      </c>
      <c r="E307" s="38">
        <v>140.22</v>
      </c>
      <c r="F307" s="39" t="s">
        <v>4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20</v>
      </c>
      <c r="D308" s="34">
        <v>70</v>
      </c>
      <c r="E308" s="38">
        <v>140.22</v>
      </c>
      <c r="F308" s="39" t="s">
        <v>4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20</v>
      </c>
      <c r="D309" s="34">
        <v>100</v>
      </c>
      <c r="E309" s="38">
        <v>140.22</v>
      </c>
      <c r="F309" s="39" t="s">
        <v>4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20</v>
      </c>
      <c r="D310" s="34">
        <v>100</v>
      </c>
      <c r="E310" s="38">
        <v>140.22</v>
      </c>
      <c r="F310" s="39" t="s">
        <v>4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20</v>
      </c>
      <c r="D311" s="34">
        <v>100</v>
      </c>
      <c r="E311" s="38">
        <v>140.22</v>
      </c>
      <c r="F311" s="39" t="s">
        <v>4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20</v>
      </c>
      <c r="D312" s="34">
        <v>30</v>
      </c>
      <c r="E312" s="38">
        <v>141.08000000000001</v>
      </c>
      <c r="F312" s="39" t="s">
        <v>4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20</v>
      </c>
      <c r="D313" s="34">
        <v>70</v>
      </c>
      <c r="E313" s="38">
        <v>141.08000000000001</v>
      </c>
      <c r="F313" s="39" t="s">
        <v>4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20</v>
      </c>
      <c r="D314" s="34">
        <v>100</v>
      </c>
      <c r="E314" s="38">
        <v>141.1</v>
      </c>
      <c r="F314" s="39" t="s">
        <v>4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20</v>
      </c>
      <c r="D315" s="34">
        <v>100</v>
      </c>
      <c r="E315" s="38">
        <v>141.1</v>
      </c>
      <c r="F315" s="39" t="s">
        <v>4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20</v>
      </c>
      <c r="D316" s="34">
        <v>100</v>
      </c>
      <c r="E316" s="38">
        <v>141.11000000000001</v>
      </c>
      <c r="F316" s="39" t="s">
        <v>4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20</v>
      </c>
      <c r="D318" s="34">
        <v>100</v>
      </c>
      <c r="E318" s="38">
        <v>141.12</v>
      </c>
      <c r="F318" s="39" t="s">
        <v>4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20</v>
      </c>
      <c r="D319" s="34">
        <v>100</v>
      </c>
      <c r="E319" s="38">
        <v>141.12</v>
      </c>
      <c r="F319" s="39" t="s">
        <v>4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20</v>
      </c>
      <c r="D320" s="34">
        <v>1</v>
      </c>
      <c r="E320" s="38">
        <v>140.88999999999999</v>
      </c>
      <c r="F320" s="39" t="s">
        <v>4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20</v>
      </c>
      <c r="D321" s="34">
        <v>8</v>
      </c>
      <c r="E321" s="38">
        <v>140.88</v>
      </c>
      <c r="F321" s="39" t="s">
        <v>4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20</v>
      </c>
      <c r="D322" s="34">
        <v>19</v>
      </c>
      <c r="E322" s="38">
        <v>140.88999999999999</v>
      </c>
      <c r="F322" s="39" t="s">
        <v>4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20</v>
      </c>
      <c r="D323" s="34">
        <v>80</v>
      </c>
      <c r="E323" s="38">
        <v>140.88999999999999</v>
      </c>
      <c r="F323" s="39" t="s">
        <v>4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20</v>
      </c>
      <c r="D324" s="34">
        <v>92</v>
      </c>
      <c r="E324" s="38">
        <v>140.88</v>
      </c>
      <c r="F324" s="39" t="s">
        <v>4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20</v>
      </c>
      <c r="D325" s="34">
        <v>100</v>
      </c>
      <c r="E325" s="38">
        <v>140.88</v>
      </c>
      <c r="F325" s="39" t="s">
        <v>4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20</v>
      </c>
      <c r="D326" s="34">
        <v>100</v>
      </c>
      <c r="E326" s="38">
        <v>140.88999999999999</v>
      </c>
      <c r="F326" s="39" t="s">
        <v>4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20</v>
      </c>
      <c r="D327" s="34">
        <v>18</v>
      </c>
      <c r="E327" s="38">
        <v>140.87</v>
      </c>
      <c r="F327" s="39" t="s">
        <v>4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20</v>
      </c>
      <c r="D328" s="34">
        <v>30</v>
      </c>
      <c r="E328" s="38">
        <v>140.87</v>
      </c>
      <c r="F328" s="39" t="s">
        <v>4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20</v>
      </c>
      <c r="D329" s="34">
        <v>1</v>
      </c>
      <c r="E329" s="38">
        <v>140.88</v>
      </c>
      <c r="F329" s="39" t="s">
        <v>4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20</v>
      </c>
      <c r="D330" s="34">
        <v>67</v>
      </c>
      <c r="E330" s="38">
        <v>140.88</v>
      </c>
      <c r="F330" s="39" t="s">
        <v>4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20</v>
      </c>
      <c r="D331" s="34">
        <v>32</v>
      </c>
      <c r="E331" s="38">
        <v>140.88</v>
      </c>
      <c r="F331" s="39" t="s">
        <v>4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20</v>
      </c>
      <c r="D332" s="34">
        <v>100</v>
      </c>
      <c r="E332" s="38">
        <v>140.87</v>
      </c>
      <c r="F332" s="39" t="s">
        <v>4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20</v>
      </c>
      <c r="D333" s="34">
        <v>200</v>
      </c>
      <c r="E333" s="38">
        <v>140.87</v>
      </c>
      <c r="F333" s="39" t="s">
        <v>4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20</v>
      </c>
      <c r="D334" s="34">
        <v>50</v>
      </c>
      <c r="E334" s="38">
        <v>141.16</v>
      </c>
      <c r="F334" s="39" t="s">
        <v>4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20</v>
      </c>
      <c r="D335" s="34">
        <v>12</v>
      </c>
      <c r="E335" s="38">
        <v>141.38999999999999</v>
      </c>
      <c r="F335" s="39" t="s">
        <v>4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20</v>
      </c>
      <c r="D336" s="34">
        <v>38</v>
      </c>
      <c r="E336" s="38">
        <v>141.38999999999999</v>
      </c>
      <c r="F336" s="39" t="s">
        <v>4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20</v>
      </c>
      <c r="D337" s="34">
        <v>100</v>
      </c>
      <c r="E337" s="38">
        <v>141.38999999999999</v>
      </c>
      <c r="F337" s="39" t="s">
        <v>4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20</v>
      </c>
      <c r="D338" s="34">
        <v>100</v>
      </c>
      <c r="E338" s="38">
        <v>141.4</v>
      </c>
      <c r="F338" s="39" t="s">
        <v>4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20</v>
      </c>
      <c r="D339" s="34">
        <v>100</v>
      </c>
      <c r="E339" s="38">
        <v>141.41</v>
      </c>
      <c r="F339" s="39" t="s">
        <v>4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20</v>
      </c>
      <c r="D340" s="34">
        <v>100</v>
      </c>
      <c r="E340" s="38">
        <v>141.16999999999999</v>
      </c>
      <c r="F340" s="39" t="s">
        <v>4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20</v>
      </c>
      <c r="D341" s="34">
        <v>100</v>
      </c>
      <c r="E341" s="38">
        <v>141.16999999999999</v>
      </c>
      <c r="F341" s="39" t="s">
        <v>4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20</v>
      </c>
      <c r="D342" s="34">
        <v>100</v>
      </c>
      <c r="E342" s="38">
        <v>141.22999999999999</v>
      </c>
      <c r="F342" s="39" t="s">
        <v>4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20</v>
      </c>
      <c r="D343" s="34">
        <v>100</v>
      </c>
      <c r="E343" s="38">
        <v>141.16999999999999</v>
      </c>
      <c r="F343" s="39" t="s">
        <v>4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20</v>
      </c>
      <c r="D344" s="34">
        <v>17</v>
      </c>
      <c r="E344" s="38">
        <v>141.16</v>
      </c>
      <c r="F344" s="39" t="s">
        <v>4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20</v>
      </c>
      <c r="D345" s="34">
        <v>83</v>
      </c>
      <c r="E345" s="38">
        <v>141.16</v>
      </c>
      <c r="F345" s="39" t="s">
        <v>4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20</v>
      </c>
      <c r="D346" s="34">
        <v>17</v>
      </c>
      <c r="E346" s="38">
        <v>141.16</v>
      </c>
      <c r="F346" s="39" t="s">
        <v>4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20</v>
      </c>
      <c r="D347" s="34">
        <v>17</v>
      </c>
      <c r="E347" s="38">
        <v>141.21</v>
      </c>
      <c r="F347" s="39" t="s">
        <v>4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20</v>
      </c>
      <c r="D348" s="34">
        <v>46</v>
      </c>
      <c r="E348" s="38">
        <v>141.21</v>
      </c>
      <c r="F348" s="39" t="s">
        <v>4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20</v>
      </c>
      <c r="D349" s="34">
        <v>54</v>
      </c>
      <c r="E349" s="38">
        <v>141.21</v>
      </c>
      <c r="F349" s="39" t="s">
        <v>4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20</v>
      </c>
      <c r="D350" s="34">
        <v>100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20</v>
      </c>
      <c r="D351" s="34">
        <v>6</v>
      </c>
      <c r="E351" s="38">
        <v>141.16</v>
      </c>
      <c r="F351" s="39" t="s">
        <v>4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20</v>
      </c>
      <c r="D352" s="34">
        <v>43</v>
      </c>
      <c r="E352" s="38">
        <v>141.16</v>
      </c>
      <c r="F352" s="39" t="s">
        <v>4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20</v>
      </c>
      <c r="D353" s="34">
        <v>6</v>
      </c>
      <c r="E353" s="38">
        <v>141.16</v>
      </c>
      <c r="F353" s="39" t="s">
        <v>4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20</v>
      </c>
      <c r="D354" s="34">
        <v>50</v>
      </c>
      <c r="E354" s="38">
        <v>141.16</v>
      </c>
      <c r="F354" s="39" t="s">
        <v>4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20</v>
      </c>
      <c r="D355" s="34">
        <v>77</v>
      </c>
      <c r="E355" s="38">
        <v>141.16</v>
      </c>
      <c r="F355" s="39" t="s">
        <v>4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20</v>
      </c>
      <c r="D356" s="34">
        <v>50</v>
      </c>
      <c r="E356" s="38">
        <v>141.15</v>
      </c>
      <c r="F356" s="39" t="s">
        <v>4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20</v>
      </c>
      <c r="D357" s="34">
        <v>100</v>
      </c>
      <c r="E357" s="38">
        <v>141.05000000000001</v>
      </c>
      <c r="F357" s="39" t="s">
        <v>4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20</v>
      </c>
      <c r="D358" s="34">
        <v>8</v>
      </c>
      <c r="E358" s="38">
        <v>141.30000000000001</v>
      </c>
      <c r="F358" s="39" t="s">
        <v>4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20</v>
      </c>
      <c r="D359" s="34">
        <v>92</v>
      </c>
      <c r="E359" s="38">
        <v>141.30000000000001</v>
      </c>
      <c r="F359" s="39" t="s">
        <v>4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20</v>
      </c>
      <c r="D360" s="34">
        <v>100</v>
      </c>
      <c r="E360" s="38">
        <v>141.29</v>
      </c>
      <c r="F360" s="39" t="s">
        <v>4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20</v>
      </c>
      <c r="D361" s="34">
        <v>100</v>
      </c>
      <c r="E361" s="38">
        <v>141.31</v>
      </c>
      <c r="F361" s="39" t="s">
        <v>4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20</v>
      </c>
      <c r="D362" s="34">
        <v>100</v>
      </c>
      <c r="E362" s="38">
        <v>141.19999999999999</v>
      </c>
      <c r="F362" s="39" t="s">
        <v>4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20</v>
      </c>
      <c r="D363" s="34">
        <v>37</v>
      </c>
      <c r="E363" s="38">
        <v>141.18</v>
      </c>
      <c r="F363" s="39" t="s">
        <v>4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20</v>
      </c>
      <c r="D364" s="34">
        <v>63</v>
      </c>
      <c r="E364" s="38">
        <v>141.18</v>
      </c>
      <c r="F364" s="39" t="s">
        <v>4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20</v>
      </c>
      <c r="D365" s="34">
        <v>100</v>
      </c>
      <c r="E365" s="38">
        <v>141.18</v>
      </c>
      <c r="F365" s="39" t="s">
        <v>4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20</v>
      </c>
      <c r="D366" s="34">
        <v>20</v>
      </c>
      <c r="E366" s="38">
        <v>141.19</v>
      </c>
      <c r="F366" s="39" t="s">
        <v>4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20</v>
      </c>
      <c r="D367" s="34">
        <v>80</v>
      </c>
      <c r="E367" s="38">
        <v>141.19</v>
      </c>
      <c r="F367" s="39" t="s">
        <v>4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20</v>
      </c>
      <c r="D368" s="34">
        <v>20</v>
      </c>
      <c r="E368" s="38">
        <v>141.19</v>
      </c>
      <c r="F368" s="39" t="s">
        <v>4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20</v>
      </c>
      <c r="D369" s="34">
        <v>30</v>
      </c>
      <c r="E369" s="38">
        <v>141.16999999999999</v>
      </c>
      <c r="F369" s="39" t="s">
        <v>4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20</v>
      </c>
      <c r="D370" s="34">
        <v>70</v>
      </c>
      <c r="E370" s="38">
        <v>141.16999999999999</v>
      </c>
      <c r="F370" s="39" t="s">
        <v>4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20</v>
      </c>
      <c r="D371" s="34">
        <v>70</v>
      </c>
      <c r="E371" s="38">
        <v>141.16999999999999</v>
      </c>
      <c r="F371" s="39" t="s">
        <v>4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20</v>
      </c>
      <c r="D372" s="34">
        <v>80</v>
      </c>
      <c r="E372" s="38">
        <v>141.19</v>
      </c>
      <c r="F372" s="39" t="s">
        <v>4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20</v>
      </c>
      <c r="D373" s="34">
        <v>100</v>
      </c>
      <c r="E373" s="38">
        <v>141.19</v>
      </c>
      <c r="F373" s="39" t="s">
        <v>4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20</v>
      </c>
      <c r="D374" s="34">
        <v>30</v>
      </c>
      <c r="E374" s="38">
        <v>141.16999999999999</v>
      </c>
      <c r="F374" s="39" t="s">
        <v>4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20</v>
      </c>
      <c r="D375" s="34">
        <v>5</v>
      </c>
      <c r="E375" s="38">
        <v>140.56</v>
      </c>
      <c r="F375" s="39" t="s">
        <v>4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20</v>
      </c>
      <c r="D376" s="34">
        <v>95</v>
      </c>
      <c r="E376" s="38">
        <v>140.56</v>
      </c>
      <c r="F376" s="39" t="s">
        <v>4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20</v>
      </c>
      <c r="D377" s="34">
        <v>100</v>
      </c>
      <c r="E377" s="38">
        <v>140.56</v>
      </c>
      <c r="F377" s="39" t="s">
        <v>4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20</v>
      </c>
      <c r="D378" s="34">
        <v>100</v>
      </c>
      <c r="E378" s="38">
        <v>140.56</v>
      </c>
      <c r="F378" s="39" t="s">
        <v>4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20</v>
      </c>
      <c r="D379" s="34">
        <v>100</v>
      </c>
      <c r="E379" s="38">
        <v>140.56</v>
      </c>
      <c r="F379" s="39" t="s">
        <v>4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20</v>
      </c>
      <c r="D380" s="34">
        <v>27</v>
      </c>
      <c r="E380" s="38">
        <v>140.81</v>
      </c>
      <c r="F380" s="39" t="s">
        <v>4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20</v>
      </c>
      <c r="D381" s="34">
        <v>73</v>
      </c>
      <c r="E381" s="38">
        <v>140.81</v>
      </c>
      <c r="F381" s="39" t="s">
        <v>4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20</v>
      </c>
      <c r="D382" s="34">
        <v>1</v>
      </c>
      <c r="E382" s="38">
        <v>140.74</v>
      </c>
      <c r="F382" s="39" t="s">
        <v>4</v>
      </c>
      <c r="G382" s="40" t="s">
        <v>5</v>
      </c>
    </row>
    <row r="383" spans="1:7">
      <c r="A383" s="35">
        <v>44945</v>
      </c>
      <c r="B383" s="36">
        <v>0.4414717592592593</v>
      </c>
      <c r="C383" s="37" t="s">
        <v>20</v>
      </c>
      <c r="D383" s="34">
        <v>26</v>
      </c>
      <c r="E383" s="38">
        <v>140.74</v>
      </c>
      <c r="F383" s="39" t="s">
        <v>4</v>
      </c>
      <c r="G383" s="40" t="s">
        <v>5</v>
      </c>
    </row>
    <row r="384" spans="1:7">
      <c r="A384" s="35">
        <v>44945</v>
      </c>
      <c r="B384" s="36">
        <v>0.4414717592592593</v>
      </c>
      <c r="C384" s="37" t="s">
        <v>20</v>
      </c>
      <c r="D384" s="34">
        <v>28</v>
      </c>
      <c r="E384" s="38">
        <v>140.74</v>
      </c>
      <c r="F384" s="39" t="s">
        <v>4</v>
      </c>
      <c r="G384" s="40" t="s">
        <v>5</v>
      </c>
    </row>
    <row r="385" spans="1:7">
      <c r="A385" s="35">
        <v>44945</v>
      </c>
      <c r="B385" s="36">
        <v>0.4414717592592593</v>
      </c>
      <c r="C385" s="37" t="s">
        <v>20</v>
      </c>
      <c r="D385" s="34">
        <v>45</v>
      </c>
      <c r="E385" s="38">
        <v>140.74</v>
      </c>
      <c r="F385" s="39" t="s">
        <v>4</v>
      </c>
      <c r="G385" s="40" t="s">
        <v>5</v>
      </c>
    </row>
    <row r="386" spans="1:7">
      <c r="A386" s="35">
        <v>44945</v>
      </c>
      <c r="B386" s="36">
        <v>0.44157511574074082</v>
      </c>
      <c r="C386" s="37" t="s">
        <v>20</v>
      </c>
      <c r="D386" s="34">
        <v>100</v>
      </c>
      <c r="E386" s="38">
        <v>140.68</v>
      </c>
      <c r="F386" s="39" t="s">
        <v>4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20</v>
      </c>
      <c r="D387" s="34">
        <v>100</v>
      </c>
      <c r="E387" s="38">
        <v>140.66</v>
      </c>
      <c r="F387" s="39" t="s">
        <v>4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20</v>
      </c>
      <c r="D388" s="34">
        <v>100</v>
      </c>
      <c r="E388" s="38">
        <v>140.6</v>
      </c>
      <c r="F388" s="39" t="s">
        <v>4</v>
      </c>
      <c r="G388" s="40" t="s">
        <v>5</v>
      </c>
    </row>
    <row r="389" spans="1:7">
      <c r="A389" s="35">
        <v>44945</v>
      </c>
      <c r="B389" s="36">
        <v>0.4422487268518519</v>
      </c>
      <c r="C389" s="37" t="s">
        <v>20</v>
      </c>
      <c r="D389" s="34">
        <v>100</v>
      </c>
      <c r="E389" s="38">
        <v>140.6</v>
      </c>
      <c r="F389" s="39" t="s">
        <v>4</v>
      </c>
      <c r="G389" s="40" t="s">
        <v>5</v>
      </c>
    </row>
    <row r="390" spans="1:7">
      <c r="A390" s="35">
        <v>44945</v>
      </c>
      <c r="B390" s="36">
        <v>0.44375231481481481</v>
      </c>
      <c r="C390" s="37" t="s">
        <v>20</v>
      </c>
      <c r="D390" s="34">
        <v>100</v>
      </c>
      <c r="E390" s="38">
        <v>140.94</v>
      </c>
      <c r="F390" s="39" t="s">
        <v>4</v>
      </c>
      <c r="G390" s="40" t="s">
        <v>5</v>
      </c>
    </row>
    <row r="391" spans="1:7">
      <c r="A391" s="35">
        <v>44945</v>
      </c>
      <c r="B391" s="36">
        <v>0.44375231481481481</v>
      </c>
      <c r="C391" s="37" t="s">
        <v>20</v>
      </c>
      <c r="D391" s="34">
        <v>44</v>
      </c>
      <c r="E391" s="38">
        <v>140.94999999999999</v>
      </c>
      <c r="F391" s="39" t="s">
        <v>4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20</v>
      </c>
      <c r="D392" s="34">
        <v>56</v>
      </c>
      <c r="E392" s="38">
        <v>140.94999999999999</v>
      </c>
      <c r="F392" s="39" t="s">
        <v>4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20</v>
      </c>
      <c r="D393" s="34">
        <v>100</v>
      </c>
      <c r="E393" s="38">
        <v>140.94999999999999</v>
      </c>
      <c r="F393" s="39" t="s">
        <v>4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20</v>
      </c>
      <c r="D394" s="34">
        <v>100</v>
      </c>
      <c r="E394" s="38">
        <v>140.91</v>
      </c>
      <c r="F394" s="39" t="s">
        <v>4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20</v>
      </c>
      <c r="D395" s="34">
        <v>100</v>
      </c>
      <c r="E395" s="38">
        <v>140.91</v>
      </c>
      <c r="F395" s="39" t="s">
        <v>4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20</v>
      </c>
      <c r="D396" s="34">
        <v>100</v>
      </c>
      <c r="E396" s="38">
        <v>140.91</v>
      </c>
      <c r="F396" s="39" t="s">
        <v>4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20</v>
      </c>
      <c r="D397" s="34">
        <v>36</v>
      </c>
      <c r="E397" s="38">
        <v>141.29</v>
      </c>
      <c r="F397" s="39" t="s">
        <v>4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20</v>
      </c>
      <c r="D398" s="34">
        <v>36</v>
      </c>
      <c r="E398" s="38">
        <v>141.29</v>
      </c>
      <c r="F398" s="39" t="s">
        <v>4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20</v>
      </c>
      <c r="D399" s="34">
        <v>64</v>
      </c>
      <c r="E399" s="38">
        <v>141.29</v>
      </c>
      <c r="F399" s="39" t="s">
        <v>4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20</v>
      </c>
      <c r="D400" s="34">
        <v>100</v>
      </c>
      <c r="E400" s="38">
        <v>141.29</v>
      </c>
      <c r="F400" s="39" t="s">
        <v>4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20</v>
      </c>
      <c r="D401" s="34">
        <v>3</v>
      </c>
      <c r="E401" s="38">
        <v>141.33000000000001</v>
      </c>
      <c r="F401" s="39" t="s">
        <v>4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20</v>
      </c>
      <c r="D402" s="34">
        <v>36</v>
      </c>
      <c r="E402" s="38">
        <v>141.33000000000001</v>
      </c>
      <c r="F402" s="39" t="s">
        <v>4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20</v>
      </c>
      <c r="D403" s="34">
        <v>97</v>
      </c>
      <c r="E403" s="38">
        <v>141.33000000000001</v>
      </c>
      <c r="F403" s="39" t="s">
        <v>4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20</v>
      </c>
      <c r="D404" s="34">
        <v>64</v>
      </c>
      <c r="E404" s="38">
        <v>141.29</v>
      </c>
      <c r="F404" s="39" t="s">
        <v>4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20</v>
      </c>
      <c r="D405" s="34">
        <v>1</v>
      </c>
      <c r="E405" s="38">
        <v>141.18</v>
      </c>
      <c r="F405" s="39" t="s">
        <v>4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20</v>
      </c>
      <c r="D406" s="34">
        <v>4</v>
      </c>
      <c r="E406" s="38">
        <v>141.18</v>
      </c>
      <c r="F406" s="39" t="s">
        <v>4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20</v>
      </c>
      <c r="D407" s="34">
        <v>19</v>
      </c>
      <c r="E407" s="38">
        <v>141.18</v>
      </c>
      <c r="F407" s="39" t="s">
        <v>4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20</v>
      </c>
      <c r="D408" s="34">
        <v>76</v>
      </c>
      <c r="E408" s="38">
        <v>141.18</v>
      </c>
      <c r="F408" s="39" t="s">
        <v>4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20</v>
      </c>
      <c r="D409" s="34">
        <v>1</v>
      </c>
      <c r="E409" s="38">
        <v>141.1</v>
      </c>
      <c r="F409" s="39" t="s">
        <v>4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20</v>
      </c>
      <c r="D410" s="34">
        <v>54</v>
      </c>
      <c r="E410" s="38">
        <v>141.1</v>
      </c>
      <c r="F410" s="39" t="s">
        <v>4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20</v>
      </c>
      <c r="D411" s="34">
        <v>99</v>
      </c>
      <c r="E411" s="38">
        <v>141.1</v>
      </c>
      <c r="F411" s="39" t="s">
        <v>4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20</v>
      </c>
      <c r="D412" s="34">
        <v>100</v>
      </c>
      <c r="E412" s="38">
        <v>141.1</v>
      </c>
      <c r="F412" s="39" t="s">
        <v>4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20</v>
      </c>
      <c r="D413" s="34">
        <v>1</v>
      </c>
      <c r="E413" s="38">
        <v>141.1</v>
      </c>
      <c r="F413" s="39" t="s">
        <v>4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20</v>
      </c>
      <c r="D414" s="34">
        <v>11</v>
      </c>
      <c r="E414" s="38">
        <v>141.1</v>
      </c>
      <c r="F414" s="39" t="s">
        <v>4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20</v>
      </c>
      <c r="D415" s="34">
        <v>10</v>
      </c>
      <c r="E415" s="38">
        <v>141.1</v>
      </c>
      <c r="F415" s="39" t="s">
        <v>4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20</v>
      </c>
      <c r="D416" s="34">
        <v>22</v>
      </c>
      <c r="E416" s="38">
        <v>141.1</v>
      </c>
      <c r="F416" s="39" t="s">
        <v>4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20</v>
      </c>
      <c r="D417" s="34">
        <v>78</v>
      </c>
      <c r="E417" s="38">
        <v>141.1</v>
      </c>
      <c r="F417" s="39" t="s">
        <v>4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20</v>
      </c>
      <c r="D418" s="34">
        <v>1</v>
      </c>
      <c r="E418" s="38">
        <v>141.1</v>
      </c>
      <c r="F418" s="39" t="s">
        <v>4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20</v>
      </c>
      <c r="D419" s="34">
        <v>100</v>
      </c>
      <c r="E419" s="38">
        <v>141.16</v>
      </c>
      <c r="F419" s="39" t="s">
        <v>4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20</v>
      </c>
      <c r="D420" s="34">
        <v>1</v>
      </c>
      <c r="E420" s="38">
        <v>141.16</v>
      </c>
      <c r="F420" s="39" t="s">
        <v>4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20</v>
      </c>
      <c r="D421" s="34">
        <v>4</v>
      </c>
      <c r="E421" s="38">
        <v>141.1</v>
      </c>
      <c r="F421" s="39" t="s">
        <v>4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20</v>
      </c>
      <c r="D422" s="34">
        <v>13</v>
      </c>
      <c r="E422" s="38">
        <v>141.1</v>
      </c>
      <c r="F422" s="39" t="s">
        <v>4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20</v>
      </c>
      <c r="D423" s="34">
        <v>87</v>
      </c>
      <c r="E423" s="38">
        <v>141.1</v>
      </c>
      <c r="F423" s="39" t="s">
        <v>4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20</v>
      </c>
      <c r="D424" s="34">
        <v>46</v>
      </c>
      <c r="E424" s="38">
        <v>141.1</v>
      </c>
      <c r="F424" s="39" t="s">
        <v>4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20</v>
      </c>
      <c r="D425" s="34">
        <v>72</v>
      </c>
      <c r="E425" s="38">
        <v>141.09</v>
      </c>
      <c r="F425" s="39" t="s">
        <v>4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20</v>
      </c>
      <c r="D426" s="34">
        <v>73</v>
      </c>
      <c r="E426" s="38">
        <v>141.1</v>
      </c>
      <c r="F426" s="39" t="s">
        <v>4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20</v>
      </c>
      <c r="D427" s="34">
        <v>76</v>
      </c>
      <c r="E427" s="38">
        <v>141.1</v>
      </c>
      <c r="F427" s="39" t="s">
        <v>4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20</v>
      </c>
      <c r="D428" s="34">
        <v>100</v>
      </c>
      <c r="E428" s="38">
        <v>141.13999999999999</v>
      </c>
      <c r="F428" s="39" t="s">
        <v>4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20</v>
      </c>
      <c r="D429" s="34">
        <v>31</v>
      </c>
      <c r="E429" s="38">
        <v>141.02000000000001</v>
      </c>
      <c r="F429" s="39" t="s">
        <v>4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20</v>
      </c>
      <c r="D430" s="34">
        <v>54</v>
      </c>
      <c r="E430" s="38">
        <v>141.02000000000001</v>
      </c>
      <c r="F430" s="39" t="s">
        <v>4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20</v>
      </c>
      <c r="D431" s="34">
        <v>15</v>
      </c>
      <c r="E431" s="38">
        <v>141.02000000000001</v>
      </c>
      <c r="F431" s="39" t="s">
        <v>4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20</v>
      </c>
      <c r="D432" s="34">
        <v>3</v>
      </c>
      <c r="E432" s="38">
        <v>141.03</v>
      </c>
      <c r="F432" s="39" t="s">
        <v>4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20</v>
      </c>
      <c r="D433" s="34">
        <v>43</v>
      </c>
      <c r="E433" s="38">
        <v>141.04</v>
      </c>
      <c r="F433" s="39" t="s">
        <v>4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20</v>
      </c>
      <c r="D434" s="34">
        <v>57</v>
      </c>
      <c r="E434" s="38">
        <v>141.04</v>
      </c>
      <c r="F434" s="39" t="s">
        <v>4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20</v>
      </c>
      <c r="D435" s="34">
        <v>97</v>
      </c>
      <c r="E435" s="38">
        <v>141.03</v>
      </c>
      <c r="F435" s="39" t="s">
        <v>4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20</v>
      </c>
      <c r="D436" s="34">
        <v>3</v>
      </c>
      <c r="E436" s="38">
        <v>141.04</v>
      </c>
      <c r="F436" s="39" t="s">
        <v>4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20</v>
      </c>
      <c r="D437" s="34">
        <v>13</v>
      </c>
      <c r="E437" s="38">
        <v>141.03</v>
      </c>
      <c r="F437" s="39" t="s">
        <v>4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20</v>
      </c>
      <c r="D438" s="34">
        <v>17</v>
      </c>
      <c r="E438" s="38">
        <v>141.03</v>
      </c>
      <c r="F438" s="39" t="s">
        <v>4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20</v>
      </c>
      <c r="D439" s="34">
        <v>40</v>
      </c>
      <c r="E439" s="38">
        <v>141.04</v>
      </c>
      <c r="F439" s="39" t="s">
        <v>4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20</v>
      </c>
      <c r="D440" s="34">
        <v>40</v>
      </c>
      <c r="E440" s="38">
        <v>141.04</v>
      </c>
      <c r="F440" s="39" t="s">
        <v>4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20</v>
      </c>
      <c r="D441" s="34">
        <v>60</v>
      </c>
      <c r="E441" s="38">
        <v>141.04</v>
      </c>
      <c r="F441" s="39" t="s">
        <v>4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20</v>
      </c>
      <c r="D442" s="34">
        <v>87</v>
      </c>
      <c r="E442" s="38">
        <v>141.03</v>
      </c>
      <c r="F442" s="39" t="s">
        <v>4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20</v>
      </c>
      <c r="D443" s="34">
        <v>157</v>
      </c>
      <c r="E443" s="38">
        <v>141.04</v>
      </c>
      <c r="F443" s="39" t="s">
        <v>4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20</v>
      </c>
      <c r="D444" s="34">
        <v>183</v>
      </c>
      <c r="E444" s="38">
        <v>141.03</v>
      </c>
      <c r="F444" s="39" t="s">
        <v>4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20</v>
      </c>
      <c r="D445" s="34">
        <v>13</v>
      </c>
      <c r="E445" s="38">
        <v>141.22999999999999</v>
      </c>
      <c r="F445" s="39" t="s">
        <v>4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20</v>
      </c>
      <c r="D446" s="34">
        <v>27</v>
      </c>
      <c r="E446" s="38">
        <v>141.22999999999999</v>
      </c>
      <c r="F446" s="39" t="s">
        <v>4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20</v>
      </c>
      <c r="D447" s="34">
        <v>30</v>
      </c>
      <c r="E447" s="38">
        <v>141.22999999999999</v>
      </c>
      <c r="F447" s="39" t="s">
        <v>4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20</v>
      </c>
      <c r="D448" s="34">
        <v>30</v>
      </c>
      <c r="E448" s="38">
        <v>141.22999999999999</v>
      </c>
      <c r="F448" s="39" t="s">
        <v>4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20</v>
      </c>
      <c r="D449" s="34">
        <v>100</v>
      </c>
      <c r="E449" s="38">
        <v>141.22999999999999</v>
      </c>
      <c r="F449" s="39" t="s">
        <v>4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20</v>
      </c>
      <c r="D450" s="34">
        <v>100</v>
      </c>
      <c r="E450" s="38">
        <v>141.22999999999999</v>
      </c>
      <c r="F450" s="39" t="s">
        <v>4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20</v>
      </c>
      <c r="D451" s="34">
        <v>1</v>
      </c>
      <c r="E451" s="38">
        <v>141.47</v>
      </c>
      <c r="F451" s="39" t="s">
        <v>4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20</v>
      </c>
      <c r="D452" s="34">
        <v>100</v>
      </c>
      <c r="E452" s="38">
        <v>141.47</v>
      </c>
      <c r="F452" s="39" t="s">
        <v>4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20</v>
      </c>
      <c r="D453" s="34">
        <v>100</v>
      </c>
      <c r="E453" s="38">
        <v>141.49</v>
      </c>
      <c r="F453" s="39" t="s">
        <v>4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20</v>
      </c>
      <c r="D454" s="34">
        <v>125</v>
      </c>
      <c r="E454" s="38">
        <v>141.47</v>
      </c>
      <c r="F454" s="39" t="s">
        <v>4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20</v>
      </c>
      <c r="D455" s="34">
        <v>100</v>
      </c>
      <c r="E455" s="38">
        <v>141.47</v>
      </c>
      <c r="F455" s="39" t="s">
        <v>4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20</v>
      </c>
      <c r="D456" s="34">
        <v>100</v>
      </c>
      <c r="E456" s="38">
        <v>141.47</v>
      </c>
      <c r="F456" s="39" t="s">
        <v>4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20</v>
      </c>
      <c r="D457" s="34">
        <v>12</v>
      </c>
      <c r="E457" s="38">
        <v>141.47</v>
      </c>
      <c r="F457" s="39" t="s">
        <v>4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20</v>
      </c>
      <c r="D458" s="34">
        <v>100</v>
      </c>
      <c r="E458" s="38">
        <v>141.47</v>
      </c>
      <c r="F458" s="39" t="s">
        <v>4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20</v>
      </c>
      <c r="D459" s="34">
        <v>22</v>
      </c>
      <c r="E459" s="38">
        <v>141.44999999999999</v>
      </c>
      <c r="F459" s="39" t="s">
        <v>4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20</v>
      </c>
      <c r="D460" s="34">
        <v>78</v>
      </c>
      <c r="E460" s="38">
        <v>141.44999999999999</v>
      </c>
      <c r="F460" s="39" t="s">
        <v>4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20</v>
      </c>
      <c r="D461" s="34">
        <v>8</v>
      </c>
      <c r="E461" s="38">
        <v>141.46</v>
      </c>
      <c r="F461" s="39" t="s">
        <v>4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20</v>
      </c>
      <c r="D462" s="34">
        <v>40</v>
      </c>
      <c r="E462" s="38">
        <v>141.46</v>
      </c>
      <c r="F462" s="39" t="s">
        <v>4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20</v>
      </c>
      <c r="D463" s="34">
        <v>100</v>
      </c>
      <c r="E463" s="38">
        <v>141.46</v>
      </c>
      <c r="F463" s="39" t="s">
        <v>4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20</v>
      </c>
      <c r="D464" s="34">
        <v>8</v>
      </c>
      <c r="E464" s="38">
        <v>141.46</v>
      </c>
      <c r="F464" s="39" t="s">
        <v>4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20</v>
      </c>
      <c r="D465" s="34">
        <v>92</v>
      </c>
      <c r="E465" s="38">
        <v>141.46</v>
      </c>
      <c r="F465" s="39" t="s">
        <v>4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20</v>
      </c>
      <c r="D466" s="34">
        <v>100</v>
      </c>
      <c r="E466" s="38">
        <v>141.46</v>
      </c>
      <c r="F466" s="39" t="s">
        <v>4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20</v>
      </c>
      <c r="D467" s="34">
        <v>100</v>
      </c>
      <c r="E467" s="38">
        <v>141.46</v>
      </c>
      <c r="F467" s="39" t="s">
        <v>4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20</v>
      </c>
      <c r="D468" s="34">
        <v>100</v>
      </c>
      <c r="E468" s="38">
        <v>141.46</v>
      </c>
      <c r="F468" s="39" t="s">
        <v>4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20</v>
      </c>
      <c r="D469" s="34">
        <v>5</v>
      </c>
      <c r="E469" s="38">
        <v>141.46</v>
      </c>
      <c r="F469" s="39" t="s">
        <v>4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20</v>
      </c>
      <c r="D470" s="34">
        <v>15</v>
      </c>
      <c r="E470" s="38">
        <v>141.46</v>
      </c>
      <c r="F470" s="39" t="s">
        <v>4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20</v>
      </c>
      <c r="D471" s="34">
        <v>32</v>
      </c>
      <c r="E471" s="38">
        <v>141.46</v>
      </c>
      <c r="F471" s="39" t="s">
        <v>4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20</v>
      </c>
      <c r="D472" s="34">
        <v>100</v>
      </c>
      <c r="E472" s="38">
        <v>141.12</v>
      </c>
      <c r="F472" s="39" t="s">
        <v>4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20</v>
      </c>
      <c r="D473" s="34">
        <v>100</v>
      </c>
      <c r="E473" s="38">
        <v>141.26</v>
      </c>
      <c r="F473" s="39" t="s">
        <v>4</v>
      </c>
      <c r="G473" s="40" t="s">
        <v>5</v>
      </c>
    </row>
    <row r="474" spans="1:7">
      <c r="A474" s="35">
        <v>44945</v>
      </c>
      <c r="B474" s="36">
        <v>0.46116238425925926</v>
      </c>
      <c r="C474" s="37" t="s">
        <v>20</v>
      </c>
      <c r="D474" s="34">
        <v>100</v>
      </c>
      <c r="E474" s="38">
        <v>141.07</v>
      </c>
      <c r="F474" s="39" t="s">
        <v>4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20</v>
      </c>
      <c r="D475" s="34">
        <v>100</v>
      </c>
      <c r="E475" s="38">
        <v>141.07</v>
      </c>
      <c r="F475" s="39" t="s">
        <v>4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20</v>
      </c>
      <c r="D476" s="34">
        <v>100</v>
      </c>
      <c r="E476" s="38">
        <v>141.07</v>
      </c>
      <c r="F476" s="39" t="s">
        <v>4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20</v>
      </c>
      <c r="D477" s="34">
        <v>100</v>
      </c>
      <c r="E477" s="38">
        <v>141.04</v>
      </c>
      <c r="F477" s="39" t="s">
        <v>4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20</v>
      </c>
      <c r="D478" s="34">
        <v>9</v>
      </c>
      <c r="E478" s="38">
        <v>141.05000000000001</v>
      </c>
      <c r="F478" s="39" t="s">
        <v>4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20</v>
      </c>
      <c r="D479" s="34">
        <v>9</v>
      </c>
      <c r="E479" s="38">
        <v>141.05000000000001</v>
      </c>
      <c r="F479" s="39" t="s">
        <v>4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20</v>
      </c>
      <c r="D480" s="34">
        <v>91</v>
      </c>
      <c r="E480" s="38">
        <v>141.05000000000001</v>
      </c>
      <c r="F480" s="39" t="s">
        <v>4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20</v>
      </c>
      <c r="D481" s="34">
        <v>91</v>
      </c>
      <c r="E481" s="38">
        <v>141.05000000000001</v>
      </c>
      <c r="F481" s="39" t="s">
        <v>4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20</v>
      </c>
      <c r="D482" s="34">
        <v>100</v>
      </c>
      <c r="E482" s="38">
        <v>141.04</v>
      </c>
      <c r="F482" s="39" t="s">
        <v>4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20</v>
      </c>
      <c r="D483" s="34">
        <v>200</v>
      </c>
      <c r="E483" s="38">
        <v>141.04</v>
      </c>
      <c r="F483" s="39" t="s">
        <v>4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20</v>
      </c>
      <c r="D484" s="34">
        <v>44</v>
      </c>
      <c r="E484" s="38">
        <v>141</v>
      </c>
      <c r="F484" s="39" t="s">
        <v>4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20</v>
      </c>
      <c r="D485" s="34">
        <v>56</v>
      </c>
      <c r="E485" s="38">
        <v>141</v>
      </c>
      <c r="F485" s="39" t="s">
        <v>4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20</v>
      </c>
      <c r="D486" s="34">
        <v>100</v>
      </c>
      <c r="E486" s="38">
        <v>141</v>
      </c>
      <c r="F486" s="39" t="s">
        <v>4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20</v>
      </c>
      <c r="D487" s="34">
        <v>10</v>
      </c>
      <c r="E487" s="38">
        <v>141.56</v>
      </c>
      <c r="F487" s="39" t="s">
        <v>4</v>
      </c>
      <c r="G487" s="40" t="s">
        <v>5</v>
      </c>
    </row>
    <row r="488" spans="1:7">
      <c r="A488" s="35">
        <v>44945</v>
      </c>
      <c r="B488" s="36">
        <v>0.46476678240740743</v>
      </c>
      <c r="C488" s="37" t="s">
        <v>20</v>
      </c>
      <c r="D488" s="34">
        <v>90</v>
      </c>
      <c r="E488" s="38">
        <v>141.56</v>
      </c>
      <c r="F488" s="39" t="s">
        <v>4</v>
      </c>
      <c r="G488" s="40" t="s">
        <v>5</v>
      </c>
    </row>
    <row r="489" spans="1:7">
      <c r="A489" s="35">
        <v>44945</v>
      </c>
      <c r="B489" s="36">
        <v>0.46477407407407412</v>
      </c>
      <c r="C489" s="37" t="s">
        <v>20</v>
      </c>
      <c r="D489" s="34">
        <v>100</v>
      </c>
      <c r="E489" s="38">
        <v>141.51</v>
      </c>
      <c r="F489" s="39" t="s">
        <v>4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20</v>
      </c>
      <c r="D490" s="34">
        <v>100</v>
      </c>
      <c r="E490" s="38">
        <v>141.51</v>
      </c>
      <c r="F490" s="39" t="s">
        <v>4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20</v>
      </c>
      <c r="D491" s="34">
        <v>100</v>
      </c>
      <c r="E491" s="38">
        <v>141.82</v>
      </c>
      <c r="F491" s="39" t="s">
        <v>4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20</v>
      </c>
      <c r="D492" s="34">
        <v>2</v>
      </c>
      <c r="E492" s="38">
        <v>141.82</v>
      </c>
      <c r="F492" s="39" t="s">
        <v>4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20</v>
      </c>
      <c r="D493" s="34">
        <v>2</v>
      </c>
      <c r="E493" s="38">
        <v>141.82</v>
      </c>
      <c r="F493" s="39" t="s">
        <v>4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20</v>
      </c>
      <c r="D494" s="34">
        <v>13</v>
      </c>
      <c r="E494" s="38">
        <v>141.82</v>
      </c>
      <c r="F494" s="39" t="s">
        <v>4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20</v>
      </c>
      <c r="D495" s="34">
        <v>13</v>
      </c>
      <c r="E495" s="38">
        <v>141.82</v>
      </c>
      <c r="F495" s="39" t="s">
        <v>4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20</v>
      </c>
      <c r="D496" s="34">
        <v>18</v>
      </c>
      <c r="E496" s="38">
        <v>141.82</v>
      </c>
      <c r="F496" s="39" t="s">
        <v>4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20</v>
      </c>
      <c r="D497" s="34">
        <v>24</v>
      </c>
      <c r="E497" s="38">
        <v>141.82</v>
      </c>
      <c r="F497" s="39" t="s">
        <v>4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20</v>
      </c>
      <c r="D498" s="34">
        <v>30</v>
      </c>
      <c r="E498" s="38">
        <v>141.82</v>
      </c>
      <c r="F498" s="39" t="s">
        <v>4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20</v>
      </c>
      <c r="D499" s="34">
        <v>39</v>
      </c>
      <c r="E499" s="38">
        <v>141.82</v>
      </c>
      <c r="F499" s="39" t="s">
        <v>4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20</v>
      </c>
      <c r="D500" s="34">
        <v>59</v>
      </c>
      <c r="E500" s="38">
        <v>141.82</v>
      </c>
      <c r="F500" s="39" t="s">
        <v>4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20</v>
      </c>
      <c r="D501" s="34">
        <v>27</v>
      </c>
      <c r="E501" s="38">
        <v>141.78</v>
      </c>
      <c r="F501" s="39" t="s">
        <v>4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20</v>
      </c>
      <c r="D502" s="34">
        <v>100</v>
      </c>
      <c r="E502" s="38">
        <v>141.77000000000001</v>
      </c>
      <c r="F502" s="39" t="s">
        <v>4</v>
      </c>
      <c r="G502" s="40" t="s">
        <v>5</v>
      </c>
    </row>
    <row r="503" spans="1:7">
      <c r="A503" s="35">
        <v>44945</v>
      </c>
      <c r="B503" s="36">
        <v>0.46551655092592603</v>
      </c>
      <c r="C503" s="37" t="s">
        <v>20</v>
      </c>
      <c r="D503" s="34">
        <v>46</v>
      </c>
      <c r="E503" s="38">
        <v>141.76</v>
      </c>
      <c r="F503" s="39" t="s">
        <v>4</v>
      </c>
      <c r="G503" s="40" t="s">
        <v>6</v>
      </c>
    </row>
    <row r="504" spans="1:7">
      <c r="A504" s="35">
        <v>44945</v>
      </c>
      <c r="B504" s="36">
        <v>0.46551655092592603</v>
      </c>
      <c r="C504" s="37" t="s">
        <v>20</v>
      </c>
      <c r="D504" s="34">
        <v>54</v>
      </c>
      <c r="E504" s="38">
        <v>141.76</v>
      </c>
      <c r="F504" s="39" t="s">
        <v>4</v>
      </c>
      <c r="G504" s="40" t="s">
        <v>6</v>
      </c>
    </row>
    <row r="505" spans="1:7">
      <c r="A505" s="35">
        <v>44945</v>
      </c>
      <c r="B505" s="36">
        <v>0.46551655092592603</v>
      </c>
      <c r="C505" s="37" t="s">
        <v>20</v>
      </c>
      <c r="D505" s="34">
        <v>100</v>
      </c>
      <c r="E505" s="38">
        <v>141.78</v>
      </c>
      <c r="F505" s="39" t="s">
        <v>4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20</v>
      </c>
      <c r="D506" s="34">
        <v>9</v>
      </c>
      <c r="E506" s="38">
        <v>141.78</v>
      </c>
      <c r="F506" s="39" t="s">
        <v>4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20</v>
      </c>
      <c r="D507" s="34">
        <v>27</v>
      </c>
      <c r="E507" s="38">
        <v>141.78</v>
      </c>
      <c r="F507" s="39" t="s">
        <v>4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20</v>
      </c>
      <c r="D508" s="34">
        <v>73</v>
      </c>
      <c r="E508" s="38">
        <v>141.78</v>
      </c>
      <c r="F508" s="39" t="s">
        <v>4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20</v>
      </c>
      <c r="D509" s="34">
        <v>91</v>
      </c>
      <c r="E509" s="38">
        <v>141.78</v>
      </c>
      <c r="F509" s="39" t="s">
        <v>4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20</v>
      </c>
      <c r="D510" s="34">
        <v>100</v>
      </c>
      <c r="E510" s="38">
        <v>141.78</v>
      </c>
      <c r="F510" s="39" t="s">
        <v>4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20</v>
      </c>
      <c r="D511" s="34">
        <v>100</v>
      </c>
      <c r="E511" s="38">
        <v>141.78</v>
      </c>
      <c r="F511" s="39" t="s">
        <v>4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20</v>
      </c>
      <c r="D512" s="34">
        <v>100</v>
      </c>
      <c r="E512" s="38">
        <v>141.72</v>
      </c>
      <c r="F512" s="39" t="s">
        <v>4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20</v>
      </c>
      <c r="D513" s="34">
        <v>85</v>
      </c>
      <c r="E513" s="38">
        <v>141.72</v>
      </c>
      <c r="F513" s="39" t="s">
        <v>4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20</v>
      </c>
      <c r="D514" s="34">
        <v>100</v>
      </c>
      <c r="E514" s="38">
        <v>141.72</v>
      </c>
      <c r="F514" s="39" t="s">
        <v>4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20</v>
      </c>
      <c r="D515" s="34">
        <v>100</v>
      </c>
      <c r="E515" s="38">
        <v>141.72</v>
      </c>
      <c r="F515" s="39" t="s">
        <v>4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20</v>
      </c>
      <c r="D516" s="34">
        <v>85</v>
      </c>
      <c r="E516" s="38">
        <v>141.72</v>
      </c>
      <c r="F516" s="39" t="s">
        <v>4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20</v>
      </c>
      <c r="D517" s="34">
        <v>15</v>
      </c>
      <c r="E517" s="38">
        <v>141.72</v>
      </c>
      <c r="F517" s="39" t="s">
        <v>4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20</v>
      </c>
      <c r="D518" s="34">
        <v>15</v>
      </c>
      <c r="E518" s="38">
        <v>141.72</v>
      </c>
      <c r="F518" s="39" t="s">
        <v>4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20</v>
      </c>
      <c r="D519" s="34">
        <v>45</v>
      </c>
      <c r="E519" s="38">
        <v>141.66999999999999</v>
      </c>
      <c r="F519" s="39" t="s">
        <v>4</v>
      </c>
      <c r="G519" s="40" t="s">
        <v>5</v>
      </c>
    </row>
    <row r="520" spans="1:7">
      <c r="A520" s="35">
        <v>44945</v>
      </c>
      <c r="B520" s="36">
        <v>0.46659606481481486</v>
      </c>
      <c r="C520" s="37" t="s">
        <v>20</v>
      </c>
      <c r="D520" s="34">
        <v>55</v>
      </c>
      <c r="E520" s="38">
        <v>141.66999999999999</v>
      </c>
      <c r="F520" s="39" t="s">
        <v>4</v>
      </c>
      <c r="G520" s="40" t="s">
        <v>5</v>
      </c>
    </row>
    <row r="521" spans="1:7">
      <c r="A521" s="35">
        <v>44945</v>
      </c>
      <c r="B521" s="36">
        <v>0.46746782407407417</v>
      </c>
      <c r="C521" s="37" t="s">
        <v>20</v>
      </c>
      <c r="D521" s="34">
        <v>25</v>
      </c>
      <c r="E521" s="38">
        <v>141.87</v>
      </c>
      <c r="F521" s="39" t="s">
        <v>4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20</v>
      </c>
      <c r="D522" s="34">
        <v>100</v>
      </c>
      <c r="E522" s="38">
        <v>141.87</v>
      </c>
      <c r="F522" s="39" t="s">
        <v>4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20</v>
      </c>
      <c r="D523" s="34">
        <v>100</v>
      </c>
      <c r="E523" s="38">
        <v>141.88</v>
      </c>
      <c r="F523" s="39" t="s">
        <v>4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20</v>
      </c>
      <c r="D524" s="34">
        <v>75</v>
      </c>
      <c r="E524" s="38">
        <v>141.87</v>
      </c>
      <c r="F524" s="39" t="s">
        <v>4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20</v>
      </c>
      <c r="D525" s="34">
        <v>100</v>
      </c>
      <c r="E525" s="38">
        <v>141.84</v>
      </c>
      <c r="F525" s="39" t="s">
        <v>4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20</v>
      </c>
      <c r="D526" s="34">
        <v>100</v>
      </c>
      <c r="E526" s="38">
        <v>141.84</v>
      </c>
      <c r="F526" s="39" t="s">
        <v>4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20</v>
      </c>
      <c r="D527" s="34">
        <v>25</v>
      </c>
      <c r="E527" s="38">
        <v>141.75</v>
      </c>
      <c r="F527" s="39" t="s">
        <v>4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20</v>
      </c>
      <c r="D528" s="34">
        <v>25</v>
      </c>
      <c r="E528" s="38">
        <v>141.75</v>
      </c>
      <c r="F528" s="39" t="s">
        <v>4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20</v>
      </c>
      <c r="D529" s="34">
        <v>45</v>
      </c>
      <c r="E529" s="38">
        <v>141.75</v>
      </c>
      <c r="F529" s="39" t="s">
        <v>4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20</v>
      </c>
      <c r="D530" s="34">
        <v>5</v>
      </c>
      <c r="E530" s="38">
        <v>141.75</v>
      </c>
      <c r="F530" s="39" t="s">
        <v>4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20</v>
      </c>
      <c r="D531" s="34">
        <v>10</v>
      </c>
      <c r="E531" s="38">
        <v>141.75</v>
      </c>
      <c r="F531" s="39" t="s">
        <v>4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20</v>
      </c>
      <c r="D532" s="34">
        <v>100</v>
      </c>
      <c r="E532" s="38">
        <v>141.75</v>
      </c>
      <c r="F532" s="39" t="s">
        <v>4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20</v>
      </c>
      <c r="D533" s="34">
        <v>10</v>
      </c>
      <c r="E533" s="38">
        <v>141.75</v>
      </c>
      <c r="F533" s="39" t="s">
        <v>4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20</v>
      </c>
      <c r="D534" s="34">
        <v>25</v>
      </c>
      <c r="E534" s="38">
        <v>141.75</v>
      </c>
      <c r="F534" s="39" t="s">
        <v>4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20</v>
      </c>
      <c r="D535" s="34">
        <v>55</v>
      </c>
      <c r="E535" s="38">
        <v>141.75</v>
      </c>
      <c r="F535" s="39" t="s">
        <v>4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20</v>
      </c>
      <c r="D536" s="34">
        <v>100</v>
      </c>
      <c r="E536" s="38">
        <v>141.75</v>
      </c>
      <c r="F536" s="39" t="s">
        <v>4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20</v>
      </c>
      <c r="D537" s="34">
        <v>7</v>
      </c>
      <c r="E537" s="38">
        <v>141.71</v>
      </c>
      <c r="F537" s="39" t="s">
        <v>4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20</v>
      </c>
      <c r="D538" s="34">
        <v>10</v>
      </c>
      <c r="E538" s="38">
        <v>141.71</v>
      </c>
      <c r="F538" s="39" t="s">
        <v>4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20</v>
      </c>
      <c r="D539" s="34">
        <v>10</v>
      </c>
      <c r="E539" s="38">
        <v>141.71</v>
      </c>
      <c r="F539" s="39" t="s">
        <v>4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20</v>
      </c>
      <c r="D540" s="34">
        <v>10</v>
      </c>
      <c r="E540" s="38">
        <v>141.71</v>
      </c>
      <c r="F540" s="39" t="s">
        <v>4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20</v>
      </c>
      <c r="D541" s="34">
        <v>10</v>
      </c>
      <c r="E541" s="38">
        <v>141.71</v>
      </c>
      <c r="F541" s="39" t="s">
        <v>4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20</v>
      </c>
      <c r="D542" s="34">
        <v>10</v>
      </c>
      <c r="E542" s="38">
        <v>141.71</v>
      </c>
      <c r="F542" s="39" t="s">
        <v>4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20</v>
      </c>
      <c r="D543" s="34">
        <v>10</v>
      </c>
      <c r="E543" s="38">
        <v>141.71</v>
      </c>
      <c r="F543" s="39" t="s">
        <v>4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20</v>
      </c>
      <c r="D544" s="34">
        <v>43</v>
      </c>
      <c r="E544" s="38">
        <v>141.71</v>
      </c>
      <c r="F544" s="39" t="s">
        <v>4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20</v>
      </c>
      <c r="D545" s="34">
        <v>90</v>
      </c>
      <c r="E545" s="38">
        <v>141.71</v>
      </c>
      <c r="F545" s="39" t="s">
        <v>4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20</v>
      </c>
      <c r="D546" s="34">
        <v>100</v>
      </c>
      <c r="E546" s="38">
        <v>141.44999999999999</v>
      </c>
      <c r="F546" s="39" t="s">
        <v>4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20</v>
      </c>
      <c r="D547" s="34">
        <v>100</v>
      </c>
      <c r="E547" s="38">
        <v>141.44999999999999</v>
      </c>
      <c r="F547" s="39" t="s">
        <v>4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20</v>
      </c>
      <c r="D548" s="34">
        <v>100</v>
      </c>
      <c r="E548" s="38">
        <v>141.22999999999999</v>
      </c>
      <c r="F548" s="39" t="s">
        <v>4</v>
      </c>
      <c r="G548" s="40" t="s">
        <v>5</v>
      </c>
    </row>
    <row r="549" spans="1:7">
      <c r="A549" s="35">
        <v>44945</v>
      </c>
      <c r="B549" s="36">
        <v>0.47216770833333332</v>
      </c>
      <c r="C549" s="37" t="s">
        <v>20</v>
      </c>
      <c r="D549" s="34">
        <v>3</v>
      </c>
      <c r="E549" s="38">
        <v>141.22999999999999</v>
      </c>
      <c r="F549" s="39" t="s">
        <v>4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20</v>
      </c>
      <c r="D550" s="34">
        <v>3</v>
      </c>
      <c r="E550" s="38">
        <v>141.22999999999999</v>
      </c>
      <c r="F550" s="39" t="s">
        <v>4</v>
      </c>
      <c r="G550" s="40" t="s">
        <v>5</v>
      </c>
    </row>
    <row r="551" spans="1:7">
      <c r="A551" s="35">
        <v>44945</v>
      </c>
      <c r="B551" s="36">
        <v>0.47216770833333332</v>
      </c>
      <c r="C551" s="37" t="s">
        <v>20</v>
      </c>
      <c r="D551" s="34">
        <v>97</v>
      </c>
      <c r="E551" s="38">
        <v>141.22999999999999</v>
      </c>
      <c r="F551" s="39" t="s">
        <v>4</v>
      </c>
      <c r="G551" s="40" t="s">
        <v>5</v>
      </c>
    </row>
    <row r="552" spans="1:7">
      <c r="A552" s="35">
        <v>44945</v>
      </c>
      <c r="B552" s="36">
        <v>0.47216782407407409</v>
      </c>
      <c r="C552" s="37" t="s">
        <v>20</v>
      </c>
      <c r="D552" s="34">
        <v>38</v>
      </c>
      <c r="E552" s="38">
        <v>141.22999999999999</v>
      </c>
      <c r="F552" s="39" t="s">
        <v>4</v>
      </c>
      <c r="G552" s="40" t="s">
        <v>5</v>
      </c>
    </row>
    <row r="553" spans="1:7">
      <c r="A553" s="35">
        <v>44945</v>
      </c>
      <c r="B553" s="36">
        <v>0.4737358796296296</v>
      </c>
      <c r="C553" s="37" t="s">
        <v>20</v>
      </c>
      <c r="D553" s="34">
        <v>100</v>
      </c>
      <c r="E553" s="38">
        <v>141.19999999999999</v>
      </c>
      <c r="F553" s="39" t="s">
        <v>4</v>
      </c>
      <c r="G553" s="40" t="s">
        <v>5</v>
      </c>
    </row>
    <row r="554" spans="1:7">
      <c r="A554" s="35">
        <v>44945</v>
      </c>
      <c r="B554" s="36">
        <v>0.4737358796296296</v>
      </c>
      <c r="C554" s="37" t="s">
        <v>20</v>
      </c>
      <c r="D554" s="34">
        <v>57</v>
      </c>
      <c r="E554" s="38">
        <v>141.21</v>
      </c>
      <c r="F554" s="39" t="s">
        <v>4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20</v>
      </c>
      <c r="D555" s="34">
        <v>43</v>
      </c>
      <c r="E555" s="38">
        <v>141.21</v>
      </c>
      <c r="F555" s="39" t="s">
        <v>4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20</v>
      </c>
      <c r="D556" s="34">
        <v>43</v>
      </c>
      <c r="E556" s="38">
        <v>141.21</v>
      </c>
      <c r="F556" s="39" t="s">
        <v>4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20</v>
      </c>
      <c r="D557" s="34">
        <v>57</v>
      </c>
      <c r="E557" s="38">
        <v>141.21</v>
      </c>
      <c r="F557" s="39" t="s">
        <v>4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20</v>
      </c>
      <c r="D558" s="34">
        <v>57</v>
      </c>
      <c r="E558" s="38">
        <v>141.21</v>
      </c>
      <c r="F558" s="39" t="s">
        <v>4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20</v>
      </c>
      <c r="D559" s="34">
        <v>43</v>
      </c>
      <c r="E559" s="38">
        <v>141.21</v>
      </c>
      <c r="F559" s="39" t="s">
        <v>4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20</v>
      </c>
      <c r="D560" s="34">
        <v>22</v>
      </c>
      <c r="E560" s="38">
        <v>141.21</v>
      </c>
      <c r="F560" s="39" t="s">
        <v>4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20</v>
      </c>
      <c r="D561" s="34">
        <v>54</v>
      </c>
      <c r="E561" s="38">
        <v>141.21</v>
      </c>
      <c r="F561" s="39" t="s">
        <v>4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20</v>
      </c>
      <c r="D562" s="34">
        <v>100</v>
      </c>
      <c r="E562" s="38">
        <v>141.21</v>
      </c>
      <c r="F562" s="39" t="s">
        <v>4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20</v>
      </c>
      <c r="D563" s="34">
        <v>24</v>
      </c>
      <c r="E563" s="38">
        <v>141.21</v>
      </c>
      <c r="F563" s="39" t="s">
        <v>4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20</v>
      </c>
      <c r="D564" s="34">
        <v>28</v>
      </c>
      <c r="E564" s="38">
        <v>141.13999999999999</v>
      </c>
      <c r="F564" s="39" t="s">
        <v>4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20</v>
      </c>
      <c r="D565" s="34">
        <v>28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20</v>
      </c>
      <c r="D566" s="34">
        <v>172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20</v>
      </c>
      <c r="D567" s="34">
        <v>72</v>
      </c>
      <c r="E567" s="38">
        <v>141.13999999999999</v>
      </c>
      <c r="F567" s="39" t="s">
        <v>4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20</v>
      </c>
      <c r="D568" s="34">
        <v>100</v>
      </c>
      <c r="E568" s="38">
        <v>141.13</v>
      </c>
      <c r="F568" s="39" t="s">
        <v>4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20</v>
      </c>
      <c r="D569" s="34">
        <v>100</v>
      </c>
      <c r="E569" s="38">
        <v>141.13999999999999</v>
      </c>
      <c r="F569" s="39" t="s">
        <v>4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20</v>
      </c>
      <c r="D570" s="34">
        <v>10</v>
      </c>
      <c r="E570" s="38">
        <v>141.16999999999999</v>
      </c>
      <c r="F570" s="39" t="s">
        <v>4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20</v>
      </c>
      <c r="D571" s="34">
        <v>10</v>
      </c>
      <c r="E571" s="38">
        <v>141.18</v>
      </c>
      <c r="F571" s="39" t="s">
        <v>4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20</v>
      </c>
      <c r="D572" s="34">
        <v>25</v>
      </c>
      <c r="E572" s="38">
        <v>141.16999999999999</v>
      </c>
      <c r="F572" s="39" t="s">
        <v>4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20</v>
      </c>
      <c r="D573" s="34">
        <v>75</v>
      </c>
      <c r="E573" s="38">
        <v>141.16999999999999</v>
      </c>
      <c r="F573" s="39" t="s">
        <v>4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20</v>
      </c>
      <c r="D574" s="34">
        <v>90</v>
      </c>
      <c r="E574" s="38">
        <v>141.16999999999999</v>
      </c>
      <c r="F574" s="39" t="s">
        <v>4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20</v>
      </c>
      <c r="D575" s="34">
        <v>90</v>
      </c>
      <c r="E575" s="38">
        <v>141.18</v>
      </c>
      <c r="F575" s="39" t="s">
        <v>4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20</v>
      </c>
      <c r="D576" s="34">
        <v>100</v>
      </c>
      <c r="E576" s="38">
        <v>141.16999999999999</v>
      </c>
      <c r="F576" s="39" t="s">
        <v>4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20</v>
      </c>
      <c r="D577" s="34">
        <v>100</v>
      </c>
      <c r="E577" s="38">
        <v>141.15</v>
      </c>
      <c r="F577" s="39" t="s">
        <v>4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20</v>
      </c>
      <c r="D578" s="34">
        <v>100</v>
      </c>
      <c r="E578" s="38">
        <v>141.16</v>
      </c>
      <c r="F578" s="39" t="s">
        <v>4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20</v>
      </c>
      <c r="D579" s="34">
        <v>100</v>
      </c>
      <c r="E579" s="38">
        <v>141.09</v>
      </c>
      <c r="F579" s="39" t="s">
        <v>4</v>
      </c>
      <c r="G579" s="40" t="s">
        <v>6</v>
      </c>
    </row>
    <row r="580" spans="1:7">
      <c r="A580" s="35">
        <v>44945</v>
      </c>
      <c r="B580" s="36">
        <v>0.47990243055555559</v>
      </c>
      <c r="C580" s="37" t="s">
        <v>20</v>
      </c>
      <c r="D580" s="34">
        <v>1</v>
      </c>
      <c r="E580" s="38">
        <v>141.15</v>
      </c>
      <c r="F580" s="39" t="s">
        <v>4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20</v>
      </c>
      <c r="D581" s="34">
        <v>3</v>
      </c>
      <c r="E581" s="38">
        <v>141.15</v>
      </c>
      <c r="F581" s="39" t="s">
        <v>4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20</v>
      </c>
      <c r="D582" s="34">
        <v>96</v>
      </c>
      <c r="E582" s="38">
        <v>141.15</v>
      </c>
      <c r="F582" s="39" t="s">
        <v>4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20</v>
      </c>
      <c r="D583" s="34">
        <v>100</v>
      </c>
      <c r="E583" s="38">
        <v>141.15</v>
      </c>
      <c r="F583" s="39" t="s">
        <v>4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20</v>
      </c>
      <c r="D584" s="34">
        <v>1</v>
      </c>
      <c r="E584" s="38">
        <v>141.03</v>
      </c>
      <c r="F584" s="39" t="s">
        <v>4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20</v>
      </c>
      <c r="D585" s="34">
        <v>1</v>
      </c>
      <c r="E585" s="38">
        <v>141.03</v>
      </c>
      <c r="F585" s="39" t="s">
        <v>4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20</v>
      </c>
      <c r="D586" s="34">
        <v>1</v>
      </c>
      <c r="E586" s="38">
        <v>141.03</v>
      </c>
      <c r="F586" s="39" t="s">
        <v>4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20</v>
      </c>
      <c r="D587" s="34">
        <v>1</v>
      </c>
      <c r="E587" s="38">
        <v>141.03</v>
      </c>
      <c r="F587" s="39" t="s">
        <v>4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20</v>
      </c>
      <c r="D588" s="34">
        <v>99</v>
      </c>
      <c r="E588" s="38">
        <v>141.03</v>
      </c>
      <c r="F588" s="39" t="s">
        <v>4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20</v>
      </c>
      <c r="D589" s="34">
        <v>2</v>
      </c>
      <c r="E589" s="38">
        <v>141.03</v>
      </c>
      <c r="F589" s="39" t="s">
        <v>4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20</v>
      </c>
      <c r="D590" s="34">
        <v>97</v>
      </c>
      <c r="E590" s="38">
        <v>141.03</v>
      </c>
      <c r="F590" s="39" t="s">
        <v>4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20</v>
      </c>
      <c r="D591" s="34">
        <v>98</v>
      </c>
      <c r="E591" s="38">
        <v>141.03</v>
      </c>
      <c r="F591" s="39" t="s">
        <v>4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20</v>
      </c>
      <c r="D592" s="34">
        <v>4</v>
      </c>
      <c r="E592" s="38">
        <v>140.97999999999999</v>
      </c>
      <c r="F592" s="39" t="s">
        <v>4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20</v>
      </c>
      <c r="D593" s="34">
        <v>21</v>
      </c>
      <c r="E593" s="38">
        <v>140.97999999999999</v>
      </c>
      <c r="F593" s="39" t="s">
        <v>4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20</v>
      </c>
      <c r="D594" s="34">
        <v>79</v>
      </c>
      <c r="E594" s="38">
        <v>140.97999999999999</v>
      </c>
      <c r="F594" s="39" t="s">
        <v>4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20</v>
      </c>
      <c r="D595" s="34">
        <v>96</v>
      </c>
      <c r="E595" s="38">
        <v>140.97999999999999</v>
      </c>
      <c r="F595" s="39" t="s">
        <v>4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20</v>
      </c>
      <c r="D596" s="34">
        <v>4</v>
      </c>
      <c r="E596" s="38">
        <v>140.97999999999999</v>
      </c>
      <c r="F596" s="39" t="s">
        <v>4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20</v>
      </c>
      <c r="D597" s="34">
        <v>4</v>
      </c>
      <c r="E597" s="38">
        <v>140.97999999999999</v>
      </c>
      <c r="F597" s="39" t="s">
        <v>4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20</v>
      </c>
      <c r="D598" s="34">
        <v>5</v>
      </c>
      <c r="E598" s="38">
        <v>140.97999999999999</v>
      </c>
      <c r="F598" s="39" t="s">
        <v>4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20</v>
      </c>
      <c r="D599" s="34">
        <v>21</v>
      </c>
      <c r="E599" s="38">
        <v>140.97</v>
      </c>
      <c r="F599" s="39" t="s">
        <v>4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20</v>
      </c>
      <c r="D600" s="34">
        <v>79</v>
      </c>
      <c r="E600" s="38">
        <v>140.97</v>
      </c>
      <c r="F600" s="39" t="s">
        <v>4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20</v>
      </c>
      <c r="D601" s="34">
        <v>95</v>
      </c>
      <c r="E601" s="38">
        <v>140.97999999999999</v>
      </c>
      <c r="F601" s="39" t="s">
        <v>4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20</v>
      </c>
      <c r="D602" s="34">
        <v>96</v>
      </c>
      <c r="E602" s="38">
        <v>140.97999999999999</v>
      </c>
      <c r="F602" s="39" t="s">
        <v>4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20</v>
      </c>
      <c r="D603" s="34">
        <v>96</v>
      </c>
      <c r="E603" s="38">
        <v>140.97999999999999</v>
      </c>
      <c r="F603" s="39" t="s">
        <v>4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20</v>
      </c>
      <c r="D604" s="34">
        <v>95</v>
      </c>
      <c r="E604" s="38">
        <v>140.91999999999999</v>
      </c>
      <c r="F604" s="39" t="s">
        <v>4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20</v>
      </c>
      <c r="D605" s="34">
        <v>2</v>
      </c>
      <c r="E605" s="38">
        <v>140.91</v>
      </c>
      <c r="F605" s="39" t="s">
        <v>4</v>
      </c>
      <c r="G605" s="40" t="s">
        <v>5</v>
      </c>
    </row>
    <row r="606" spans="1:7">
      <c r="A606" s="35">
        <v>44945</v>
      </c>
      <c r="B606" s="36">
        <v>0.48135555555555554</v>
      </c>
      <c r="C606" s="37" t="s">
        <v>20</v>
      </c>
      <c r="D606" s="34">
        <v>98</v>
      </c>
      <c r="E606" s="38">
        <v>140.91</v>
      </c>
      <c r="F606" s="39" t="s">
        <v>4</v>
      </c>
      <c r="G606" s="40" t="s">
        <v>5</v>
      </c>
    </row>
    <row r="607" spans="1:7">
      <c r="A607" s="35">
        <v>44945</v>
      </c>
      <c r="B607" s="36">
        <v>0.48135555555555554</v>
      </c>
      <c r="C607" s="37" t="s">
        <v>20</v>
      </c>
      <c r="D607" s="34">
        <v>100</v>
      </c>
      <c r="E607" s="38">
        <v>140.9</v>
      </c>
      <c r="F607" s="39" t="s">
        <v>4</v>
      </c>
      <c r="G607" s="40" t="s">
        <v>5</v>
      </c>
    </row>
    <row r="608" spans="1:7">
      <c r="A608" s="35">
        <v>44945</v>
      </c>
      <c r="B608" s="36">
        <v>0.48135555555555554</v>
      </c>
      <c r="C608" s="37" t="s">
        <v>20</v>
      </c>
      <c r="D608" s="34">
        <v>5</v>
      </c>
      <c r="E608" s="38">
        <v>140.91999999999999</v>
      </c>
      <c r="F608" s="39" t="s">
        <v>4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20</v>
      </c>
      <c r="D609" s="34">
        <v>95</v>
      </c>
      <c r="E609" s="38">
        <v>140.91999999999999</v>
      </c>
      <c r="F609" s="39" t="s">
        <v>4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20</v>
      </c>
      <c r="D610" s="34">
        <v>100</v>
      </c>
      <c r="E610" s="38">
        <v>140.91999999999999</v>
      </c>
      <c r="F610" s="39" t="s">
        <v>4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20</v>
      </c>
      <c r="D611" s="34">
        <v>100</v>
      </c>
      <c r="E611" s="38">
        <v>140.91999999999999</v>
      </c>
      <c r="F611" s="39" t="s">
        <v>4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20</v>
      </c>
      <c r="D612" s="34">
        <v>100</v>
      </c>
      <c r="E612" s="38">
        <v>140.91999999999999</v>
      </c>
      <c r="F612" s="39" t="s">
        <v>4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20</v>
      </c>
      <c r="D613" s="34">
        <v>65</v>
      </c>
      <c r="E613" s="38">
        <v>141.19999999999999</v>
      </c>
      <c r="F613" s="39" t="s">
        <v>4</v>
      </c>
      <c r="G613" s="40" t="s">
        <v>6</v>
      </c>
    </row>
    <row r="614" spans="1:7">
      <c r="A614" s="35">
        <v>44945</v>
      </c>
      <c r="B614" s="36">
        <v>0.48432245370370375</v>
      </c>
      <c r="C614" s="37" t="s">
        <v>20</v>
      </c>
      <c r="D614" s="34">
        <v>100</v>
      </c>
      <c r="E614" s="38">
        <v>141.21</v>
      </c>
      <c r="F614" s="39" t="s">
        <v>4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20</v>
      </c>
      <c r="D615" s="34">
        <v>100</v>
      </c>
      <c r="E615" s="38">
        <v>141.21</v>
      </c>
      <c r="F615" s="39" t="s">
        <v>4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20</v>
      </c>
      <c r="D616" s="34">
        <v>100</v>
      </c>
      <c r="E616" s="38">
        <v>141.22</v>
      </c>
      <c r="F616" s="39" t="s">
        <v>4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20</v>
      </c>
      <c r="D617" s="34">
        <v>26</v>
      </c>
      <c r="E617" s="38">
        <v>141.22</v>
      </c>
      <c r="F617" s="39" t="s">
        <v>4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20</v>
      </c>
      <c r="D618" s="34">
        <v>74</v>
      </c>
      <c r="E618" s="38">
        <v>141.22</v>
      </c>
      <c r="F618" s="39" t="s">
        <v>4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20</v>
      </c>
      <c r="D619" s="34">
        <v>100</v>
      </c>
      <c r="E619" s="38">
        <v>141.22</v>
      </c>
      <c r="F619" s="39" t="s">
        <v>4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20</v>
      </c>
      <c r="D620" s="34">
        <v>100</v>
      </c>
      <c r="E620" s="38">
        <v>141.22</v>
      </c>
      <c r="F620" s="39" t="s">
        <v>4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20</v>
      </c>
      <c r="D621" s="34">
        <v>100</v>
      </c>
      <c r="E621" s="38">
        <v>141.16</v>
      </c>
      <c r="F621" s="39" t="s">
        <v>4</v>
      </c>
      <c r="G621" s="40" t="s">
        <v>5</v>
      </c>
    </row>
    <row r="622" spans="1:7">
      <c r="A622" s="35">
        <v>44945</v>
      </c>
      <c r="B622" s="36">
        <v>0.48478182870370379</v>
      </c>
      <c r="C622" s="37" t="s">
        <v>20</v>
      </c>
      <c r="D622" s="34">
        <v>100</v>
      </c>
      <c r="E622" s="38">
        <v>141.16</v>
      </c>
      <c r="F622" s="39" t="s">
        <v>4</v>
      </c>
      <c r="G622" s="40" t="s">
        <v>5</v>
      </c>
    </row>
    <row r="623" spans="1:7">
      <c r="A623" s="35">
        <v>44945</v>
      </c>
      <c r="B623" s="36">
        <v>0.48478194444444445</v>
      </c>
      <c r="C623" s="37" t="s">
        <v>20</v>
      </c>
      <c r="D623" s="34">
        <v>100</v>
      </c>
      <c r="E623" s="38">
        <v>141.13999999999999</v>
      </c>
      <c r="F623" s="39" t="s">
        <v>4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20</v>
      </c>
      <c r="D624" s="34">
        <v>8</v>
      </c>
      <c r="E624" s="38">
        <v>141.09</v>
      </c>
      <c r="F624" s="39" t="s">
        <v>4</v>
      </c>
      <c r="G624" s="40" t="s">
        <v>6</v>
      </c>
    </row>
    <row r="625" spans="1:7">
      <c r="A625" s="35">
        <v>44945</v>
      </c>
      <c r="B625" s="36">
        <v>0.48480648148148153</v>
      </c>
      <c r="C625" s="37" t="s">
        <v>20</v>
      </c>
      <c r="D625" s="34">
        <v>1</v>
      </c>
      <c r="E625" s="38">
        <v>141.09</v>
      </c>
      <c r="F625" s="39" t="s">
        <v>4</v>
      </c>
      <c r="G625" s="40" t="s">
        <v>6</v>
      </c>
    </row>
    <row r="626" spans="1:7">
      <c r="A626" s="35">
        <v>44945</v>
      </c>
      <c r="B626" s="36">
        <v>0.48480648148148153</v>
      </c>
      <c r="C626" s="37" t="s">
        <v>20</v>
      </c>
      <c r="D626" s="34">
        <v>1</v>
      </c>
      <c r="E626" s="38">
        <v>141.09</v>
      </c>
      <c r="F626" s="39" t="s">
        <v>4</v>
      </c>
      <c r="G626" s="40" t="s">
        <v>6</v>
      </c>
    </row>
    <row r="627" spans="1:7">
      <c r="A627" s="35">
        <v>44945</v>
      </c>
      <c r="B627" s="36">
        <v>0.48545277777777784</v>
      </c>
      <c r="C627" s="37" t="s">
        <v>20</v>
      </c>
      <c r="D627" s="34">
        <v>12</v>
      </c>
      <c r="E627" s="38">
        <v>141.4</v>
      </c>
      <c r="F627" s="39" t="s">
        <v>4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20</v>
      </c>
      <c r="D628" s="34">
        <v>12</v>
      </c>
      <c r="E628" s="38">
        <v>141.4</v>
      </c>
      <c r="F628" s="39" t="s">
        <v>4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20</v>
      </c>
      <c r="D629" s="34">
        <v>76</v>
      </c>
      <c r="E629" s="38">
        <v>141.4</v>
      </c>
      <c r="F629" s="39" t="s">
        <v>4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20</v>
      </c>
      <c r="D630" s="34">
        <v>88</v>
      </c>
      <c r="E630" s="38">
        <v>141.4</v>
      </c>
      <c r="F630" s="39" t="s">
        <v>4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20</v>
      </c>
      <c r="D631" s="34">
        <v>100</v>
      </c>
      <c r="E631" s="38">
        <v>141.33000000000001</v>
      </c>
      <c r="F631" s="39" t="s">
        <v>4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20</v>
      </c>
      <c r="D632" s="34">
        <v>100</v>
      </c>
      <c r="E632" s="38">
        <v>141.38</v>
      </c>
      <c r="F632" s="39" t="s">
        <v>4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20</v>
      </c>
      <c r="D633" s="34">
        <v>100</v>
      </c>
      <c r="E633" s="38">
        <v>141.38999999999999</v>
      </c>
      <c r="F633" s="39" t="s">
        <v>4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20</v>
      </c>
      <c r="D634" s="34">
        <v>112</v>
      </c>
      <c r="E634" s="38">
        <v>141.4</v>
      </c>
      <c r="F634" s="39" t="s">
        <v>4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20</v>
      </c>
      <c r="D635" s="34">
        <v>100</v>
      </c>
      <c r="E635" s="38">
        <v>141.06</v>
      </c>
      <c r="F635" s="39" t="s">
        <v>4</v>
      </c>
      <c r="G635" s="40" t="s">
        <v>6</v>
      </c>
    </row>
    <row r="636" spans="1:7">
      <c r="A636" s="35">
        <v>44945</v>
      </c>
      <c r="B636" s="36">
        <v>0.49111886574074082</v>
      </c>
      <c r="C636" s="37" t="s">
        <v>20</v>
      </c>
      <c r="D636" s="34">
        <v>80</v>
      </c>
      <c r="E636" s="38">
        <v>140.94</v>
      </c>
      <c r="F636" s="39" t="s">
        <v>4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20</v>
      </c>
      <c r="D637" s="34">
        <v>100</v>
      </c>
      <c r="E637" s="38">
        <v>141.12</v>
      </c>
      <c r="F637" s="39" t="s">
        <v>4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20</v>
      </c>
      <c r="D638" s="34">
        <v>100</v>
      </c>
      <c r="E638" s="38">
        <v>141.07</v>
      </c>
      <c r="F638" s="39" t="s">
        <v>4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20</v>
      </c>
      <c r="D639" s="34">
        <v>100</v>
      </c>
      <c r="E639" s="38">
        <v>141.07</v>
      </c>
      <c r="F639" s="39" t="s">
        <v>4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20</v>
      </c>
      <c r="D640" s="34">
        <v>100</v>
      </c>
      <c r="E640" s="38">
        <v>141</v>
      </c>
      <c r="F640" s="39" t="s">
        <v>4</v>
      </c>
      <c r="G640" s="40" t="s">
        <v>5</v>
      </c>
    </row>
    <row r="641" spans="1:7">
      <c r="A641" s="35">
        <v>44945</v>
      </c>
      <c r="B641" s="36">
        <v>0.49466111111111122</v>
      </c>
      <c r="C641" s="37" t="s">
        <v>20</v>
      </c>
      <c r="D641" s="34">
        <v>100</v>
      </c>
      <c r="E641" s="38">
        <v>141</v>
      </c>
      <c r="F641" s="39" t="s">
        <v>4</v>
      </c>
      <c r="G641" s="40" t="s">
        <v>5</v>
      </c>
    </row>
    <row r="642" spans="1:7">
      <c r="A642" s="35">
        <v>44945</v>
      </c>
      <c r="B642" s="36">
        <v>0.49617152777777784</v>
      </c>
      <c r="C642" s="37" t="s">
        <v>20</v>
      </c>
      <c r="D642" s="34">
        <v>8</v>
      </c>
      <c r="E642" s="38">
        <v>140.93</v>
      </c>
      <c r="F642" s="39" t="s">
        <v>4</v>
      </c>
      <c r="G642" s="40" t="s">
        <v>5</v>
      </c>
    </row>
    <row r="643" spans="1:7">
      <c r="A643" s="35">
        <v>44945</v>
      </c>
      <c r="B643" s="36">
        <v>0.49617152777777784</v>
      </c>
      <c r="C643" s="37" t="s">
        <v>20</v>
      </c>
      <c r="D643" s="34">
        <v>12</v>
      </c>
      <c r="E643" s="38">
        <v>140.93</v>
      </c>
      <c r="F643" s="39" t="s">
        <v>4</v>
      </c>
      <c r="G643" s="40" t="s">
        <v>5</v>
      </c>
    </row>
    <row r="644" spans="1:7">
      <c r="A644" s="35">
        <v>44945</v>
      </c>
      <c r="B644" s="36">
        <v>0.49617152777777784</v>
      </c>
      <c r="C644" s="37" t="s">
        <v>20</v>
      </c>
      <c r="D644" s="34">
        <v>23</v>
      </c>
      <c r="E644" s="38">
        <v>140.93</v>
      </c>
      <c r="F644" s="39" t="s">
        <v>4</v>
      </c>
      <c r="G644" s="40" t="s">
        <v>5</v>
      </c>
    </row>
    <row r="645" spans="1:7">
      <c r="A645" s="35">
        <v>44945</v>
      </c>
      <c r="B645" s="36">
        <v>0.49617152777777784</v>
      </c>
      <c r="C645" s="37" t="s">
        <v>20</v>
      </c>
      <c r="D645" s="34">
        <v>57</v>
      </c>
      <c r="E645" s="38">
        <v>140.93</v>
      </c>
      <c r="F645" s="39" t="s">
        <v>4</v>
      </c>
      <c r="G645" s="40" t="s">
        <v>5</v>
      </c>
    </row>
    <row r="646" spans="1:7">
      <c r="A646" s="35">
        <v>44945</v>
      </c>
      <c r="B646" s="36">
        <v>0.49617152777777784</v>
      </c>
      <c r="C646" s="37" t="s">
        <v>20</v>
      </c>
      <c r="D646" s="34">
        <v>100</v>
      </c>
      <c r="E646" s="38">
        <v>140.91999999999999</v>
      </c>
      <c r="F646" s="39" t="s">
        <v>4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20</v>
      </c>
      <c r="D647" s="34">
        <v>100</v>
      </c>
      <c r="E647" s="38">
        <v>140.94999999999999</v>
      </c>
      <c r="F647" s="39" t="s">
        <v>4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20</v>
      </c>
      <c r="D648" s="34">
        <v>1</v>
      </c>
      <c r="E648" s="38">
        <v>140.94</v>
      </c>
      <c r="F648" s="39" t="s">
        <v>4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20</v>
      </c>
      <c r="D649" s="34">
        <v>3</v>
      </c>
      <c r="E649" s="38">
        <v>140.94</v>
      </c>
      <c r="F649" s="39" t="s">
        <v>4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20</v>
      </c>
      <c r="D650" s="34">
        <v>3</v>
      </c>
      <c r="E650" s="38">
        <v>140.94</v>
      </c>
      <c r="F650" s="39" t="s">
        <v>4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20</v>
      </c>
      <c r="D651" s="34">
        <v>3</v>
      </c>
      <c r="E651" s="38">
        <v>140.94</v>
      </c>
      <c r="F651" s="39" t="s">
        <v>4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20</v>
      </c>
      <c r="D652" s="34">
        <v>13</v>
      </c>
      <c r="E652" s="38">
        <v>140.94999999999999</v>
      </c>
      <c r="F652" s="39" t="s">
        <v>4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20</v>
      </c>
      <c r="D653" s="34">
        <v>20</v>
      </c>
      <c r="E653" s="38">
        <v>140.94</v>
      </c>
      <c r="F653" s="39" t="s">
        <v>4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20</v>
      </c>
      <c r="D654" s="34">
        <v>77</v>
      </c>
      <c r="E654" s="38">
        <v>140.94</v>
      </c>
      <c r="F654" s="39" t="s">
        <v>4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20</v>
      </c>
      <c r="D655" s="34">
        <v>87</v>
      </c>
      <c r="E655" s="38">
        <v>140.94999999999999</v>
      </c>
      <c r="F655" s="39" t="s">
        <v>4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20</v>
      </c>
      <c r="D656" s="34">
        <v>97</v>
      </c>
      <c r="E656" s="38">
        <v>140.94</v>
      </c>
      <c r="F656" s="39" t="s">
        <v>4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20</v>
      </c>
      <c r="D657" s="34">
        <v>97</v>
      </c>
      <c r="E657" s="38">
        <v>140.94</v>
      </c>
      <c r="F657" s="39" t="s">
        <v>4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20</v>
      </c>
      <c r="D658" s="34">
        <v>100</v>
      </c>
      <c r="E658" s="38">
        <v>140.94</v>
      </c>
      <c r="F658" s="39" t="s">
        <v>4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20</v>
      </c>
      <c r="D659" s="34">
        <v>100</v>
      </c>
      <c r="E659" s="38">
        <v>140.94999999999999</v>
      </c>
      <c r="F659" s="39" t="s">
        <v>4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20</v>
      </c>
      <c r="D660" s="34">
        <v>1</v>
      </c>
      <c r="E660" s="38">
        <v>140.94</v>
      </c>
      <c r="F660" s="39" t="s">
        <v>4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20</v>
      </c>
      <c r="D661" s="34">
        <v>10</v>
      </c>
      <c r="E661" s="38">
        <v>140.94</v>
      </c>
      <c r="F661" s="39" t="s">
        <v>4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20</v>
      </c>
      <c r="D662" s="34">
        <v>25</v>
      </c>
      <c r="E662" s="38">
        <v>140.94</v>
      </c>
      <c r="F662" s="39" t="s">
        <v>4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20</v>
      </c>
      <c r="D663" s="34">
        <v>64</v>
      </c>
      <c r="E663" s="38">
        <v>140.94</v>
      </c>
      <c r="F663" s="39" t="s">
        <v>4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20</v>
      </c>
      <c r="D664" s="34">
        <v>99</v>
      </c>
      <c r="E664" s="38">
        <v>140.94</v>
      </c>
      <c r="F664" s="39" t="s">
        <v>4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20</v>
      </c>
      <c r="D665" s="34">
        <v>118</v>
      </c>
      <c r="E665" s="38">
        <v>140.93</v>
      </c>
      <c r="F665" s="39" t="s">
        <v>4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20</v>
      </c>
      <c r="D666" s="34">
        <v>30</v>
      </c>
      <c r="E666" s="38">
        <v>141.04</v>
      </c>
      <c r="F666" s="39" t="s">
        <v>4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20</v>
      </c>
      <c r="D667" s="34">
        <v>100</v>
      </c>
      <c r="E667" s="38">
        <v>141.04</v>
      </c>
      <c r="F667" s="39" t="s">
        <v>4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20</v>
      </c>
      <c r="D668" s="34">
        <v>15</v>
      </c>
      <c r="E668" s="38">
        <v>141.04</v>
      </c>
      <c r="F668" s="39" t="s">
        <v>4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20</v>
      </c>
      <c r="D669" s="34">
        <v>55</v>
      </c>
      <c r="E669" s="38">
        <v>141.04</v>
      </c>
      <c r="F669" s="39" t="s">
        <v>4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20</v>
      </c>
      <c r="D670" s="34">
        <v>5</v>
      </c>
      <c r="E670" s="38">
        <v>141.01</v>
      </c>
      <c r="F670" s="39" t="s">
        <v>4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20</v>
      </c>
      <c r="D671" s="34">
        <v>5</v>
      </c>
      <c r="E671" s="38">
        <v>141.01</v>
      </c>
      <c r="F671" s="39" t="s">
        <v>4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20</v>
      </c>
      <c r="D672" s="34">
        <v>95</v>
      </c>
      <c r="E672" s="38">
        <v>141.01</v>
      </c>
      <c r="F672" s="39" t="s">
        <v>4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20</v>
      </c>
      <c r="D673" s="34">
        <v>100</v>
      </c>
      <c r="E673" s="38">
        <v>141.01</v>
      </c>
      <c r="F673" s="39" t="s">
        <v>4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20</v>
      </c>
      <c r="D674" s="34">
        <v>118</v>
      </c>
      <c r="E674" s="38">
        <v>141.01</v>
      </c>
      <c r="F674" s="39" t="s">
        <v>4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20</v>
      </c>
      <c r="D675" s="34">
        <v>95</v>
      </c>
      <c r="E675" s="38">
        <v>141.01</v>
      </c>
      <c r="F675" s="39" t="s">
        <v>4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20</v>
      </c>
      <c r="D676" s="34">
        <v>18</v>
      </c>
      <c r="E676" s="38">
        <v>140.99</v>
      </c>
      <c r="F676" s="39" t="s">
        <v>4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20</v>
      </c>
      <c r="D677" s="34">
        <v>200</v>
      </c>
      <c r="E677" s="38">
        <v>140.99</v>
      </c>
      <c r="F677" s="39" t="s">
        <v>4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20</v>
      </c>
      <c r="D678" s="34">
        <v>100</v>
      </c>
      <c r="E678" s="38">
        <v>140.93</v>
      </c>
      <c r="F678" s="39" t="s">
        <v>4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20</v>
      </c>
      <c r="D679" s="34">
        <v>1</v>
      </c>
      <c r="E679" s="38">
        <v>140.91999999999999</v>
      </c>
      <c r="F679" s="39" t="s">
        <v>4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20</v>
      </c>
      <c r="D680" s="34">
        <v>18</v>
      </c>
      <c r="E680" s="38">
        <v>140.93</v>
      </c>
      <c r="F680" s="39" t="s">
        <v>4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20</v>
      </c>
      <c r="D681" s="34">
        <v>18</v>
      </c>
      <c r="E681" s="38">
        <v>140.93</v>
      </c>
      <c r="F681" s="39" t="s">
        <v>4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20</v>
      </c>
      <c r="D682" s="34">
        <v>82</v>
      </c>
      <c r="E682" s="38">
        <v>140.93</v>
      </c>
      <c r="F682" s="39" t="s">
        <v>4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20</v>
      </c>
      <c r="D683" s="34">
        <v>82</v>
      </c>
      <c r="E683" s="38">
        <v>140.93</v>
      </c>
      <c r="F683" s="39" t="s">
        <v>4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20</v>
      </c>
      <c r="D684" s="34">
        <v>100</v>
      </c>
      <c r="E684" s="38">
        <v>140.93</v>
      </c>
      <c r="F684" s="39" t="s">
        <v>4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20</v>
      </c>
      <c r="D685" s="34">
        <v>100</v>
      </c>
      <c r="E685" s="38">
        <v>140.59</v>
      </c>
      <c r="F685" s="39" t="s">
        <v>4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20</v>
      </c>
      <c r="D686" s="34">
        <v>100</v>
      </c>
      <c r="E686" s="38">
        <v>140.51</v>
      </c>
      <c r="F686" s="39" t="s">
        <v>4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20</v>
      </c>
      <c r="D687" s="34">
        <v>100</v>
      </c>
      <c r="E687" s="38">
        <v>140.5</v>
      </c>
      <c r="F687" s="39" t="s">
        <v>4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20</v>
      </c>
      <c r="D688" s="34">
        <v>37</v>
      </c>
      <c r="E688" s="38">
        <v>140.5</v>
      </c>
      <c r="F688" s="39" t="s">
        <v>4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20</v>
      </c>
      <c r="D689" s="34">
        <v>57</v>
      </c>
      <c r="E689" s="38">
        <v>140.5</v>
      </c>
      <c r="F689" s="39" t="s">
        <v>4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20</v>
      </c>
      <c r="D690" s="34">
        <v>63</v>
      </c>
      <c r="E690" s="38">
        <v>140.5</v>
      </c>
      <c r="F690" s="39" t="s">
        <v>4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20</v>
      </c>
      <c r="D691" s="34">
        <v>143</v>
      </c>
      <c r="E691" s="38">
        <v>140.5</v>
      </c>
      <c r="F691" s="39" t="s">
        <v>4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20</v>
      </c>
      <c r="D692" s="34">
        <v>100</v>
      </c>
      <c r="E692" s="38">
        <v>140.51</v>
      </c>
      <c r="F692" s="39" t="s">
        <v>4</v>
      </c>
      <c r="G692" s="40" t="s">
        <v>5</v>
      </c>
    </row>
    <row r="693" spans="1:7">
      <c r="A693" s="35">
        <v>44945</v>
      </c>
      <c r="B693" s="36">
        <v>0.51048587962962966</v>
      </c>
      <c r="C693" s="37" t="s">
        <v>20</v>
      </c>
      <c r="D693" s="34">
        <v>100</v>
      </c>
      <c r="E693" s="38">
        <v>140.52000000000001</v>
      </c>
      <c r="F693" s="39" t="s">
        <v>4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20</v>
      </c>
      <c r="D694" s="34">
        <v>19</v>
      </c>
      <c r="E694" s="38">
        <v>140.47</v>
      </c>
      <c r="F694" s="39" t="s">
        <v>4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20</v>
      </c>
      <c r="D695" s="34">
        <v>10</v>
      </c>
      <c r="E695" s="38">
        <v>140.47</v>
      </c>
      <c r="F695" s="39" t="s">
        <v>4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20</v>
      </c>
      <c r="D696" s="34">
        <v>100</v>
      </c>
      <c r="E696" s="38">
        <v>140.49</v>
      </c>
      <c r="F696" s="39" t="s">
        <v>4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20</v>
      </c>
      <c r="D697" s="34">
        <v>181</v>
      </c>
      <c r="E697" s="38">
        <v>140.47</v>
      </c>
      <c r="F697" s="39" t="s">
        <v>4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20</v>
      </c>
      <c r="D698" s="34">
        <v>10</v>
      </c>
      <c r="E698" s="38">
        <v>140.47</v>
      </c>
      <c r="F698" s="39" t="s">
        <v>4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20</v>
      </c>
      <c r="D699" s="34">
        <v>9</v>
      </c>
      <c r="E699" s="38">
        <v>140.47</v>
      </c>
      <c r="F699" s="39" t="s">
        <v>4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20</v>
      </c>
      <c r="D700" s="34">
        <v>9</v>
      </c>
      <c r="E700" s="38">
        <v>140.47</v>
      </c>
      <c r="F700" s="39" t="s">
        <v>4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20</v>
      </c>
      <c r="D701" s="34">
        <v>25</v>
      </c>
      <c r="E701" s="38">
        <v>140.47</v>
      </c>
      <c r="F701" s="39" t="s">
        <v>4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20</v>
      </c>
      <c r="D702" s="34">
        <v>28</v>
      </c>
      <c r="E702" s="38">
        <v>140.47</v>
      </c>
      <c r="F702" s="39" t="s">
        <v>4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20</v>
      </c>
      <c r="D703" s="34">
        <v>91</v>
      </c>
      <c r="E703" s="38">
        <v>140.47</v>
      </c>
      <c r="F703" s="39" t="s">
        <v>4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20</v>
      </c>
      <c r="D704" s="34">
        <v>71</v>
      </c>
      <c r="E704" s="38">
        <v>140.47</v>
      </c>
      <c r="F704" s="39" t="s">
        <v>4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20</v>
      </c>
      <c r="D705" s="34">
        <v>25</v>
      </c>
      <c r="E705" s="38">
        <v>140.56</v>
      </c>
      <c r="F705" s="39" t="s">
        <v>4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20</v>
      </c>
      <c r="D706" s="34">
        <v>75</v>
      </c>
      <c r="E706" s="38">
        <v>140.56</v>
      </c>
      <c r="F706" s="39" t="s">
        <v>4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20</v>
      </c>
      <c r="D707" s="34">
        <v>1</v>
      </c>
      <c r="E707" s="38">
        <v>140.53</v>
      </c>
      <c r="F707" s="39" t="s">
        <v>4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20</v>
      </c>
      <c r="D708" s="34">
        <v>1</v>
      </c>
      <c r="E708" s="38">
        <v>140.53</v>
      </c>
      <c r="F708" s="39" t="s">
        <v>4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20</v>
      </c>
      <c r="D709" s="34">
        <v>1</v>
      </c>
      <c r="E709" s="38">
        <v>140.53</v>
      </c>
      <c r="F709" s="39" t="s">
        <v>4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20</v>
      </c>
      <c r="D710" s="34">
        <v>2</v>
      </c>
      <c r="E710" s="38">
        <v>140.53</v>
      </c>
      <c r="F710" s="39" t="s">
        <v>4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20</v>
      </c>
      <c r="D711" s="34">
        <v>3</v>
      </c>
      <c r="E711" s="38">
        <v>140.53</v>
      </c>
      <c r="F711" s="39" t="s">
        <v>4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20</v>
      </c>
      <c r="D712" s="34">
        <v>3</v>
      </c>
      <c r="E712" s="38">
        <v>140.53</v>
      </c>
      <c r="F712" s="39" t="s">
        <v>4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20</v>
      </c>
      <c r="D713" s="34">
        <v>5</v>
      </c>
      <c r="E713" s="38">
        <v>140.53</v>
      </c>
      <c r="F713" s="39" t="s">
        <v>4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20</v>
      </c>
      <c r="D714" s="34">
        <v>21</v>
      </c>
      <c r="E714" s="38">
        <v>140.53</v>
      </c>
      <c r="F714" s="39" t="s">
        <v>4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20</v>
      </c>
      <c r="D715" s="34">
        <v>60</v>
      </c>
      <c r="E715" s="38">
        <v>140.53</v>
      </c>
      <c r="F715" s="39" t="s">
        <v>4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20</v>
      </c>
      <c r="D716" s="34">
        <v>3</v>
      </c>
      <c r="E716" s="38">
        <v>140.53</v>
      </c>
      <c r="F716" s="39" t="s">
        <v>4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20</v>
      </c>
      <c r="D717" s="34">
        <v>100</v>
      </c>
      <c r="E717" s="38">
        <v>140.5</v>
      </c>
      <c r="F717" s="39" t="s">
        <v>4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20</v>
      </c>
      <c r="D718" s="34">
        <v>1</v>
      </c>
      <c r="E718" s="38">
        <v>140.47999999999999</v>
      </c>
      <c r="F718" s="39" t="s">
        <v>4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20</v>
      </c>
      <c r="D719" s="34">
        <v>6</v>
      </c>
      <c r="E719" s="38">
        <v>140.47999999999999</v>
      </c>
      <c r="F719" s="39" t="s">
        <v>4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20</v>
      </c>
      <c r="D720" s="34">
        <v>8</v>
      </c>
      <c r="E720" s="38">
        <v>140.47</v>
      </c>
      <c r="F720" s="39" t="s">
        <v>4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20</v>
      </c>
      <c r="D721" s="34">
        <v>15</v>
      </c>
      <c r="E721" s="38">
        <v>140.47999999999999</v>
      </c>
      <c r="F721" s="39" t="s">
        <v>4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20</v>
      </c>
      <c r="D722" s="34">
        <v>79</v>
      </c>
      <c r="E722" s="38">
        <v>140.47999999999999</v>
      </c>
      <c r="F722" s="39" t="s">
        <v>4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20</v>
      </c>
      <c r="D723" s="34">
        <v>99</v>
      </c>
      <c r="E723" s="38">
        <v>140.47999999999999</v>
      </c>
      <c r="F723" s="39" t="s">
        <v>4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20</v>
      </c>
      <c r="D724" s="34">
        <v>100</v>
      </c>
      <c r="E724" s="38">
        <v>140.47</v>
      </c>
      <c r="F724" s="39" t="s">
        <v>4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20</v>
      </c>
      <c r="D725" s="34">
        <v>100</v>
      </c>
      <c r="E725" s="38">
        <v>140.6</v>
      </c>
      <c r="F725" s="39" t="s">
        <v>4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20</v>
      </c>
      <c r="D726" s="34">
        <v>22</v>
      </c>
      <c r="E726" s="38">
        <v>140.54</v>
      </c>
      <c r="F726" s="39" t="s">
        <v>4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20</v>
      </c>
      <c r="D727" s="34">
        <v>78</v>
      </c>
      <c r="E727" s="38">
        <v>140.54</v>
      </c>
      <c r="F727" s="39" t="s">
        <v>4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20</v>
      </c>
      <c r="D728" s="34">
        <v>1</v>
      </c>
      <c r="E728" s="38">
        <v>140.47999999999999</v>
      </c>
      <c r="F728" s="39" t="s">
        <v>4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20</v>
      </c>
      <c r="D729" s="34">
        <v>14</v>
      </c>
      <c r="E729" s="38">
        <v>140.47999999999999</v>
      </c>
      <c r="F729" s="39" t="s">
        <v>4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20</v>
      </c>
      <c r="D730" s="34">
        <v>85</v>
      </c>
      <c r="E730" s="38">
        <v>140.47999999999999</v>
      </c>
      <c r="F730" s="39" t="s">
        <v>4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20</v>
      </c>
      <c r="D731" s="34">
        <v>7</v>
      </c>
      <c r="E731" s="38">
        <v>140.4</v>
      </c>
      <c r="F731" s="39" t="s">
        <v>4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20</v>
      </c>
      <c r="D732" s="34">
        <v>34</v>
      </c>
      <c r="E732" s="38">
        <v>140.4</v>
      </c>
      <c r="F732" s="39" t="s">
        <v>4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20</v>
      </c>
      <c r="D733" s="34">
        <v>100</v>
      </c>
      <c r="E733" s="38">
        <v>140.4</v>
      </c>
      <c r="F733" s="39" t="s">
        <v>4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20</v>
      </c>
      <c r="D734" s="34">
        <v>56</v>
      </c>
      <c r="E734" s="38">
        <v>140.4</v>
      </c>
      <c r="F734" s="39" t="s">
        <v>4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20</v>
      </c>
      <c r="D735" s="34">
        <v>103</v>
      </c>
      <c r="E735" s="38">
        <v>140.4</v>
      </c>
      <c r="F735" s="39" t="s">
        <v>4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20</v>
      </c>
      <c r="D736" s="34">
        <v>100</v>
      </c>
      <c r="E736" s="38">
        <v>140.38999999999999</v>
      </c>
      <c r="F736" s="39" t="s">
        <v>4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20</v>
      </c>
      <c r="D737" s="34">
        <v>2</v>
      </c>
      <c r="E737" s="38">
        <v>140.41</v>
      </c>
      <c r="F737" s="39" t="s">
        <v>4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20</v>
      </c>
      <c r="D738" s="34">
        <v>2</v>
      </c>
      <c r="E738" s="38">
        <v>140.41</v>
      </c>
      <c r="F738" s="39" t="s">
        <v>4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20</v>
      </c>
      <c r="D739" s="34">
        <v>23</v>
      </c>
      <c r="E739" s="38">
        <v>140.41</v>
      </c>
      <c r="F739" s="39" t="s">
        <v>4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20</v>
      </c>
      <c r="D740" s="34">
        <v>39</v>
      </c>
      <c r="E740" s="38">
        <v>140.4</v>
      </c>
      <c r="F740" s="39" t="s">
        <v>4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20</v>
      </c>
      <c r="D741" s="34">
        <v>61</v>
      </c>
      <c r="E741" s="38">
        <v>140.4</v>
      </c>
      <c r="F741" s="39" t="s">
        <v>4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20</v>
      </c>
      <c r="D742" s="34">
        <v>75</v>
      </c>
      <c r="E742" s="38">
        <v>140.41</v>
      </c>
      <c r="F742" s="39" t="s">
        <v>4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20</v>
      </c>
      <c r="D743" s="34">
        <v>98</v>
      </c>
      <c r="E743" s="38">
        <v>140.41</v>
      </c>
      <c r="F743" s="39" t="s">
        <v>4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20</v>
      </c>
      <c r="D744" s="34">
        <v>100</v>
      </c>
      <c r="E744" s="38">
        <v>140.4</v>
      </c>
      <c r="F744" s="39" t="s">
        <v>4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20</v>
      </c>
      <c r="D745" s="34">
        <v>100</v>
      </c>
      <c r="E745" s="38">
        <v>140.4</v>
      </c>
      <c r="F745" s="39" t="s">
        <v>4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20</v>
      </c>
      <c r="D746" s="34">
        <v>100</v>
      </c>
      <c r="E746" s="38">
        <v>140.25</v>
      </c>
      <c r="F746" s="39" t="s">
        <v>4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20</v>
      </c>
      <c r="D747" s="34">
        <v>100</v>
      </c>
      <c r="E747" s="38">
        <v>140.25</v>
      </c>
      <c r="F747" s="39" t="s">
        <v>4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20</v>
      </c>
      <c r="D748" s="34">
        <v>100</v>
      </c>
      <c r="E748" s="38">
        <v>140.25</v>
      </c>
      <c r="F748" s="39" t="s">
        <v>4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20</v>
      </c>
      <c r="D749" s="34">
        <v>100</v>
      </c>
      <c r="E749" s="38">
        <v>140.25</v>
      </c>
      <c r="F749" s="39" t="s">
        <v>4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20</v>
      </c>
      <c r="D750" s="34">
        <v>100</v>
      </c>
      <c r="E750" s="38">
        <v>140.22999999999999</v>
      </c>
      <c r="F750" s="39" t="s">
        <v>4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20</v>
      </c>
      <c r="D751" s="34">
        <v>100</v>
      </c>
      <c r="E751" s="38">
        <v>140.24</v>
      </c>
      <c r="F751" s="39" t="s">
        <v>4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20</v>
      </c>
      <c r="D752" s="34">
        <v>100</v>
      </c>
      <c r="E752" s="38">
        <v>140.31</v>
      </c>
      <c r="F752" s="39" t="s">
        <v>4</v>
      </c>
      <c r="G752" s="40" t="s">
        <v>5</v>
      </c>
    </row>
    <row r="753" spans="1:7">
      <c r="A753" s="35">
        <v>44945</v>
      </c>
      <c r="B753" s="36">
        <v>0.52092465277777789</v>
      </c>
      <c r="C753" s="37" t="s">
        <v>20</v>
      </c>
      <c r="D753" s="34">
        <v>100</v>
      </c>
      <c r="E753" s="38">
        <v>140.31</v>
      </c>
      <c r="F753" s="39" t="s">
        <v>4</v>
      </c>
      <c r="G753" s="40" t="s">
        <v>5</v>
      </c>
    </row>
    <row r="754" spans="1:7">
      <c r="A754" s="35">
        <v>44945</v>
      </c>
      <c r="B754" s="36">
        <v>0.52092476851851854</v>
      </c>
      <c r="C754" s="37" t="s">
        <v>20</v>
      </c>
      <c r="D754" s="34">
        <v>100</v>
      </c>
      <c r="E754" s="38">
        <v>140.30000000000001</v>
      </c>
      <c r="F754" s="39" t="s">
        <v>4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20</v>
      </c>
      <c r="D755" s="34">
        <v>100</v>
      </c>
      <c r="E755" s="38">
        <v>140.16999999999999</v>
      </c>
      <c r="F755" s="39" t="s">
        <v>4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20</v>
      </c>
      <c r="D756" s="34">
        <v>100</v>
      </c>
      <c r="E756" s="38">
        <v>140.16999999999999</v>
      </c>
      <c r="F756" s="39" t="s">
        <v>4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20</v>
      </c>
      <c r="D757" s="34">
        <v>100</v>
      </c>
      <c r="E757" s="38">
        <v>140.16999999999999</v>
      </c>
      <c r="F757" s="39" t="s">
        <v>4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20</v>
      </c>
      <c r="D758" s="34">
        <v>100</v>
      </c>
      <c r="E758" s="38">
        <v>140.15</v>
      </c>
      <c r="F758" s="39" t="s">
        <v>4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20</v>
      </c>
      <c r="D759" s="34">
        <v>200</v>
      </c>
      <c r="E759" s="38">
        <v>140.15</v>
      </c>
      <c r="F759" s="39" t="s">
        <v>4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20</v>
      </c>
      <c r="D760" s="34">
        <v>12</v>
      </c>
      <c r="E760" s="38">
        <v>140.13</v>
      </c>
      <c r="F760" s="39" t="s">
        <v>4</v>
      </c>
      <c r="G760" s="40" t="s">
        <v>5</v>
      </c>
    </row>
    <row r="761" spans="1:7">
      <c r="A761" s="35">
        <v>44945</v>
      </c>
      <c r="B761" s="36">
        <v>0.52535011574074075</v>
      </c>
      <c r="C761" s="37" t="s">
        <v>20</v>
      </c>
      <c r="D761" s="34">
        <v>100</v>
      </c>
      <c r="E761" s="38">
        <v>140.13</v>
      </c>
      <c r="F761" s="39" t="s">
        <v>4</v>
      </c>
      <c r="G761" s="40" t="s">
        <v>5</v>
      </c>
    </row>
    <row r="762" spans="1:7">
      <c r="A762" s="35">
        <v>44945</v>
      </c>
      <c r="B762" s="36">
        <v>0.52535011574074075</v>
      </c>
      <c r="C762" s="37" t="s">
        <v>20</v>
      </c>
      <c r="D762" s="34">
        <v>100</v>
      </c>
      <c r="E762" s="38">
        <v>140.13999999999999</v>
      </c>
      <c r="F762" s="39" t="s">
        <v>4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20</v>
      </c>
      <c r="D763" s="34">
        <v>100</v>
      </c>
      <c r="E763" s="38">
        <v>140.19</v>
      </c>
      <c r="F763" s="39" t="s">
        <v>4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20</v>
      </c>
      <c r="D764" s="34">
        <v>100</v>
      </c>
      <c r="E764" s="38">
        <v>140.19</v>
      </c>
      <c r="F764" s="39" t="s">
        <v>4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20</v>
      </c>
      <c r="D765" s="34">
        <v>13</v>
      </c>
      <c r="E765" s="38">
        <v>140.13999999999999</v>
      </c>
      <c r="F765" s="39" t="s">
        <v>4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20</v>
      </c>
      <c r="D766" s="34">
        <v>28</v>
      </c>
      <c r="E766" s="38">
        <v>140.13999999999999</v>
      </c>
      <c r="F766" s="39" t="s">
        <v>4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20</v>
      </c>
      <c r="D767" s="34">
        <v>29</v>
      </c>
      <c r="E767" s="38">
        <v>140.13999999999999</v>
      </c>
      <c r="F767" s="39" t="s">
        <v>4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20</v>
      </c>
      <c r="D768" s="34">
        <v>30</v>
      </c>
      <c r="E768" s="38">
        <v>140.13999999999999</v>
      </c>
      <c r="F768" s="39" t="s">
        <v>4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20</v>
      </c>
      <c r="D769" s="34">
        <v>100</v>
      </c>
      <c r="E769" s="38">
        <v>140.13999999999999</v>
      </c>
      <c r="F769" s="39" t="s">
        <v>4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20</v>
      </c>
      <c r="D770" s="34">
        <v>100</v>
      </c>
      <c r="E770" s="38">
        <v>140.13999999999999</v>
      </c>
      <c r="F770" s="39" t="s">
        <v>4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20</v>
      </c>
      <c r="D771" s="34">
        <v>88</v>
      </c>
      <c r="E771" s="38">
        <v>140.13</v>
      </c>
      <c r="F771" s="39" t="s">
        <v>4</v>
      </c>
      <c r="G771" s="40" t="s">
        <v>5</v>
      </c>
    </row>
    <row r="772" spans="1:7">
      <c r="A772" s="35">
        <v>44945</v>
      </c>
      <c r="B772" s="36">
        <v>0.52535023148148152</v>
      </c>
      <c r="C772" s="37" t="s">
        <v>20</v>
      </c>
      <c r="D772" s="34">
        <v>100</v>
      </c>
      <c r="E772" s="38">
        <v>140.12</v>
      </c>
      <c r="F772" s="39" t="s">
        <v>4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20</v>
      </c>
      <c r="D773" s="34">
        <v>100</v>
      </c>
      <c r="E773" s="38">
        <v>140.26</v>
      </c>
      <c r="F773" s="39" t="s">
        <v>4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20</v>
      </c>
      <c r="D774" s="34">
        <v>100</v>
      </c>
      <c r="E774" s="38">
        <v>140.25</v>
      </c>
      <c r="F774" s="39" t="s">
        <v>4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20</v>
      </c>
      <c r="D775" s="34">
        <v>79</v>
      </c>
      <c r="E775" s="38">
        <v>140.25</v>
      </c>
      <c r="F775" s="39" t="s">
        <v>4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20</v>
      </c>
      <c r="D776" s="34">
        <v>100</v>
      </c>
      <c r="E776" s="38">
        <v>140.25</v>
      </c>
      <c r="F776" s="39" t="s">
        <v>4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20</v>
      </c>
      <c r="D777" s="34">
        <v>68</v>
      </c>
      <c r="E777" s="38">
        <v>140.25</v>
      </c>
      <c r="F777" s="39" t="s">
        <v>4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20</v>
      </c>
      <c r="D778" s="34">
        <v>43</v>
      </c>
      <c r="E778" s="38">
        <v>140.25</v>
      </c>
      <c r="F778" s="39" t="s">
        <v>4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20</v>
      </c>
      <c r="D779" s="34">
        <v>47</v>
      </c>
      <c r="E779" s="38">
        <v>140.25</v>
      </c>
      <c r="F779" s="39" t="s">
        <v>4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20</v>
      </c>
      <c r="D780" s="34">
        <v>90</v>
      </c>
      <c r="E780" s="38">
        <v>140.24</v>
      </c>
      <c r="F780" s="39" t="s">
        <v>4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20</v>
      </c>
      <c r="D781" s="34">
        <v>100</v>
      </c>
      <c r="E781" s="38">
        <v>140.25</v>
      </c>
      <c r="F781" s="39" t="s">
        <v>4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20</v>
      </c>
      <c r="D782" s="34">
        <v>110</v>
      </c>
      <c r="E782" s="38">
        <v>140.25</v>
      </c>
      <c r="F782" s="39" t="s">
        <v>4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20</v>
      </c>
      <c r="D783" s="34">
        <v>29</v>
      </c>
      <c r="E783" s="38">
        <v>140.16999999999999</v>
      </c>
      <c r="F783" s="39" t="s">
        <v>4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20</v>
      </c>
      <c r="D784" s="34">
        <v>100</v>
      </c>
      <c r="E784" s="38">
        <v>140.16999999999999</v>
      </c>
      <c r="F784" s="39" t="s">
        <v>4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20</v>
      </c>
      <c r="D785" s="34">
        <v>71</v>
      </c>
      <c r="E785" s="38">
        <v>140.16999999999999</v>
      </c>
      <c r="F785" s="39" t="s">
        <v>4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20</v>
      </c>
      <c r="D786" s="34">
        <v>69</v>
      </c>
      <c r="E786" s="38">
        <v>140.1</v>
      </c>
      <c r="F786" s="39" t="s">
        <v>4</v>
      </c>
      <c r="G786" s="40" t="s">
        <v>5</v>
      </c>
    </row>
    <row r="787" spans="1:7">
      <c r="A787" s="35">
        <v>44945</v>
      </c>
      <c r="B787" s="36">
        <v>0.53083078703703712</v>
      </c>
      <c r="C787" s="37" t="s">
        <v>20</v>
      </c>
      <c r="D787" s="34">
        <v>100</v>
      </c>
      <c r="E787" s="38">
        <v>140.04</v>
      </c>
      <c r="F787" s="39" t="s">
        <v>4</v>
      </c>
      <c r="G787" s="40" t="s">
        <v>5</v>
      </c>
    </row>
    <row r="788" spans="1:7">
      <c r="A788" s="35">
        <v>44945</v>
      </c>
      <c r="B788" s="36">
        <v>0.53083078703703712</v>
      </c>
      <c r="C788" s="37" t="s">
        <v>20</v>
      </c>
      <c r="D788" s="34">
        <v>100</v>
      </c>
      <c r="E788" s="38">
        <v>140</v>
      </c>
      <c r="F788" s="39" t="s">
        <v>4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20</v>
      </c>
      <c r="D789" s="34">
        <v>100</v>
      </c>
      <c r="E789" s="38">
        <v>140</v>
      </c>
      <c r="F789" s="39" t="s">
        <v>4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20</v>
      </c>
      <c r="D790" s="34">
        <v>100</v>
      </c>
      <c r="E790" s="38">
        <v>140</v>
      </c>
      <c r="F790" s="39" t="s">
        <v>4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20</v>
      </c>
      <c r="D791" s="34">
        <v>65</v>
      </c>
      <c r="E791" s="38">
        <v>139.94999999999999</v>
      </c>
      <c r="F791" s="39" t="s">
        <v>4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20</v>
      </c>
      <c r="D792" s="34">
        <v>100</v>
      </c>
      <c r="E792" s="38">
        <v>140.22999999999999</v>
      </c>
      <c r="F792" s="39" t="s">
        <v>4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20</v>
      </c>
      <c r="D793" s="34">
        <v>45</v>
      </c>
      <c r="E793" s="38">
        <v>140.21</v>
      </c>
      <c r="F793" s="39" t="s">
        <v>4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20</v>
      </c>
      <c r="D794" s="34">
        <v>50</v>
      </c>
      <c r="E794" s="38">
        <v>140.22999999999999</v>
      </c>
      <c r="F794" s="39" t="s">
        <v>4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20</v>
      </c>
      <c r="D795" s="34">
        <v>55</v>
      </c>
      <c r="E795" s="38">
        <v>140.21</v>
      </c>
      <c r="F795" s="39" t="s">
        <v>4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20</v>
      </c>
      <c r="D796" s="34">
        <v>100</v>
      </c>
      <c r="E796" s="38">
        <v>140.22</v>
      </c>
      <c r="F796" s="39" t="s">
        <v>4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20</v>
      </c>
      <c r="D797" s="34">
        <v>100</v>
      </c>
      <c r="E797" s="38">
        <v>140.22</v>
      </c>
      <c r="F797" s="39" t="s">
        <v>4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20</v>
      </c>
      <c r="D798" s="34">
        <v>100</v>
      </c>
      <c r="E798" s="38">
        <v>140.22999999999999</v>
      </c>
      <c r="F798" s="39" t="s">
        <v>4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20</v>
      </c>
      <c r="D799" s="34">
        <v>173</v>
      </c>
      <c r="E799" s="38">
        <v>140.22999999999999</v>
      </c>
      <c r="F799" s="39" t="s">
        <v>4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20</v>
      </c>
      <c r="D800" s="34">
        <v>212</v>
      </c>
      <c r="E800" s="38">
        <v>140.22999999999999</v>
      </c>
      <c r="F800" s="39" t="s">
        <v>4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20</v>
      </c>
      <c r="D801" s="34">
        <v>15</v>
      </c>
      <c r="E801" s="38">
        <v>140.16999999999999</v>
      </c>
      <c r="F801" s="39" t="s">
        <v>4</v>
      </c>
      <c r="G801" s="40" t="s">
        <v>6</v>
      </c>
    </row>
    <row r="802" spans="1:7">
      <c r="A802" s="35">
        <v>44945</v>
      </c>
      <c r="B802" s="36">
        <v>0.539478587962963</v>
      </c>
      <c r="C802" s="37" t="s">
        <v>20</v>
      </c>
      <c r="D802" s="34">
        <v>47</v>
      </c>
      <c r="E802" s="38">
        <v>140.16999999999999</v>
      </c>
      <c r="F802" s="39" t="s">
        <v>4</v>
      </c>
      <c r="G802" s="40" t="s">
        <v>6</v>
      </c>
    </row>
    <row r="803" spans="1:7">
      <c r="A803" s="35">
        <v>44945</v>
      </c>
      <c r="B803" s="36">
        <v>0.539478587962963</v>
      </c>
      <c r="C803" s="37" t="s">
        <v>20</v>
      </c>
      <c r="D803" s="34">
        <v>64</v>
      </c>
      <c r="E803" s="38">
        <v>140.16999999999999</v>
      </c>
      <c r="F803" s="39" t="s">
        <v>4</v>
      </c>
      <c r="G803" s="40" t="s">
        <v>6</v>
      </c>
    </row>
    <row r="804" spans="1:7">
      <c r="A804" s="35">
        <v>44945</v>
      </c>
      <c r="B804" s="36">
        <v>0.539478587962963</v>
      </c>
      <c r="C804" s="37" t="s">
        <v>20</v>
      </c>
      <c r="D804" s="34">
        <v>9</v>
      </c>
      <c r="E804" s="38">
        <v>140.16999999999999</v>
      </c>
      <c r="F804" s="39" t="s">
        <v>4</v>
      </c>
      <c r="G804" s="40" t="s">
        <v>6</v>
      </c>
    </row>
    <row r="805" spans="1:7">
      <c r="A805" s="35">
        <v>44945</v>
      </c>
      <c r="B805" s="36">
        <v>0.539478587962963</v>
      </c>
      <c r="C805" s="37" t="s">
        <v>20</v>
      </c>
      <c r="D805" s="34">
        <v>100</v>
      </c>
      <c r="E805" s="38">
        <v>140.16</v>
      </c>
      <c r="F805" s="39" t="s">
        <v>4</v>
      </c>
      <c r="G805" s="40" t="s">
        <v>6</v>
      </c>
    </row>
    <row r="806" spans="1:7">
      <c r="A806" s="35">
        <v>44945</v>
      </c>
      <c r="B806" s="36">
        <v>0.539478587962963</v>
      </c>
      <c r="C806" s="37" t="s">
        <v>20</v>
      </c>
      <c r="D806" s="34">
        <v>14</v>
      </c>
      <c r="E806" s="38">
        <v>140.21</v>
      </c>
      <c r="F806" s="39" t="s">
        <v>4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20</v>
      </c>
      <c r="D807" s="34">
        <v>26</v>
      </c>
      <c r="E807" s="38">
        <v>140.21</v>
      </c>
      <c r="F807" s="39" t="s">
        <v>4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20</v>
      </c>
      <c r="D808" s="34">
        <v>60</v>
      </c>
      <c r="E808" s="38">
        <v>140.21</v>
      </c>
      <c r="F808" s="39" t="s">
        <v>4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20</v>
      </c>
      <c r="D809" s="34">
        <v>1</v>
      </c>
      <c r="E809" s="38">
        <v>140.36000000000001</v>
      </c>
      <c r="F809" s="39" t="s">
        <v>4</v>
      </c>
      <c r="G809" s="40" t="s">
        <v>6</v>
      </c>
    </row>
    <row r="810" spans="1:7">
      <c r="A810" s="35">
        <v>44945</v>
      </c>
      <c r="B810" s="36">
        <v>0.54220173611111111</v>
      </c>
      <c r="C810" s="37" t="s">
        <v>20</v>
      </c>
      <c r="D810" s="34">
        <v>2</v>
      </c>
      <c r="E810" s="38">
        <v>140.36000000000001</v>
      </c>
      <c r="F810" s="39" t="s">
        <v>4</v>
      </c>
      <c r="G810" s="40" t="s">
        <v>6</v>
      </c>
    </row>
    <row r="811" spans="1:7">
      <c r="A811" s="35">
        <v>44945</v>
      </c>
      <c r="B811" s="36">
        <v>0.54220173611111111</v>
      </c>
      <c r="C811" s="37" t="s">
        <v>20</v>
      </c>
      <c r="D811" s="34">
        <v>3</v>
      </c>
      <c r="E811" s="38">
        <v>140.36000000000001</v>
      </c>
      <c r="F811" s="39" t="s">
        <v>4</v>
      </c>
      <c r="G811" s="40" t="s">
        <v>6</v>
      </c>
    </row>
    <row r="812" spans="1:7">
      <c r="A812" s="35">
        <v>44945</v>
      </c>
      <c r="B812" s="36">
        <v>0.54220173611111111</v>
      </c>
      <c r="C812" s="37" t="s">
        <v>20</v>
      </c>
      <c r="D812" s="34">
        <v>3</v>
      </c>
      <c r="E812" s="38">
        <v>140.36000000000001</v>
      </c>
      <c r="F812" s="39" t="s">
        <v>4</v>
      </c>
      <c r="G812" s="40" t="s">
        <v>6</v>
      </c>
    </row>
    <row r="813" spans="1:7">
      <c r="A813" s="35">
        <v>44945</v>
      </c>
      <c r="B813" s="36">
        <v>0.54220173611111111</v>
      </c>
      <c r="C813" s="37" t="s">
        <v>20</v>
      </c>
      <c r="D813" s="34">
        <v>13</v>
      </c>
      <c r="E813" s="38">
        <v>140.36000000000001</v>
      </c>
      <c r="F813" s="39" t="s">
        <v>4</v>
      </c>
      <c r="G813" s="40" t="s">
        <v>6</v>
      </c>
    </row>
    <row r="814" spans="1:7">
      <c r="A814" s="35">
        <v>44945</v>
      </c>
      <c r="B814" s="36">
        <v>0.54220173611111111</v>
      </c>
      <c r="C814" s="37" t="s">
        <v>20</v>
      </c>
      <c r="D814" s="34">
        <v>23</v>
      </c>
      <c r="E814" s="38">
        <v>140.36000000000001</v>
      </c>
      <c r="F814" s="39" t="s">
        <v>4</v>
      </c>
      <c r="G814" s="40" t="s">
        <v>6</v>
      </c>
    </row>
    <row r="815" spans="1:7">
      <c r="A815" s="35">
        <v>44945</v>
      </c>
      <c r="B815" s="36">
        <v>0.54220173611111111</v>
      </c>
      <c r="C815" s="37" t="s">
        <v>20</v>
      </c>
      <c r="D815" s="34">
        <v>30</v>
      </c>
      <c r="E815" s="38">
        <v>140.36000000000001</v>
      </c>
      <c r="F815" s="39" t="s">
        <v>4</v>
      </c>
      <c r="G815" s="40" t="s">
        <v>6</v>
      </c>
    </row>
    <row r="816" spans="1:7">
      <c r="A816" s="35">
        <v>44945</v>
      </c>
      <c r="B816" s="36">
        <v>0.54220173611111111</v>
      </c>
      <c r="C816" s="37" t="s">
        <v>20</v>
      </c>
      <c r="D816" s="34">
        <v>46</v>
      </c>
      <c r="E816" s="38">
        <v>140.36000000000001</v>
      </c>
      <c r="F816" s="39" t="s">
        <v>4</v>
      </c>
      <c r="G816" s="40" t="s">
        <v>6</v>
      </c>
    </row>
    <row r="817" spans="1:7">
      <c r="A817" s="35">
        <v>44945</v>
      </c>
      <c r="B817" s="36">
        <v>0.54220173611111111</v>
      </c>
      <c r="C817" s="37" t="s">
        <v>20</v>
      </c>
      <c r="D817" s="34">
        <v>60</v>
      </c>
      <c r="E817" s="38">
        <v>140.36000000000001</v>
      </c>
      <c r="F817" s="39" t="s">
        <v>4</v>
      </c>
      <c r="G817" s="40" t="s">
        <v>6</v>
      </c>
    </row>
    <row r="818" spans="1:7">
      <c r="A818" s="35">
        <v>44945</v>
      </c>
      <c r="B818" s="36">
        <v>0.54220173611111111</v>
      </c>
      <c r="C818" s="37" t="s">
        <v>20</v>
      </c>
      <c r="D818" s="34">
        <v>1</v>
      </c>
      <c r="E818" s="38">
        <v>140.36000000000001</v>
      </c>
      <c r="F818" s="39" t="s">
        <v>4</v>
      </c>
      <c r="G818" s="40" t="s">
        <v>6</v>
      </c>
    </row>
    <row r="819" spans="1:7">
      <c r="A819" s="35">
        <v>44945</v>
      </c>
      <c r="B819" s="36">
        <v>0.54220173611111111</v>
      </c>
      <c r="C819" s="37" t="s">
        <v>20</v>
      </c>
      <c r="D819" s="34">
        <v>18</v>
      </c>
      <c r="E819" s="38">
        <v>140.36000000000001</v>
      </c>
      <c r="F819" s="39" t="s">
        <v>4</v>
      </c>
      <c r="G819" s="40" t="s">
        <v>6</v>
      </c>
    </row>
    <row r="820" spans="1:7">
      <c r="A820" s="35">
        <v>44945</v>
      </c>
      <c r="B820" s="36">
        <v>0.54220173611111111</v>
      </c>
      <c r="C820" s="37" t="s">
        <v>20</v>
      </c>
      <c r="D820" s="34">
        <v>24</v>
      </c>
      <c r="E820" s="38">
        <v>140.37</v>
      </c>
      <c r="F820" s="39" t="s">
        <v>4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20</v>
      </c>
      <c r="D821" s="34">
        <v>31</v>
      </c>
      <c r="E821" s="38">
        <v>140.37</v>
      </c>
      <c r="F821" s="39" t="s">
        <v>4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20</v>
      </c>
      <c r="D822" s="34">
        <v>45</v>
      </c>
      <c r="E822" s="38">
        <v>140.37</v>
      </c>
      <c r="F822" s="39" t="s">
        <v>4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20</v>
      </c>
      <c r="D823" s="34">
        <v>100</v>
      </c>
      <c r="E823" s="38">
        <v>140.22</v>
      </c>
      <c r="F823" s="39" t="s">
        <v>4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20</v>
      </c>
      <c r="D824" s="34">
        <v>16</v>
      </c>
      <c r="E824" s="38">
        <v>140.61000000000001</v>
      </c>
      <c r="F824" s="39" t="s">
        <v>4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20</v>
      </c>
      <c r="D825" s="34">
        <v>84</v>
      </c>
      <c r="E825" s="38">
        <v>140.61000000000001</v>
      </c>
      <c r="F825" s="39" t="s">
        <v>4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20</v>
      </c>
      <c r="D826" s="34">
        <v>100</v>
      </c>
      <c r="E826" s="38">
        <v>140.61000000000001</v>
      </c>
      <c r="F826" s="39" t="s">
        <v>4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20</v>
      </c>
      <c r="D827" s="34">
        <v>100</v>
      </c>
      <c r="E827" s="38">
        <v>140.56</v>
      </c>
      <c r="F827" s="39" t="s">
        <v>4</v>
      </c>
      <c r="G827" s="40" t="s">
        <v>5</v>
      </c>
    </row>
    <row r="828" spans="1:7">
      <c r="A828" s="35">
        <v>44945</v>
      </c>
      <c r="B828" s="36">
        <v>0.54612569444444448</v>
      </c>
      <c r="C828" s="37" t="s">
        <v>20</v>
      </c>
      <c r="D828" s="34">
        <v>100</v>
      </c>
      <c r="E828" s="38">
        <v>140.56</v>
      </c>
      <c r="F828" s="39" t="s">
        <v>4</v>
      </c>
      <c r="G828" s="40" t="s">
        <v>5</v>
      </c>
    </row>
    <row r="829" spans="1:7">
      <c r="A829" s="35">
        <v>44945</v>
      </c>
      <c r="B829" s="36">
        <v>0.54614826388888893</v>
      </c>
      <c r="C829" s="37" t="s">
        <v>20</v>
      </c>
      <c r="D829" s="34">
        <v>9</v>
      </c>
      <c r="E829" s="38">
        <v>140.54</v>
      </c>
      <c r="F829" s="39" t="s">
        <v>4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20</v>
      </c>
      <c r="D830" s="34">
        <v>50</v>
      </c>
      <c r="E830" s="38">
        <v>140.66999999999999</v>
      </c>
      <c r="F830" s="39" t="s">
        <v>4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20</v>
      </c>
      <c r="D831" s="34">
        <v>50</v>
      </c>
      <c r="E831" s="38">
        <v>140.66999999999999</v>
      </c>
      <c r="F831" s="39" t="s">
        <v>4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20</v>
      </c>
      <c r="D832" s="34">
        <v>109</v>
      </c>
      <c r="E832" s="38">
        <v>140.66999999999999</v>
      </c>
      <c r="F832" s="39" t="s">
        <v>4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20</v>
      </c>
      <c r="D833" s="34">
        <v>1</v>
      </c>
      <c r="E833" s="38">
        <v>140.77000000000001</v>
      </c>
      <c r="F833" s="39" t="s">
        <v>4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20</v>
      </c>
      <c r="D834" s="34">
        <v>4</v>
      </c>
      <c r="E834" s="38">
        <v>140.77000000000001</v>
      </c>
      <c r="F834" s="39" t="s">
        <v>4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20</v>
      </c>
      <c r="D835" s="34">
        <v>5</v>
      </c>
      <c r="E835" s="38">
        <v>140.77000000000001</v>
      </c>
      <c r="F835" s="39" t="s">
        <v>4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20</v>
      </c>
      <c r="D836" s="34">
        <v>6</v>
      </c>
      <c r="E836" s="38">
        <v>140.77000000000001</v>
      </c>
      <c r="F836" s="39" t="s">
        <v>4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20</v>
      </c>
      <c r="D837" s="34">
        <v>6</v>
      </c>
      <c r="E837" s="38">
        <v>140.77000000000001</v>
      </c>
      <c r="F837" s="39" t="s">
        <v>4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20</v>
      </c>
      <c r="D838" s="34">
        <v>7</v>
      </c>
      <c r="E838" s="38">
        <v>140.77000000000001</v>
      </c>
      <c r="F838" s="39" t="s">
        <v>4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20</v>
      </c>
      <c r="D839" s="34">
        <v>12</v>
      </c>
      <c r="E839" s="38">
        <v>140.77000000000001</v>
      </c>
      <c r="F839" s="39" t="s">
        <v>4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20</v>
      </c>
      <c r="D840" s="34">
        <v>12</v>
      </c>
      <c r="E840" s="38">
        <v>140.77000000000001</v>
      </c>
      <c r="F840" s="39" t="s">
        <v>4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20</v>
      </c>
      <c r="D841" s="34">
        <v>47</v>
      </c>
      <c r="E841" s="38">
        <v>140.77000000000001</v>
      </c>
      <c r="F841" s="39" t="s">
        <v>4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20</v>
      </c>
      <c r="D842" s="34">
        <v>100</v>
      </c>
      <c r="E842" s="38">
        <v>140.66999999999999</v>
      </c>
      <c r="F842" s="39" t="s">
        <v>4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20</v>
      </c>
      <c r="D843" s="34">
        <v>100</v>
      </c>
      <c r="E843" s="38">
        <v>140.65</v>
      </c>
      <c r="F843" s="39" t="s">
        <v>4</v>
      </c>
      <c r="G843" s="40" t="s">
        <v>6</v>
      </c>
    </row>
    <row r="844" spans="1:7">
      <c r="A844" s="35">
        <v>44945</v>
      </c>
      <c r="B844" s="36">
        <v>0.55030104166666671</v>
      </c>
      <c r="C844" s="37" t="s">
        <v>20</v>
      </c>
      <c r="D844" s="34">
        <v>11</v>
      </c>
      <c r="E844" s="38">
        <v>140.66</v>
      </c>
      <c r="F844" s="39" t="s">
        <v>4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20</v>
      </c>
      <c r="D845" s="34">
        <v>30</v>
      </c>
      <c r="E845" s="38">
        <v>140.66</v>
      </c>
      <c r="F845" s="39" t="s">
        <v>4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20</v>
      </c>
      <c r="D846" s="34">
        <v>70</v>
      </c>
      <c r="E846" s="38">
        <v>140.66</v>
      </c>
      <c r="F846" s="39" t="s">
        <v>4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20</v>
      </c>
      <c r="D847" s="34">
        <v>89</v>
      </c>
      <c r="E847" s="38">
        <v>140.66</v>
      </c>
      <c r="F847" s="39" t="s">
        <v>4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20</v>
      </c>
      <c r="D848" s="34">
        <v>4</v>
      </c>
      <c r="E848" s="38">
        <v>140.61000000000001</v>
      </c>
      <c r="F848" s="39" t="s">
        <v>4</v>
      </c>
      <c r="G848" s="40" t="s">
        <v>6</v>
      </c>
    </row>
    <row r="849" spans="1:7">
      <c r="A849" s="35">
        <v>44945</v>
      </c>
      <c r="B849" s="36">
        <v>0.55030138888888902</v>
      </c>
      <c r="C849" s="37" t="s">
        <v>20</v>
      </c>
      <c r="D849" s="34">
        <v>96</v>
      </c>
      <c r="E849" s="38">
        <v>140.61000000000001</v>
      </c>
      <c r="F849" s="39" t="s">
        <v>4</v>
      </c>
      <c r="G849" s="40" t="s">
        <v>6</v>
      </c>
    </row>
    <row r="850" spans="1:7">
      <c r="A850" s="35">
        <v>44945</v>
      </c>
      <c r="B850" s="36">
        <v>0.55218020833333337</v>
      </c>
      <c r="C850" s="37" t="s">
        <v>20</v>
      </c>
      <c r="D850" s="34">
        <v>100</v>
      </c>
      <c r="E850" s="38">
        <v>140.66</v>
      </c>
      <c r="F850" s="39" t="s">
        <v>4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20</v>
      </c>
      <c r="D851" s="34">
        <v>100</v>
      </c>
      <c r="E851" s="38">
        <v>140.56</v>
      </c>
      <c r="F851" s="39" t="s">
        <v>4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20</v>
      </c>
      <c r="D852" s="34">
        <v>100</v>
      </c>
      <c r="E852" s="38">
        <v>140.55000000000001</v>
      </c>
      <c r="F852" s="39" t="s">
        <v>4</v>
      </c>
      <c r="G852" s="40" t="s">
        <v>6</v>
      </c>
    </row>
    <row r="853" spans="1:7">
      <c r="A853" s="35">
        <v>44945</v>
      </c>
      <c r="B853" s="36">
        <v>0.55224652777777772</v>
      </c>
      <c r="C853" s="37" t="s">
        <v>20</v>
      </c>
      <c r="D853" s="34">
        <v>30</v>
      </c>
      <c r="E853" s="38">
        <v>140.54</v>
      </c>
      <c r="F853" s="39" t="s">
        <v>4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20</v>
      </c>
      <c r="D854" s="34">
        <v>54</v>
      </c>
      <c r="E854" s="38">
        <v>140.54</v>
      </c>
      <c r="F854" s="39" t="s">
        <v>4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20</v>
      </c>
      <c r="D855" s="34">
        <v>22</v>
      </c>
      <c r="E855" s="38">
        <v>140.58000000000001</v>
      </c>
      <c r="F855" s="39" t="s">
        <v>4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20</v>
      </c>
      <c r="D856" s="34">
        <v>30</v>
      </c>
      <c r="E856" s="38">
        <v>140.58000000000001</v>
      </c>
      <c r="F856" s="39" t="s">
        <v>4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20</v>
      </c>
      <c r="D857" s="34">
        <v>2</v>
      </c>
      <c r="E857" s="38">
        <v>140.58000000000001</v>
      </c>
      <c r="F857" s="39" t="s">
        <v>4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20</v>
      </c>
      <c r="D858" s="34">
        <v>1</v>
      </c>
      <c r="E858" s="38">
        <v>140.58000000000001</v>
      </c>
      <c r="F858" s="39" t="s">
        <v>4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20</v>
      </c>
      <c r="D859" s="34">
        <v>100</v>
      </c>
      <c r="E859" s="38">
        <v>140.65</v>
      </c>
      <c r="F859" s="39" t="s">
        <v>4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20</v>
      </c>
      <c r="D860" s="34">
        <v>30</v>
      </c>
      <c r="E860" s="38">
        <v>140.65</v>
      </c>
      <c r="F860" s="39" t="s">
        <v>4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20</v>
      </c>
      <c r="D861" s="34">
        <v>30</v>
      </c>
      <c r="E861" s="38">
        <v>140.65</v>
      </c>
      <c r="F861" s="39" t="s">
        <v>4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20</v>
      </c>
      <c r="D862" s="34">
        <v>40</v>
      </c>
      <c r="E862" s="38">
        <v>140.65</v>
      </c>
      <c r="F862" s="39" t="s">
        <v>4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20</v>
      </c>
      <c r="D863" s="34">
        <v>200</v>
      </c>
      <c r="E863" s="38">
        <v>140.6</v>
      </c>
      <c r="F863" s="39" t="s">
        <v>4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20</v>
      </c>
      <c r="D864" s="34">
        <v>100</v>
      </c>
      <c r="E864" s="38">
        <v>140.80000000000001</v>
      </c>
      <c r="F864" s="39" t="s">
        <v>4</v>
      </c>
      <c r="G864" s="40" t="s">
        <v>6</v>
      </c>
    </row>
    <row r="865" spans="1:7">
      <c r="A865" s="35">
        <v>44945</v>
      </c>
      <c r="B865" s="36">
        <v>0.55880497685185193</v>
      </c>
      <c r="C865" s="37" t="s">
        <v>20</v>
      </c>
      <c r="D865" s="34">
        <v>100</v>
      </c>
      <c r="E865" s="38">
        <v>140.80000000000001</v>
      </c>
      <c r="F865" s="39" t="s">
        <v>4</v>
      </c>
      <c r="G865" s="40" t="s">
        <v>6</v>
      </c>
    </row>
    <row r="866" spans="1:7">
      <c r="A866" s="35">
        <v>44945</v>
      </c>
      <c r="B866" s="36">
        <v>0.55976863425925927</v>
      </c>
      <c r="C866" s="37" t="s">
        <v>20</v>
      </c>
      <c r="D866" s="34">
        <v>48</v>
      </c>
      <c r="E866" s="38">
        <v>141.05000000000001</v>
      </c>
      <c r="F866" s="39" t="s">
        <v>4</v>
      </c>
      <c r="G866" s="40" t="s">
        <v>6</v>
      </c>
    </row>
    <row r="867" spans="1:7">
      <c r="A867" s="35">
        <v>44945</v>
      </c>
      <c r="B867" s="36">
        <v>0.55976863425925927</v>
      </c>
      <c r="C867" s="37" t="s">
        <v>20</v>
      </c>
      <c r="D867" s="34">
        <v>52</v>
      </c>
      <c r="E867" s="38">
        <v>141.05000000000001</v>
      </c>
      <c r="F867" s="39" t="s">
        <v>4</v>
      </c>
      <c r="G867" s="40" t="s">
        <v>6</v>
      </c>
    </row>
    <row r="868" spans="1:7">
      <c r="A868" s="35">
        <v>44945</v>
      </c>
      <c r="B868" s="36">
        <v>0.55978912037037043</v>
      </c>
      <c r="C868" s="37" t="s">
        <v>20</v>
      </c>
      <c r="D868" s="34">
        <v>100</v>
      </c>
      <c r="E868" s="38">
        <v>141.01</v>
      </c>
      <c r="F868" s="39" t="s">
        <v>4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20</v>
      </c>
      <c r="D869" s="34">
        <v>25</v>
      </c>
      <c r="E869" s="38">
        <v>141.01</v>
      </c>
      <c r="F869" s="39" t="s">
        <v>4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20</v>
      </c>
      <c r="D870" s="34">
        <v>40</v>
      </c>
      <c r="E870" s="38">
        <v>141.01</v>
      </c>
      <c r="F870" s="39" t="s">
        <v>4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20</v>
      </c>
      <c r="D871" s="34">
        <v>60</v>
      </c>
      <c r="E871" s="38">
        <v>141.01</v>
      </c>
      <c r="F871" s="39" t="s">
        <v>4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20</v>
      </c>
      <c r="D872" s="34">
        <v>75</v>
      </c>
      <c r="E872" s="38">
        <v>141.01</v>
      </c>
      <c r="F872" s="39" t="s">
        <v>4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20</v>
      </c>
      <c r="D873" s="34">
        <v>14</v>
      </c>
      <c r="E873" s="38">
        <v>140.87</v>
      </c>
      <c r="F873" s="39" t="s">
        <v>4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20</v>
      </c>
      <c r="D874" s="34">
        <v>21</v>
      </c>
      <c r="E874" s="38">
        <v>140.87</v>
      </c>
      <c r="F874" s="39" t="s">
        <v>4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20</v>
      </c>
      <c r="D875" s="34">
        <v>79</v>
      </c>
      <c r="E875" s="38">
        <v>140.87</v>
      </c>
      <c r="F875" s="39" t="s">
        <v>4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20</v>
      </c>
      <c r="D876" s="34">
        <v>86</v>
      </c>
      <c r="E876" s="38">
        <v>140.87</v>
      </c>
      <c r="F876" s="39" t="s">
        <v>4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20</v>
      </c>
      <c r="D877" s="34">
        <v>100</v>
      </c>
      <c r="E877" s="38">
        <v>140.83000000000001</v>
      </c>
      <c r="F877" s="39" t="s">
        <v>4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20</v>
      </c>
      <c r="D878" s="34">
        <v>100</v>
      </c>
      <c r="E878" s="38">
        <v>140.83000000000001</v>
      </c>
      <c r="F878" s="39" t="s">
        <v>4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20</v>
      </c>
      <c r="D879" s="34">
        <v>100</v>
      </c>
      <c r="E879" s="38">
        <v>140.83000000000001</v>
      </c>
      <c r="F879" s="39" t="s">
        <v>4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20</v>
      </c>
      <c r="D880" s="34">
        <v>200</v>
      </c>
      <c r="E880" s="38">
        <v>140.83000000000001</v>
      </c>
      <c r="F880" s="39" t="s">
        <v>4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20</v>
      </c>
      <c r="D881" s="34">
        <v>100</v>
      </c>
      <c r="E881" s="38">
        <v>140.83000000000001</v>
      </c>
      <c r="F881" s="39" t="s">
        <v>4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20</v>
      </c>
      <c r="D882" s="34">
        <v>35</v>
      </c>
      <c r="E882" s="38">
        <v>141.12</v>
      </c>
      <c r="F882" s="39" t="s">
        <v>4</v>
      </c>
      <c r="G882" s="40" t="s">
        <v>5</v>
      </c>
    </row>
    <row r="883" spans="1:7">
      <c r="A883" s="35">
        <v>44945</v>
      </c>
      <c r="B883" s="36">
        <v>0.56350972222222229</v>
      </c>
      <c r="C883" s="37" t="s">
        <v>20</v>
      </c>
      <c r="D883" s="34">
        <v>65</v>
      </c>
      <c r="E883" s="38">
        <v>141.12</v>
      </c>
      <c r="F883" s="39" t="s">
        <v>4</v>
      </c>
      <c r="G883" s="40" t="s">
        <v>5</v>
      </c>
    </row>
    <row r="884" spans="1:7">
      <c r="A884" s="35">
        <v>44945</v>
      </c>
      <c r="B884" s="36">
        <v>0.56350972222222229</v>
      </c>
      <c r="C884" s="37" t="s">
        <v>20</v>
      </c>
      <c r="D884" s="34">
        <v>35</v>
      </c>
      <c r="E884" s="38">
        <v>141.09</v>
      </c>
      <c r="F884" s="39" t="s">
        <v>4</v>
      </c>
      <c r="G884" s="40" t="s">
        <v>5</v>
      </c>
    </row>
    <row r="885" spans="1:7">
      <c r="A885" s="35">
        <v>44945</v>
      </c>
      <c r="B885" s="36">
        <v>0.56350972222222229</v>
      </c>
      <c r="C885" s="37" t="s">
        <v>20</v>
      </c>
      <c r="D885" s="34">
        <v>65</v>
      </c>
      <c r="E885" s="38">
        <v>141.09</v>
      </c>
      <c r="F885" s="39" t="s">
        <v>4</v>
      </c>
      <c r="G885" s="40" t="s">
        <v>5</v>
      </c>
    </row>
    <row r="886" spans="1:7">
      <c r="A886" s="35">
        <v>44945</v>
      </c>
      <c r="B886" s="36">
        <v>0.56350972222222229</v>
      </c>
      <c r="C886" s="37" t="s">
        <v>20</v>
      </c>
      <c r="D886" s="34">
        <v>100</v>
      </c>
      <c r="E886" s="38">
        <v>141.09</v>
      </c>
      <c r="F886" s="39" t="s">
        <v>4</v>
      </c>
      <c r="G886" s="40" t="s">
        <v>5</v>
      </c>
    </row>
    <row r="887" spans="1:7">
      <c r="A887" s="35">
        <v>44945</v>
      </c>
      <c r="B887" s="36">
        <v>0.56350972222222229</v>
      </c>
      <c r="C887" s="37" t="s">
        <v>20</v>
      </c>
      <c r="D887" s="34">
        <v>6</v>
      </c>
      <c r="E887" s="38">
        <v>141.13999999999999</v>
      </c>
      <c r="F887" s="39" t="s">
        <v>4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20</v>
      </c>
      <c r="D888" s="34">
        <v>39</v>
      </c>
      <c r="E888" s="38">
        <v>141.13999999999999</v>
      </c>
      <c r="F888" s="39" t="s">
        <v>4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20</v>
      </c>
      <c r="D889" s="34">
        <v>55</v>
      </c>
      <c r="E889" s="38">
        <v>141.13999999999999</v>
      </c>
      <c r="F889" s="39" t="s">
        <v>4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20</v>
      </c>
      <c r="D890" s="34">
        <v>45</v>
      </c>
      <c r="E890" s="38">
        <v>141.13999999999999</v>
      </c>
      <c r="F890" s="39" t="s">
        <v>4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20</v>
      </c>
      <c r="D891" s="34">
        <v>55</v>
      </c>
      <c r="E891" s="38">
        <v>141.13999999999999</v>
      </c>
      <c r="F891" s="39" t="s">
        <v>4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20</v>
      </c>
      <c r="D892" s="34">
        <v>100</v>
      </c>
      <c r="E892" s="38">
        <v>141.1</v>
      </c>
      <c r="F892" s="39" t="s">
        <v>4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20</v>
      </c>
      <c r="D893" s="34">
        <v>100</v>
      </c>
      <c r="E893" s="38">
        <v>141.13999999999999</v>
      </c>
      <c r="F893" s="39" t="s">
        <v>4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20</v>
      </c>
      <c r="D894" s="34">
        <v>100</v>
      </c>
      <c r="E894" s="38">
        <v>141.13999999999999</v>
      </c>
      <c r="F894" s="39" t="s">
        <v>4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20</v>
      </c>
      <c r="D895" s="34">
        <v>3</v>
      </c>
      <c r="E895" s="38">
        <v>141.1</v>
      </c>
      <c r="F895" s="39" t="s">
        <v>4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20</v>
      </c>
      <c r="D896" s="34">
        <v>18</v>
      </c>
      <c r="E896" s="38">
        <v>141.1</v>
      </c>
      <c r="F896" s="39" t="s">
        <v>4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20</v>
      </c>
      <c r="D897" s="34">
        <v>82</v>
      </c>
      <c r="E897" s="38">
        <v>141.1</v>
      </c>
      <c r="F897" s="39" t="s">
        <v>4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20</v>
      </c>
      <c r="D898" s="34">
        <v>97</v>
      </c>
      <c r="E898" s="38">
        <v>141.1</v>
      </c>
      <c r="F898" s="39" t="s">
        <v>4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20</v>
      </c>
      <c r="D899" s="34">
        <v>100</v>
      </c>
      <c r="E899" s="38">
        <v>141.08000000000001</v>
      </c>
      <c r="F899" s="39" t="s">
        <v>4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20</v>
      </c>
      <c r="D900" s="34">
        <v>100</v>
      </c>
      <c r="E900" s="38">
        <v>141.1</v>
      </c>
      <c r="F900" s="39" t="s">
        <v>4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20</v>
      </c>
      <c r="D901" s="34">
        <v>100</v>
      </c>
      <c r="E901" s="38">
        <v>141.28</v>
      </c>
      <c r="F901" s="39" t="s">
        <v>4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20</v>
      </c>
      <c r="D902" s="34">
        <v>100</v>
      </c>
      <c r="E902" s="38">
        <v>141.28</v>
      </c>
      <c r="F902" s="39" t="s">
        <v>4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20</v>
      </c>
      <c r="D903" s="34">
        <v>16</v>
      </c>
      <c r="E903" s="38">
        <v>141.28</v>
      </c>
      <c r="F903" s="39" t="s">
        <v>4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20</v>
      </c>
      <c r="D904" s="34">
        <v>18</v>
      </c>
      <c r="E904" s="38">
        <v>141.28</v>
      </c>
      <c r="F904" s="39" t="s">
        <v>4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20</v>
      </c>
      <c r="D905" s="34">
        <v>18</v>
      </c>
      <c r="E905" s="38">
        <v>141.28</v>
      </c>
      <c r="F905" s="39" t="s">
        <v>4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20</v>
      </c>
      <c r="D906" s="34">
        <v>66</v>
      </c>
      <c r="E906" s="38">
        <v>141.28</v>
      </c>
      <c r="F906" s="39" t="s">
        <v>4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20</v>
      </c>
      <c r="D907" s="34">
        <v>82</v>
      </c>
      <c r="E907" s="38">
        <v>141.28</v>
      </c>
      <c r="F907" s="39" t="s">
        <v>4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20</v>
      </c>
      <c r="D908" s="34">
        <v>100</v>
      </c>
      <c r="E908" s="38">
        <v>141.27000000000001</v>
      </c>
      <c r="F908" s="39" t="s">
        <v>4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20</v>
      </c>
      <c r="D909" s="34">
        <v>100</v>
      </c>
      <c r="E909" s="38">
        <v>141.38999999999999</v>
      </c>
      <c r="F909" s="39" t="s">
        <v>4</v>
      </c>
      <c r="G909" s="40" t="s">
        <v>5</v>
      </c>
    </row>
    <row r="910" spans="1:7">
      <c r="A910" s="35">
        <v>44945</v>
      </c>
      <c r="B910" s="36">
        <v>0.56716250000000001</v>
      </c>
      <c r="C910" s="37" t="s">
        <v>20</v>
      </c>
      <c r="D910" s="34">
        <v>100</v>
      </c>
      <c r="E910" s="38">
        <v>141.38</v>
      </c>
      <c r="F910" s="39" t="s">
        <v>4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20</v>
      </c>
      <c r="D911" s="34">
        <v>100</v>
      </c>
      <c r="E911" s="38">
        <v>141.18</v>
      </c>
      <c r="F911" s="39" t="s">
        <v>4</v>
      </c>
      <c r="G911" s="40" t="s">
        <v>5</v>
      </c>
    </row>
    <row r="912" spans="1:7">
      <c r="A912" s="35">
        <v>44945</v>
      </c>
      <c r="B912" s="36">
        <v>0.56793692129629636</v>
      </c>
      <c r="C912" s="37" t="s">
        <v>20</v>
      </c>
      <c r="D912" s="34">
        <v>25</v>
      </c>
      <c r="E912" s="38">
        <v>141.21</v>
      </c>
      <c r="F912" s="39" t="s">
        <v>4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20</v>
      </c>
      <c r="D913" s="34">
        <v>75</v>
      </c>
      <c r="E913" s="38">
        <v>141.21</v>
      </c>
      <c r="F913" s="39" t="s">
        <v>4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20</v>
      </c>
      <c r="D914" s="34">
        <v>25</v>
      </c>
      <c r="E914" s="38">
        <v>141.26</v>
      </c>
      <c r="F914" s="39" t="s">
        <v>4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20</v>
      </c>
      <c r="D915" s="34">
        <v>30</v>
      </c>
      <c r="E915" s="38">
        <v>141.26</v>
      </c>
      <c r="F915" s="39" t="s">
        <v>4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20</v>
      </c>
      <c r="D916" s="34">
        <v>45</v>
      </c>
      <c r="E916" s="38">
        <v>141.26</v>
      </c>
      <c r="F916" s="39" t="s">
        <v>4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20</v>
      </c>
      <c r="D917" s="34">
        <v>1</v>
      </c>
      <c r="E917" s="38">
        <v>141.19999999999999</v>
      </c>
      <c r="F917" s="39" t="s">
        <v>4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20</v>
      </c>
      <c r="D918" s="34">
        <v>1</v>
      </c>
      <c r="E918" s="38">
        <v>141.19999999999999</v>
      </c>
      <c r="F918" s="39" t="s">
        <v>4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20</v>
      </c>
      <c r="D919" s="34">
        <v>1</v>
      </c>
      <c r="E919" s="38">
        <v>141.19999999999999</v>
      </c>
      <c r="F919" s="39" t="s">
        <v>4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20</v>
      </c>
      <c r="D920" s="34">
        <v>1</v>
      </c>
      <c r="E920" s="38">
        <v>141.19999999999999</v>
      </c>
      <c r="F920" s="39" t="s">
        <v>4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20</v>
      </c>
      <c r="D921" s="34">
        <v>6</v>
      </c>
      <c r="E921" s="38">
        <v>141.19999999999999</v>
      </c>
      <c r="F921" s="39" t="s">
        <v>4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20</v>
      </c>
      <c r="D922" s="34">
        <v>30</v>
      </c>
      <c r="E922" s="38">
        <v>141.19999999999999</v>
      </c>
      <c r="F922" s="39" t="s">
        <v>4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20</v>
      </c>
      <c r="D923" s="34">
        <v>30</v>
      </c>
      <c r="E923" s="38">
        <v>141.19999999999999</v>
      </c>
      <c r="F923" s="39" t="s">
        <v>4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20</v>
      </c>
      <c r="D924" s="34">
        <v>75</v>
      </c>
      <c r="E924" s="38">
        <v>141.19999999999999</v>
      </c>
      <c r="F924" s="39" t="s">
        <v>4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20</v>
      </c>
      <c r="D925" s="34">
        <v>95</v>
      </c>
      <c r="E925" s="38">
        <v>141.19999999999999</v>
      </c>
      <c r="F925" s="39" t="s">
        <v>4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20</v>
      </c>
      <c r="D926" s="34">
        <v>60</v>
      </c>
      <c r="E926" s="38">
        <v>141.19999999999999</v>
      </c>
      <c r="F926" s="39" t="s">
        <v>4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20</v>
      </c>
      <c r="D927" s="34">
        <v>100</v>
      </c>
      <c r="E927" s="38">
        <v>141.41999999999999</v>
      </c>
      <c r="F927" s="39" t="s">
        <v>4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20</v>
      </c>
      <c r="D928" s="34">
        <v>100</v>
      </c>
      <c r="E928" s="38">
        <v>141.41999999999999</v>
      </c>
      <c r="F928" s="39" t="s">
        <v>4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20</v>
      </c>
      <c r="D929" s="34">
        <v>100</v>
      </c>
      <c r="E929" s="38">
        <v>141.41999999999999</v>
      </c>
      <c r="F929" s="39" t="s">
        <v>4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20</v>
      </c>
      <c r="D930" s="34">
        <v>100</v>
      </c>
      <c r="E930" s="38">
        <v>141.44</v>
      </c>
      <c r="F930" s="39" t="s">
        <v>4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20</v>
      </c>
      <c r="D931" s="34">
        <v>15</v>
      </c>
      <c r="E931" s="38">
        <v>141.44999999999999</v>
      </c>
      <c r="F931" s="39" t="s">
        <v>4</v>
      </c>
      <c r="G931" s="40" t="s">
        <v>5</v>
      </c>
    </row>
    <row r="932" spans="1:7">
      <c r="A932" s="35">
        <v>44945</v>
      </c>
      <c r="B932" s="36">
        <v>0.57310162037037038</v>
      </c>
      <c r="C932" s="37" t="s">
        <v>20</v>
      </c>
      <c r="D932" s="34">
        <v>85</v>
      </c>
      <c r="E932" s="38">
        <v>141.44999999999999</v>
      </c>
      <c r="F932" s="39" t="s">
        <v>4</v>
      </c>
      <c r="G932" s="40" t="s">
        <v>5</v>
      </c>
    </row>
    <row r="933" spans="1:7">
      <c r="A933" s="35">
        <v>44945</v>
      </c>
      <c r="B933" s="36">
        <v>0.57310162037037038</v>
      </c>
      <c r="C933" s="37" t="s">
        <v>20</v>
      </c>
      <c r="D933" s="34">
        <v>100</v>
      </c>
      <c r="E933" s="38">
        <v>141.44999999999999</v>
      </c>
      <c r="F933" s="39" t="s">
        <v>4</v>
      </c>
      <c r="G933" s="40" t="s">
        <v>5</v>
      </c>
    </row>
    <row r="934" spans="1:7">
      <c r="A934" s="35">
        <v>44945</v>
      </c>
      <c r="B934" s="36">
        <v>0.57397199074074079</v>
      </c>
      <c r="C934" s="37" t="s">
        <v>20</v>
      </c>
      <c r="D934" s="34">
        <v>5</v>
      </c>
      <c r="E934" s="38">
        <v>141.34</v>
      </c>
      <c r="F934" s="39" t="s">
        <v>4</v>
      </c>
      <c r="G934" s="40" t="s">
        <v>6</v>
      </c>
    </row>
    <row r="935" spans="1:7">
      <c r="A935" s="35">
        <v>44945</v>
      </c>
      <c r="B935" s="36">
        <v>0.57397199074074079</v>
      </c>
      <c r="C935" s="37" t="s">
        <v>20</v>
      </c>
      <c r="D935" s="34">
        <v>30</v>
      </c>
      <c r="E935" s="38">
        <v>141.34</v>
      </c>
      <c r="F935" s="39" t="s">
        <v>4</v>
      </c>
      <c r="G935" s="40" t="s">
        <v>6</v>
      </c>
    </row>
    <row r="936" spans="1:7">
      <c r="A936" s="35">
        <v>44945</v>
      </c>
      <c r="B936" s="36">
        <v>0.57397199074074079</v>
      </c>
      <c r="C936" s="37" t="s">
        <v>20</v>
      </c>
      <c r="D936" s="34">
        <v>30</v>
      </c>
      <c r="E936" s="38">
        <v>141.34</v>
      </c>
      <c r="F936" s="39" t="s">
        <v>4</v>
      </c>
      <c r="G936" s="40" t="s">
        <v>6</v>
      </c>
    </row>
    <row r="937" spans="1:7">
      <c r="A937" s="35">
        <v>44945</v>
      </c>
      <c r="B937" s="36">
        <v>0.57397199074074079</v>
      </c>
      <c r="C937" s="37" t="s">
        <v>20</v>
      </c>
      <c r="D937" s="34">
        <v>35</v>
      </c>
      <c r="E937" s="38">
        <v>141.34</v>
      </c>
      <c r="F937" s="39" t="s">
        <v>4</v>
      </c>
      <c r="G937" s="40" t="s">
        <v>6</v>
      </c>
    </row>
    <row r="938" spans="1:7">
      <c r="A938" s="35">
        <v>44945</v>
      </c>
      <c r="B938" s="36">
        <v>0.57397199074074079</v>
      </c>
      <c r="C938" s="37" t="s">
        <v>20</v>
      </c>
      <c r="D938" s="34">
        <v>27</v>
      </c>
      <c r="E938" s="38">
        <v>141.35</v>
      </c>
      <c r="F938" s="39" t="s">
        <v>4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20</v>
      </c>
      <c r="D939" s="34">
        <v>22</v>
      </c>
      <c r="E939" s="38">
        <v>141.35</v>
      </c>
      <c r="F939" s="39" t="s">
        <v>4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20</v>
      </c>
      <c r="D940" s="34">
        <v>51</v>
      </c>
      <c r="E940" s="38">
        <v>141.35</v>
      </c>
      <c r="F940" s="39" t="s">
        <v>4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20</v>
      </c>
      <c r="D941" s="34">
        <v>100</v>
      </c>
      <c r="E941" s="38">
        <v>141.35</v>
      </c>
      <c r="F941" s="39" t="s">
        <v>4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20</v>
      </c>
      <c r="D942" s="34">
        <v>4</v>
      </c>
      <c r="E942" s="38">
        <v>141.29</v>
      </c>
      <c r="F942" s="39" t="s">
        <v>4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20</v>
      </c>
      <c r="D943" s="34">
        <v>6</v>
      </c>
      <c r="E943" s="38">
        <v>141.29</v>
      </c>
      <c r="F943" s="39" t="s">
        <v>4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20</v>
      </c>
      <c r="D944" s="34">
        <v>94</v>
      </c>
      <c r="E944" s="38">
        <v>141.29</v>
      </c>
      <c r="F944" s="39" t="s">
        <v>4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20</v>
      </c>
      <c r="D945" s="34">
        <v>96</v>
      </c>
      <c r="E945" s="38">
        <v>141.29</v>
      </c>
      <c r="F945" s="39" t="s">
        <v>4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20</v>
      </c>
      <c r="D946" s="34">
        <v>65</v>
      </c>
      <c r="E946" s="38">
        <v>141.22999999999999</v>
      </c>
      <c r="F946" s="39" t="s">
        <v>4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20</v>
      </c>
      <c r="D947" s="34">
        <v>100</v>
      </c>
      <c r="E947" s="38">
        <v>141.22999999999999</v>
      </c>
      <c r="F947" s="39" t="s">
        <v>4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20</v>
      </c>
      <c r="D948" s="34">
        <v>35</v>
      </c>
      <c r="E948" s="38">
        <v>141.22999999999999</v>
      </c>
      <c r="F948" s="39" t="s">
        <v>4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20</v>
      </c>
      <c r="D949" s="34">
        <v>35</v>
      </c>
      <c r="E949" s="38">
        <v>141.22999999999999</v>
      </c>
      <c r="F949" s="39" t="s">
        <v>4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20</v>
      </c>
      <c r="D950" s="34">
        <v>65</v>
      </c>
      <c r="E950" s="38">
        <v>141.22999999999999</v>
      </c>
      <c r="F950" s="39" t="s">
        <v>4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20</v>
      </c>
      <c r="D951" s="34">
        <v>65</v>
      </c>
      <c r="E951" s="38">
        <v>141.22999999999999</v>
      </c>
      <c r="F951" s="39" t="s">
        <v>4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20</v>
      </c>
      <c r="D952" s="34">
        <v>96</v>
      </c>
      <c r="E952" s="38">
        <v>141.22999999999999</v>
      </c>
      <c r="F952" s="39" t="s">
        <v>4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20</v>
      </c>
      <c r="D953" s="34">
        <v>13</v>
      </c>
      <c r="E953" s="38">
        <v>141.22999999999999</v>
      </c>
      <c r="F953" s="39" t="s">
        <v>4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20</v>
      </c>
      <c r="D954" s="34">
        <v>22</v>
      </c>
      <c r="E954" s="38">
        <v>141.22999999999999</v>
      </c>
      <c r="F954" s="39" t="s">
        <v>4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20</v>
      </c>
      <c r="D955" s="34">
        <v>4</v>
      </c>
      <c r="E955" s="38">
        <v>141.22999999999999</v>
      </c>
      <c r="F955" s="39" t="s">
        <v>4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20</v>
      </c>
      <c r="D956" s="34">
        <v>10</v>
      </c>
      <c r="E956" s="38">
        <v>141.22</v>
      </c>
      <c r="F956" s="39" t="s">
        <v>4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20</v>
      </c>
      <c r="D957" s="34">
        <v>15</v>
      </c>
      <c r="E957" s="38">
        <v>141.22</v>
      </c>
      <c r="F957" s="39" t="s">
        <v>4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20</v>
      </c>
      <c r="D958" s="34">
        <v>30</v>
      </c>
      <c r="E958" s="38">
        <v>141.22</v>
      </c>
      <c r="F958" s="39" t="s">
        <v>4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20</v>
      </c>
      <c r="D959" s="34">
        <v>5</v>
      </c>
      <c r="E959" s="38">
        <v>141.21</v>
      </c>
      <c r="F959" s="39" t="s">
        <v>4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20</v>
      </c>
      <c r="D960" s="34">
        <v>45</v>
      </c>
      <c r="E960" s="38">
        <v>141.22</v>
      </c>
      <c r="F960" s="39" t="s">
        <v>4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20</v>
      </c>
      <c r="D961" s="34">
        <v>2</v>
      </c>
      <c r="E961" s="38">
        <v>141.16</v>
      </c>
      <c r="F961" s="39" t="s">
        <v>4</v>
      </c>
      <c r="G961" s="40" t="s">
        <v>6</v>
      </c>
    </row>
    <row r="962" spans="1:7">
      <c r="A962" s="35">
        <v>44945</v>
      </c>
      <c r="B962" s="36">
        <v>0.57654791666666672</v>
      </c>
      <c r="C962" s="37" t="s">
        <v>20</v>
      </c>
      <c r="D962" s="34">
        <v>4</v>
      </c>
      <c r="E962" s="38">
        <v>141.16</v>
      </c>
      <c r="F962" s="39" t="s">
        <v>4</v>
      </c>
      <c r="G962" s="40" t="s">
        <v>6</v>
      </c>
    </row>
    <row r="963" spans="1:7">
      <c r="A963" s="35">
        <v>44945</v>
      </c>
      <c r="B963" s="36">
        <v>0.57654791666666672</v>
      </c>
      <c r="C963" s="37" t="s">
        <v>20</v>
      </c>
      <c r="D963" s="34">
        <v>35</v>
      </c>
      <c r="E963" s="38">
        <v>141.16</v>
      </c>
      <c r="F963" s="39" t="s">
        <v>4</v>
      </c>
      <c r="G963" s="40" t="s">
        <v>6</v>
      </c>
    </row>
    <row r="964" spans="1:7">
      <c r="A964" s="35">
        <v>44945</v>
      </c>
      <c r="B964" s="36">
        <v>0.57654791666666672</v>
      </c>
      <c r="C964" s="37" t="s">
        <v>20</v>
      </c>
      <c r="D964" s="34">
        <v>59</v>
      </c>
      <c r="E964" s="38">
        <v>141.16</v>
      </c>
      <c r="F964" s="39" t="s">
        <v>4</v>
      </c>
      <c r="G964" s="40" t="s">
        <v>6</v>
      </c>
    </row>
    <row r="965" spans="1:7">
      <c r="A965" s="35">
        <v>44945</v>
      </c>
      <c r="B965" s="36">
        <v>0.57654803240740748</v>
      </c>
      <c r="C965" s="37" t="s">
        <v>20</v>
      </c>
      <c r="D965" s="34">
        <v>2</v>
      </c>
      <c r="E965" s="38">
        <v>141.13999999999999</v>
      </c>
      <c r="F965" s="39" t="s">
        <v>4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20</v>
      </c>
      <c r="D966" s="34">
        <v>100</v>
      </c>
      <c r="E966" s="38">
        <v>141.13999999999999</v>
      </c>
      <c r="F966" s="39" t="s">
        <v>4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20</v>
      </c>
      <c r="D967" s="34">
        <v>36</v>
      </c>
      <c r="E967" s="38">
        <v>141.08000000000001</v>
      </c>
      <c r="F967" s="39" t="s">
        <v>4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20</v>
      </c>
      <c r="D968" s="34">
        <v>64</v>
      </c>
      <c r="E968" s="38">
        <v>141.08000000000001</v>
      </c>
      <c r="F968" s="39" t="s">
        <v>4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20</v>
      </c>
      <c r="D969" s="34">
        <v>3</v>
      </c>
      <c r="E969" s="38">
        <v>141.1</v>
      </c>
      <c r="F969" s="39" t="s">
        <v>4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20</v>
      </c>
      <c r="D970" s="34">
        <v>30</v>
      </c>
      <c r="E970" s="38">
        <v>141.1</v>
      </c>
      <c r="F970" s="39" t="s">
        <v>4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20</v>
      </c>
      <c r="D971" s="34">
        <v>70</v>
      </c>
      <c r="E971" s="38">
        <v>141.1</v>
      </c>
      <c r="F971" s="39" t="s">
        <v>4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20</v>
      </c>
      <c r="D972" s="34">
        <v>97</v>
      </c>
      <c r="E972" s="38">
        <v>141.1</v>
      </c>
      <c r="F972" s="39" t="s">
        <v>4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20</v>
      </c>
      <c r="D973" s="34">
        <v>25</v>
      </c>
      <c r="E973" s="38">
        <v>141.02000000000001</v>
      </c>
      <c r="F973" s="39" t="s">
        <v>4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20</v>
      </c>
      <c r="D974" s="34">
        <v>75</v>
      </c>
      <c r="E974" s="38">
        <v>141.02000000000001</v>
      </c>
      <c r="F974" s="39" t="s">
        <v>4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20</v>
      </c>
      <c r="D975" s="34">
        <v>200</v>
      </c>
      <c r="E975" s="38">
        <v>141.11000000000001</v>
      </c>
      <c r="F975" s="39" t="s">
        <v>4</v>
      </c>
      <c r="G975" s="40" t="s">
        <v>6</v>
      </c>
    </row>
    <row r="976" spans="1:7">
      <c r="A976" s="35">
        <v>44945</v>
      </c>
      <c r="B976" s="36">
        <v>0.58394386574074075</v>
      </c>
      <c r="C976" s="37" t="s">
        <v>20</v>
      </c>
      <c r="D976" s="34">
        <v>32</v>
      </c>
      <c r="E976" s="38">
        <v>140.96</v>
      </c>
      <c r="F976" s="39" t="s">
        <v>4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20</v>
      </c>
      <c r="D977" s="34">
        <v>68</v>
      </c>
      <c r="E977" s="38">
        <v>140.96</v>
      </c>
      <c r="F977" s="39" t="s">
        <v>4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20</v>
      </c>
      <c r="D978" s="34">
        <v>32</v>
      </c>
      <c r="E978" s="38">
        <v>140.96</v>
      </c>
      <c r="F978" s="39" t="s">
        <v>4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20</v>
      </c>
      <c r="D979" s="34">
        <v>100</v>
      </c>
      <c r="E979" s="38">
        <v>140.96</v>
      </c>
      <c r="F979" s="39" t="s">
        <v>4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20</v>
      </c>
      <c r="D980" s="34">
        <v>100</v>
      </c>
      <c r="E980" s="38">
        <v>140.96</v>
      </c>
      <c r="F980" s="39" t="s">
        <v>4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20</v>
      </c>
      <c r="D981" s="34">
        <v>100</v>
      </c>
      <c r="E981" s="38">
        <v>140.96</v>
      </c>
      <c r="F981" s="39" t="s">
        <v>4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20</v>
      </c>
      <c r="D982" s="34">
        <v>100</v>
      </c>
      <c r="E982" s="38">
        <v>140.97</v>
      </c>
      <c r="F982" s="39" t="s">
        <v>4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20</v>
      </c>
      <c r="D983" s="34">
        <v>200</v>
      </c>
      <c r="E983" s="38">
        <v>140.97</v>
      </c>
      <c r="F983" s="39" t="s">
        <v>4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20</v>
      </c>
      <c r="D984" s="34">
        <v>12</v>
      </c>
      <c r="E984" s="38">
        <v>140.94999999999999</v>
      </c>
      <c r="F984" s="39" t="s">
        <v>4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20</v>
      </c>
      <c r="D985" s="34">
        <v>88</v>
      </c>
      <c r="E985" s="38">
        <v>140.94999999999999</v>
      </c>
      <c r="F985" s="39" t="s">
        <v>4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20</v>
      </c>
      <c r="D986" s="34">
        <v>100</v>
      </c>
      <c r="E986" s="38">
        <v>140.94999999999999</v>
      </c>
      <c r="F986" s="39" t="s">
        <v>4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20</v>
      </c>
      <c r="D987" s="34">
        <v>100</v>
      </c>
      <c r="E987" s="38">
        <v>140.96</v>
      </c>
      <c r="F987" s="39" t="s">
        <v>4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20</v>
      </c>
      <c r="D988" s="34">
        <v>112</v>
      </c>
      <c r="E988" s="38">
        <v>140.94999999999999</v>
      </c>
      <c r="F988" s="39" t="s">
        <v>4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20</v>
      </c>
      <c r="D989" s="34">
        <v>168</v>
      </c>
      <c r="E989" s="38">
        <v>140.96</v>
      </c>
      <c r="F989" s="39" t="s">
        <v>4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20</v>
      </c>
      <c r="D990" s="34">
        <v>188</v>
      </c>
      <c r="E990" s="38">
        <v>140.94999999999999</v>
      </c>
      <c r="F990" s="39" t="s">
        <v>4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20</v>
      </c>
      <c r="D991" s="34">
        <v>12</v>
      </c>
      <c r="E991" s="38">
        <v>141.24</v>
      </c>
      <c r="F991" s="39" t="s">
        <v>4</v>
      </c>
      <c r="G991" s="40" t="s">
        <v>5</v>
      </c>
    </row>
    <row r="992" spans="1:7">
      <c r="A992" s="35">
        <v>44945</v>
      </c>
      <c r="B992" s="36">
        <v>0.58700543981481479</v>
      </c>
      <c r="C992" s="37" t="s">
        <v>20</v>
      </c>
      <c r="D992" s="34">
        <v>43</v>
      </c>
      <c r="E992" s="38">
        <v>141.24</v>
      </c>
      <c r="F992" s="39" t="s">
        <v>4</v>
      </c>
      <c r="G992" s="40" t="s">
        <v>5</v>
      </c>
    </row>
    <row r="993" spans="1:7">
      <c r="A993" s="35">
        <v>44945</v>
      </c>
      <c r="B993" s="36">
        <v>0.58700543981481479</v>
      </c>
      <c r="C993" s="37" t="s">
        <v>20</v>
      </c>
      <c r="D993" s="34">
        <v>45</v>
      </c>
      <c r="E993" s="38">
        <v>141.24</v>
      </c>
      <c r="F993" s="39" t="s">
        <v>4</v>
      </c>
      <c r="G993" s="40" t="s">
        <v>5</v>
      </c>
    </row>
    <row r="994" spans="1:7">
      <c r="A994" s="35">
        <v>44945</v>
      </c>
      <c r="B994" s="36">
        <v>0.58700543981481479</v>
      </c>
      <c r="C994" s="37" t="s">
        <v>20</v>
      </c>
      <c r="D994" s="34">
        <v>100</v>
      </c>
      <c r="E994" s="38">
        <v>141.24</v>
      </c>
      <c r="F994" s="39" t="s">
        <v>4</v>
      </c>
      <c r="G994" s="40" t="s">
        <v>5</v>
      </c>
    </row>
    <row r="995" spans="1:7">
      <c r="A995" s="35">
        <v>44945</v>
      </c>
      <c r="B995" s="36">
        <v>0.58740995370370364</v>
      </c>
      <c r="C995" s="37" t="s">
        <v>20</v>
      </c>
      <c r="D995" s="34">
        <v>100</v>
      </c>
      <c r="E995" s="38">
        <v>141.19</v>
      </c>
      <c r="F995" s="39" t="s">
        <v>4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20</v>
      </c>
      <c r="D996" s="34">
        <v>1</v>
      </c>
      <c r="E996" s="38">
        <v>141.13</v>
      </c>
      <c r="F996" s="39" t="s">
        <v>4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20</v>
      </c>
      <c r="D997" s="34">
        <v>199</v>
      </c>
      <c r="E997" s="38">
        <v>141.13</v>
      </c>
      <c r="F997" s="39" t="s">
        <v>4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20</v>
      </c>
      <c r="D998" s="34">
        <v>200</v>
      </c>
      <c r="E998" s="38">
        <v>141.13</v>
      </c>
      <c r="F998" s="39" t="s">
        <v>4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20</v>
      </c>
      <c r="D999" s="34">
        <v>21</v>
      </c>
      <c r="E999" s="38">
        <v>141.12</v>
      </c>
      <c r="F999" s="39" t="s">
        <v>4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20</v>
      </c>
      <c r="D1000" s="34">
        <v>100</v>
      </c>
      <c r="E1000" s="38">
        <v>141.12</v>
      </c>
      <c r="F1000" s="39" t="s">
        <v>4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20</v>
      </c>
      <c r="D1001" s="34">
        <v>179</v>
      </c>
      <c r="E1001" s="38">
        <v>141.12</v>
      </c>
      <c r="F1001" s="39" t="s">
        <v>4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20</v>
      </c>
      <c r="D1002" s="34">
        <v>26</v>
      </c>
      <c r="E1002" s="38">
        <v>141.11000000000001</v>
      </c>
      <c r="F1002" s="39" t="s">
        <v>4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20</v>
      </c>
      <c r="D1003" s="34">
        <v>26</v>
      </c>
      <c r="E1003" s="38">
        <v>141.11000000000001</v>
      </c>
      <c r="F1003" s="39" t="s">
        <v>4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20</v>
      </c>
      <c r="D1004" s="34">
        <v>74</v>
      </c>
      <c r="E1004" s="38">
        <v>141.11000000000001</v>
      </c>
      <c r="F1004" s="39" t="s">
        <v>4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20</v>
      </c>
      <c r="D1005" s="34">
        <v>100</v>
      </c>
      <c r="E1005" s="38">
        <v>141.1</v>
      </c>
      <c r="F1005" s="39" t="s">
        <v>4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20</v>
      </c>
      <c r="D1006" s="34">
        <v>200</v>
      </c>
      <c r="E1006" s="38">
        <v>141.13</v>
      </c>
      <c r="F1006" s="39" t="s">
        <v>4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20</v>
      </c>
      <c r="D1007" s="34">
        <v>100</v>
      </c>
      <c r="E1007" s="38">
        <v>141.11000000000001</v>
      </c>
      <c r="F1007" s="39" t="s">
        <v>4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20</v>
      </c>
      <c r="D1008" s="34">
        <v>35</v>
      </c>
      <c r="E1008" s="38">
        <v>141</v>
      </c>
      <c r="F1008" s="39" t="s">
        <v>4</v>
      </c>
      <c r="G1008" s="40" t="s">
        <v>6</v>
      </c>
    </row>
    <row r="1009" spans="1:7">
      <c r="A1009" s="35">
        <v>44945</v>
      </c>
      <c r="B1009" s="36">
        <v>0.59498460648148155</v>
      </c>
      <c r="C1009" s="37" t="s">
        <v>20</v>
      </c>
      <c r="D1009" s="34">
        <v>70</v>
      </c>
      <c r="E1009" s="38">
        <v>141</v>
      </c>
      <c r="F1009" s="39" t="s">
        <v>4</v>
      </c>
      <c r="G1009" s="40" t="s">
        <v>6</v>
      </c>
    </row>
    <row r="1010" spans="1:7">
      <c r="A1010" s="35">
        <v>44945</v>
      </c>
      <c r="B1010" s="36">
        <v>0.59498460648148155</v>
      </c>
      <c r="C1010" s="37" t="s">
        <v>20</v>
      </c>
      <c r="D1010" s="34">
        <v>95</v>
      </c>
      <c r="E1010" s="38">
        <v>141</v>
      </c>
      <c r="F1010" s="39" t="s">
        <v>4</v>
      </c>
      <c r="G1010" s="40" t="s">
        <v>6</v>
      </c>
    </row>
    <row r="1011" spans="1:7">
      <c r="A1011" s="35">
        <v>44945</v>
      </c>
      <c r="B1011" s="36">
        <v>0.59498460648148155</v>
      </c>
      <c r="C1011" s="37" t="s">
        <v>20</v>
      </c>
      <c r="D1011" s="34">
        <v>100</v>
      </c>
      <c r="E1011" s="38">
        <v>141.03</v>
      </c>
      <c r="F1011" s="39" t="s">
        <v>4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20</v>
      </c>
      <c r="D1012" s="34">
        <v>100</v>
      </c>
      <c r="E1012" s="38">
        <v>141.03</v>
      </c>
      <c r="F1012" s="39" t="s">
        <v>4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20</v>
      </c>
      <c r="D1013" s="34">
        <v>100</v>
      </c>
      <c r="E1013" s="38">
        <v>141.02000000000001</v>
      </c>
      <c r="F1013" s="39" t="s">
        <v>4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20</v>
      </c>
      <c r="D1014" s="34">
        <v>100</v>
      </c>
      <c r="E1014" s="38">
        <v>141.02000000000001</v>
      </c>
      <c r="F1014" s="39" t="s">
        <v>4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20</v>
      </c>
      <c r="D1015" s="34">
        <v>2</v>
      </c>
      <c r="E1015" s="38">
        <v>141</v>
      </c>
      <c r="F1015" s="39" t="s">
        <v>4</v>
      </c>
      <c r="G1015" s="40" t="s">
        <v>5</v>
      </c>
    </row>
    <row r="1016" spans="1:7">
      <c r="A1016" s="35">
        <v>44945</v>
      </c>
      <c r="B1016" s="36">
        <v>0.59547268518518526</v>
      </c>
      <c r="C1016" s="37" t="s">
        <v>20</v>
      </c>
      <c r="D1016" s="34">
        <v>36</v>
      </c>
      <c r="E1016" s="38">
        <v>141</v>
      </c>
      <c r="F1016" s="39" t="s">
        <v>4</v>
      </c>
      <c r="G1016" s="40" t="s">
        <v>5</v>
      </c>
    </row>
    <row r="1017" spans="1:7">
      <c r="A1017" s="35">
        <v>44945</v>
      </c>
      <c r="B1017" s="36">
        <v>0.59547280092592592</v>
      </c>
      <c r="C1017" s="37" t="s">
        <v>20</v>
      </c>
      <c r="D1017" s="34">
        <v>62</v>
      </c>
      <c r="E1017" s="38">
        <v>141</v>
      </c>
      <c r="F1017" s="39" t="s">
        <v>4</v>
      </c>
      <c r="G1017" s="40" t="s">
        <v>5</v>
      </c>
    </row>
    <row r="1018" spans="1:7">
      <c r="A1018" s="35">
        <v>44945</v>
      </c>
      <c r="B1018" s="36">
        <v>0.59828425925925932</v>
      </c>
      <c r="C1018" s="37" t="s">
        <v>20</v>
      </c>
      <c r="D1018" s="34">
        <v>100</v>
      </c>
      <c r="E1018" s="38">
        <v>141.29</v>
      </c>
      <c r="F1018" s="39" t="s">
        <v>4</v>
      </c>
      <c r="G1018" s="40" t="s">
        <v>6</v>
      </c>
    </row>
    <row r="1019" spans="1:7">
      <c r="A1019" s="35">
        <v>44945</v>
      </c>
      <c r="B1019" s="36">
        <v>0.59828425925925932</v>
      </c>
      <c r="C1019" s="37" t="s">
        <v>20</v>
      </c>
      <c r="D1019" s="34">
        <v>3</v>
      </c>
      <c r="E1019" s="38">
        <v>141.28</v>
      </c>
      <c r="F1019" s="39" t="s">
        <v>4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20</v>
      </c>
      <c r="D1020" s="34">
        <v>97</v>
      </c>
      <c r="E1020" s="38">
        <v>141.28</v>
      </c>
      <c r="F1020" s="39" t="s">
        <v>4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20</v>
      </c>
      <c r="D1021" s="34">
        <v>3</v>
      </c>
      <c r="E1021" s="38">
        <v>141.30000000000001</v>
      </c>
      <c r="F1021" s="39" t="s">
        <v>4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20</v>
      </c>
      <c r="D1022" s="34">
        <v>59</v>
      </c>
      <c r="E1022" s="38">
        <v>141.30000000000001</v>
      </c>
      <c r="F1022" s="39" t="s">
        <v>4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20</v>
      </c>
      <c r="D1023" s="34">
        <v>100</v>
      </c>
      <c r="E1023" s="38">
        <v>141.30000000000001</v>
      </c>
      <c r="F1023" s="39" t="s">
        <v>4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20</v>
      </c>
      <c r="D1024" s="34">
        <v>138</v>
      </c>
      <c r="E1024" s="38">
        <v>141.30000000000001</v>
      </c>
      <c r="F1024" s="39" t="s">
        <v>4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20</v>
      </c>
      <c r="D1025" s="34">
        <v>100</v>
      </c>
      <c r="E1025" s="38">
        <v>141.26</v>
      </c>
      <c r="F1025" s="39" t="s">
        <v>4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20</v>
      </c>
      <c r="D1026" s="34">
        <v>12</v>
      </c>
      <c r="E1026" s="38">
        <v>141.19999999999999</v>
      </c>
      <c r="F1026" s="39" t="s">
        <v>4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20</v>
      </c>
      <c r="D1027" s="34">
        <v>100</v>
      </c>
      <c r="E1027" s="38">
        <v>141.19999999999999</v>
      </c>
      <c r="F1027" s="39" t="s">
        <v>4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20</v>
      </c>
      <c r="D1028" s="34">
        <v>100</v>
      </c>
      <c r="E1028" s="38">
        <v>141.19999999999999</v>
      </c>
      <c r="F1028" s="39" t="s">
        <v>4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20</v>
      </c>
      <c r="D1029" s="34">
        <v>100</v>
      </c>
      <c r="E1029" s="38">
        <v>141.22</v>
      </c>
      <c r="F1029" s="39" t="s">
        <v>4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20</v>
      </c>
      <c r="D1030" s="34">
        <v>15</v>
      </c>
      <c r="E1030" s="38">
        <v>141.19999999999999</v>
      </c>
      <c r="F1030" s="39" t="s">
        <v>4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20</v>
      </c>
      <c r="D1031" s="34">
        <v>15</v>
      </c>
      <c r="E1031" s="38">
        <v>141.19999999999999</v>
      </c>
      <c r="F1031" s="39" t="s">
        <v>4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20</v>
      </c>
      <c r="D1032" s="34">
        <v>85</v>
      </c>
      <c r="E1032" s="38">
        <v>141.19999999999999</v>
      </c>
      <c r="F1032" s="39" t="s">
        <v>4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20</v>
      </c>
      <c r="D1033" s="34">
        <v>85</v>
      </c>
      <c r="E1033" s="38">
        <v>141.19999999999999</v>
      </c>
      <c r="F1033" s="39" t="s">
        <v>4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20</v>
      </c>
      <c r="D1034" s="34">
        <v>15</v>
      </c>
      <c r="E1034" s="38">
        <v>141.19</v>
      </c>
      <c r="F1034" s="39" t="s">
        <v>4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20</v>
      </c>
      <c r="D1035" s="34">
        <v>85</v>
      </c>
      <c r="E1035" s="38">
        <v>141.19</v>
      </c>
      <c r="F1035" s="39" t="s">
        <v>4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20</v>
      </c>
      <c r="D1036" s="34">
        <v>88</v>
      </c>
      <c r="E1036" s="38">
        <v>141.19999999999999</v>
      </c>
      <c r="F1036" s="39" t="s">
        <v>4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20</v>
      </c>
      <c r="D1037" s="34">
        <v>100</v>
      </c>
      <c r="E1037" s="38">
        <v>141.18</v>
      </c>
      <c r="F1037" s="39" t="s">
        <v>4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20</v>
      </c>
      <c r="D1038" s="34">
        <v>100</v>
      </c>
      <c r="E1038" s="38">
        <v>141.24</v>
      </c>
      <c r="F1038" s="39" t="s">
        <v>4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20</v>
      </c>
      <c r="D1039" s="34">
        <v>100</v>
      </c>
      <c r="E1039" s="38">
        <v>141.19999999999999</v>
      </c>
      <c r="F1039" s="39" t="s">
        <v>4</v>
      </c>
      <c r="G1039" s="40" t="s">
        <v>5</v>
      </c>
    </row>
    <row r="1040" spans="1:7">
      <c r="A1040" s="35">
        <v>44945</v>
      </c>
      <c r="B1040" s="36">
        <v>0.60368472222222225</v>
      </c>
      <c r="C1040" s="37" t="s">
        <v>20</v>
      </c>
      <c r="D1040" s="34">
        <v>100</v>
      </c>
      <c r="E1040" s="38">
        <v>141.19999999999999</v>
      </c>
      <c r="F1040" s="39" t="s">
        <v>4</v>
      </c>
      <c r="G1040" s="40" t="s">
        <v>5</v>
      </c>
    </row>
    <row r="1041" spans="1:7">
      <c r="A1041" s="35">
        <v>44945</v>
      </c>
      <c r="B1041" s="36">
        <v>0.60368472222222225</v>
      </c>
      <c r="C1041" s="37" t="s">
        <v>20</v>
      </c>
      <c r="D1041" s="34">
        <v>100</v>
      </c>
      <c r="E1041" s="38">
        <v>141.19</v>
      </c>
      <c r="F1041" s="39" t="s">
        <v>4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20</v>
      </c>
      <c r="D1042" s="34">
        <v>9</v>
      </c>
      <c r="E1042" s="38">
        <v>141.15</v>
      </c>
      <c r="F1042" s="39" t="s">
        <v>4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20</v>
      </c>
      <c r="D1043" s="34">
        <v>38</v>
      </c>
      <c r="E1043" s="38">
        <v>141.15</v>
      </c>
      <c r="F1043" s="39" t="s">
        <v>4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20</v>
      </c>
      <c r="D1044" s="34">
        <v>38</v>
      </c>
      <c r="E1044" s="38">
        <v>141.15</v>
      </c>
      <c r="F1044" s="39" t="s">
        <v>4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20</v>
      </c>
      <c r="D1045" s="34">
        <v>62</v>
      </c>
      <c r="E1045" s="38">
        <v>141.15</v>
      </c>
      <c r="F1045" s="39" t="s">
        <v>4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20</v>
      </c>
      <c r="D1046" s="34">
        <v>91</v>
      </c>
      <c r="E1046" s="38">
        <v>141.15</v>
      </c>
      <c r="F1046" s="39" t="s">
        <v>4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20</v>
      </c>
      <c r="D1047" s="34">
        <v>100</v>
      </c>
      <c r="E1047" s="38">
        <v>141.15</v>
      </c>
      <c r="F1047" s="39" t="s">
        <v>4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20</v>
      </c>
      <c r="D1048" s="34">
        <v>2</v>
      </c>
      <c r="E1048" s="38">
        <v>141.15</v>
      </c>
      <c r="F1048" s="39" t="s">
        <v>4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20</v>
      </c>
      <c r="D1049" s="34">
        <v>60</v>
      </c>
      <c r="E1049" s="38">
        <v>141.15</v>
      </c>
      <c r="F1049" s="39" t="s">
        <v>4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20</v>
      </c>
      <c r="D1050" s="34">
        <v>100</v>
      </c>
      <c r="E1050" s="38">
        <v>141.15</v>
      </c>
      <c r="F1050" s="39" t="s">
        <v>4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20</v>
      </c>
      <c r="D1051" s="34">
        <v>56</v>
      </c>
      <c r="E1051" s="38">
        <v>141.13</v>
      </c>
      <c r="F1051" s="39" t="s">
        <v>4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20</v>
      </c>
      <c r="D1052" s="34">
        <v>44</v>
      </c>
      <c r="E1052" s="38">
        <v>141.13</v>
      </c>
      <c r="F1052" s="39" t="s">
        <v>4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20</v>
      </c>
      <c r="D1053" s="34">
        <v>44</v>
      </c>
      <c r="E1053" s="38">
        <v>141.13</v>
      </c>
      <c r="F1053" s="39" t="s">
        <v>4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20</v>
      </c>
      <c r="D1054" s="34">
        <v>56</v>
      </c>
      <c r="E1054" s="38">
        <v>141.13</v>
      </c>
      <c r="F1054" s="39" t="s">
        <v>4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20</v>
      </c>
      <c r="D1055" s="34">
        <v>100</v>
      </c>
      <c r="E1055" s="38">
        <v>141.08000000000001</v>
      </c>
      <c r="F1055" s="39" t="s">
        <v>4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20</v>
      </c>
      <c r="D1056" s="34">
        <v>9</v>
      </c>
      <c r="E1056" s="38">
        <v>141.01</v>
      </c>
      <c r="F1056" s="39" t="s">
        <v>4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20</v>
      </c>
      <c r="D1057" s="34">
        <v>17</v>
      </c>
      <c r="E1057" s="38">
        <v>141</v>
      </c>
      <c r="F1057" s="39" t="s">
        <v>4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20</v>
      </c>
      <c r="D1058" s="34">
        <v>44</v>
      </c>
      <c r="E1058" s="38">
        <v>141.02000000000001</v>
      </c>
      <c r="F1058" s="39" t="s">
        <v>4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20</v>
      </c>
      <c r="D1059" s="34">
        <v>56</v>
      </c>
      <c r="E1059" s="38">
        <v>141.02000000000001</v>
      </c>
      <c r="F1059" s="39" t="s">
        <v>4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20</v>
      </c>
      <c r="D1060" s="34">
        <v>83</v>
      </c>
      <c r="E1060" s="38">
        <v>141</v>
      </c>
      <c r="F1060" s="39" t="s">
        <v>4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20</v>
      </c>
      <c r="D1061" s="34">
        <v>91</v>
      </c>
      <c r="E1061" s="38">
        <v>141.01</v>
      </c>
      <c r="F1061" s="39" t="s">
        <v>4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20</v>
      </c>
      <c r="D1062" s="34">
        <v>100</v>
      </c>
      <c r="E1062" s="38">
        <v>141.02000000000001</v>
      </c>
      <c r="F1062" s="39" t="s">
        <v>4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20</v>
      </c>
      <c r="D1063" s="34">
        <v>100</v>
      </c>
      <c r="E1063" s="38">
        <v>141.02000000000001</v>
      </c>
      <c r="F1063" s="39" t="s">
        <v>4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20</v>
      </c>
      <c r="D1064" s="34">
        <v>100</v>
      </c>
      <c r="E1064" s="38">
        <v>140.84</v>
      </c>
      <c r="F1064" s="39" t="s">
        <v>4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20</v>
      </c>
      <c r="D1065" s="34">
        <v>30</v>
      </c>
      <c r="E1065" s="38">
        <v>140.78</v>
      </c>
      <c r="F1065" s="39" t="s">
        <v>4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20</v>
      </c>
      <c r="D1066" s="34">
        <v>70</v>
      </c>
      <c r="E1066" s="38">
        <v>140.78</v>
      </c>
      <c r="F1066" s="39" t="s">
        <v>4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20</v>
      </c>
      <c r="D1067" s="34">
        <v>100</v>
      </c>
      <c r="E1067" s="38">
        <v>140.80000000000001</v>
      </c>
      <c r="F1067" s="39" t="s">
        <v>4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20</v>
      </c>
      <c r="D1068" s="34">
        <v>100</v>
      </c>
      <c r="E1068" s="38">
        <v>140.80000000000001</v>
      </c>
      <c r="F1068" s="39" t="s">
        <v>4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20</v>
      </c>
      <c r="D1069" s="34">
        <v>200</v>
      </c>
      <c r="E1069" s="38">
        <v>140.80000000000001</v>
      </c>
      <c r="F1069" s="39" t="s">
        <v>4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20</v>
      </c>
      <c r="D1070" s="34">
        <v>100</v>
      </c>
      <c r="E1070" s="38">
        <v>140.79</v>
      </c>
      <c r="F1070" s="39" t="s">
        <v>4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20</v>
      </c>
      <c r="D1071" s="34">
        <v>100</v>
      </c>
      <c r="E1071" s="38">
        <v>140.47999999999999</v>
      </c>
      <c r="F1071" s="39" t="s">
        <v>4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20</v>
      </c>
      <c r="D1072" s="34">
        <v>100</v>
      </c>
      <c r="E1072" s="38">
        <v>140.46</v>
      </c>
      <c r="F1072" s="39" t="s">
        <v>4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20</v>
      </c>
      <c r="D1073" s="34">
        <v>1</v>
      </c>
      <c r="E1073" s="38">
        <v>140.38999999999999</v>
      </c>
      <c r="F1073" s="39" t="s">
        <v>4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20</v>
      </c>
      <c r="D1074" s="34">
        <v>99</v>
      </c>
      <c r="E1074" s="38">
        <v>140.38999999999999</v>
      </c>
      <c r="F1074" s="39" t="s">
        <v>4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20</v>
      </c>
      <c r="D1075" s="34">
        <v>100</v>
      </c>
      <c r="E1075" s="38">
        <v>140.38999999999999</v>
      </c>
      <c r="F1075" s="39" t="s">
        <v>4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20</v>
      </c>
      <c r="D1076" s="34">
        <v>20</v>
      </c>
      <c r="E1076" s="38">
        <v>140.4</v>
      </c>
      <c r="F1076" s="39" t="s">
        <v>4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20</v>
      </c>
      <c r="D1077" s="34">
        <v>20</v>
      </c>
      <c r="E1077" s="38">
        <v>140.4</v>
      </c>
      <c r="F1077" s="39" t="s">
        <v>4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20</v>
      </c>
      <c r="D1078" s="34">
        <v>25</v>
      </c>
      <c r="E1078" s="38">
        <v>140.4</v>
      </c>
      <c r="F1078" s="39" t="s">
        <v>4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20</v>
      </c>
      <c r="D1079" s="34">
        <v>49</v>
      </c>
      <c r="E1079" s="38">
        <v>140.4</v>
      </c>
      <c r="F1079" s="39" t="s">
        <v>4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20</v>
      </c>
      <c r="D1080" s="34">
        <v>51</v>
      </c>
      <c r="E1080" s="38">
        <v>140.4</v>
      </c>
      <c r="F1080" s="39" t="s">
        <v>4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20</v>
      </c>
      <c r="D1081" s="34">
        <v>100</v>
      </c>
      <c r="E1081" s="38">
        <v>140.4</v>
      </c>
      <c r="F1081" s="39" t="s">
        <v>4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20</v>
      </c>
      <c r="D1082" s="34">
        <v>20</v>
      </c>
      <c r="E1082" s="38">
        <v>140.4</v>
      </c>
      <c r="F1082" s="39" t="s">
        <v>4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20</v>
      </c>
      <c r="D1083" s="34">
        <v>20</v>
      </c>
      <c r="E1083" s="38">
        <v>140.4</v>
      </c>
      <c r="F1083" s="39" t="s">
        <v>4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20</v>
      </c>
      <c r="D1084" s="34">
        <v>30</v>
      </c>
      <c r="E1084" s="38">
        <v>140.4</v>
      </c>
      <c r="F1084" s="39" t="s">
        <v>4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20</v>
      </c>
      <c r="D1085" s="34">
        <v>50</v>
      </c>
      <c r="E1085" s="38">
        <v>140.4</v>
      </c>
      <c r="F1085" s="39" t="s">
        <v>4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20</v>
      </c>
      <c r="D1086" s="34">
        <v>80</v>
      </c>
      <c r="E1086" s="38">
        <v>140.4</v>
      </c>
      <c r="F1086" s="39" t="s">
        <v>4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20</v>
      </c>
      <c r="D1087" s="34">
        <v>10</v>
      </c>
      <c r="E1087" s="38">
        <v>140.4</v>
      </c>
      <c r="F1087" s="39" t="s">
        <v>4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20</v>
      </c>
      <c r="D1088" s="34">
        <v>25</v>
      </c>
      <c r="E1088" s="38">
        <v>140.4</v>
      </c>
      <c r="F1088" s="39" t="s">
        <v>4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20</v>
      </c>
      <c r="D1089" s="34">
        <v>87</v>
      </c>
      <c r="E1089" s="38">
        <v>140.19999999999999</v>
      </c>
      <c r="F1089" s="39" t="s">
        <v>4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20</v>
      </c>
      <c r="D1090" s="34">
        <v>2</v>
      </c>
      <c r="E1090" s="38">
        <v>140.18</v>
      </c>
      <c r="F1090" s="39" t="s">
        <v>4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20</v>
      </c>
      <c r="D1091" s="34">
        <v>98</v>
      </c>
      <c r="E1091" s="38">
        <v>140.18</v>
      </c>
      <c r="F1091" s="39" t="s">
        <v>4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20</v>
      </c>
      <c r="D1092" s="34">
        <v>100</v>
      </c>
      <c r="E1092" s="38">
        <v>140.18</v>
      </c>
      <c r="F1092" s="39" t="s">
        <v>4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20</v>
      </c>
      <c r="D1093" s="34">
        <v>28</v>
      </c>
      <c r="E1093" s="38">
        <v>140.13999999999999</v>
      </c>
      <c r="F1093" s="39" t="s">
        <v>4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20</v>
      </c>
      <c r="D1094" s="34">
        <v>72</v>
      </c>
      <c r="E1094" s="38">
        <v>140.13999999999999</v>
      </c>
      <c r="F1094" s="39" t="s">
        <v>4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20</v>
      </c>
      <c r="D1095" s="34">
        <v>100</v>
      </c>
      <c r="E1095" s="38">
        <v>140.13999999999999</v>
      </c>
      <c r="F1095" s="39" t="s">
        <v>4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20</v>
      </c>
      <c r="D1096" s="34">
        <v>40</v>
      </c>
      <c r="E1096" s="38">
        <v>140.06</v>
      </c>
      <c r="F1096" s="39" t="s">
        <v>4</v>
      </c>
      <c r="G1096" s="40" t="s">
        <v>6</v>
      </c>
    </row>
    <row r="1097" spans="1:7">
      <c r="A1097" s="35">
        <v>44945</v>
      </c>
      <c r="B1097" s="36">
        <v>0.61597210648148149</v>
      </c>
      <c r="C1097" s="37" t="s">
        <v>20</v>
      </c>
      <c r="D1097" s="34">
        <v>100</v>
      </c>
      <c r="E1097" s="38">
        <v>140.06</v>
      </c>
      <c r="F1097" s="39" t="s">
        <v>4</v>
      </c>
      <c r="G1097" s="40" t="s">
        <v>6</v>
      </c>
    </row>
    <row r="1098" spans="1:7">
      <c r="A1098" s="35">
        <v>44945</v>
      </c>
      <c r="B1098" s="36">
        <v>0.6165229166666667</v>
      </c>
      <c r="C1098" s="37" t="s">
        <v>20</v>
      </c>
      <c r="D1098" s="34">
        <v>60</v>
      </c>
      <c r="E1098" s="38">
        <v>140.06</v>
      </c>
      <c r="F1098" s="39" t="s">
        <v>4</v>
      </c>
      <c r="G1098" s="40" t="s">
        <v>6</v>
      </c>
    </row>
    <row r="1099" spans="1:7">
      <c r="A1099" s="35">
        <v>44945</v>
      </c>
      <c r="B1099" s="36">
        <v>0.6165229166666667</v>
      </c>
      <c r="C1099" s="37" t="s">
        <v>20</v>
      </c>
      <c r="D1099" s="34">
        <v>100</v>
      </c>
      <c r="E1099" s="38">
        <v>140.05000000000001</v>
      </c>
      <c r="F1099" s="39" t="s">
        <v>4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20</v>
      </c>
      <c r="D1100" s="34">
        <v>13</v>
      </c>
      <c r="E1100" s="38">
        <v>140.11000000000001</v>
      </c>
      <c r="F1100" s="39" t="s">
        <v>4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20</v>
      </c>
      <c r="D1101" s="34">
        <v>27</v>
      </c>
      <c r="E1101" s="38">
        <v>140.11000000000001</v>
      </c>
      <c r="F1101" s="39" t="s">
        <v>4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20</v>
      </c>
      <c r="D1102" s="34">
        <v>100</v>
      </c>
      <c r="E1102" s="38">
        <v>140.11000000000001</v>
      </c>
      <c r="F1102" s="39" t="s">
        <v>4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20</v>
      </c>
      <c r="D1103" s="34">
        <v>100</v>
      </c>
      <c r="E1103" s="38">
        <v>140.12</v>
      </c>
      <c r="F1103" s="39" t="s">
        <v>4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20</v>
      </c>
      <c r="D1104" s="34">
        <v>20</v>
      </c>
      <c r="E1104" s="38">
        <v>140.04</v>
      </c>
      <c r="F1104" s="39" t="s">
        <v>4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20</v>
      </c>
      <c r="D1105" s="34">
        <v>80</v>
      </c>
      <c r="E1105" s="38">
        <v>140.04</v>
      </c>
      <c r="F1105" s="39" t="s">
        <v>4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20</v>
      </c>
      <c r="D1106" s="34">
        <v>62</v>
      </c>
      <c r="E1106" s="38">
        <v>140.01</v>
      </c>
      <c r="F1106" s="39" t="s">
        <v>4</v>
      </c>
      <c r="G1106" s="40" t="s">
        <v>6</v>
      </c>
    </row>
    <row r="1107" spans="1:7">
      <c r="A1107" s="35">
        <v>44945</v>
      </c>
      <c r="B1107" s="36">
        <v>0.61660104166666674</v>
      </c>
      <c r="C1107" s="37" t="s">
        <v>20</v>
      </c>
      <c r="D1107" s="34">
        <v>79</v>
      </c>
      <c r="E1107" s="38">
        <v>140.02000000000001</v>
      </c>
      <c r="F1107" s="39" t="s">
        <v>4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20</v>
      </c>
      <c r="D1108" s="34">
        <v>10</v>
      </c>
      <c r="E1108" s="38">
        <v>140.02000000000001</v>
      </c>
      <c r="F1108" s="39" t="s">
        <v>4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20</v>
      </c>
      <c r="D1109" s="34">
        <v>11</v>
      </c>
      <c r="E1109" s="38">
        <v>140.02000000000001</v>
      </c>
      <c r="F1109" s="39" t="s">
        <v>4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20</v>
      </c>
      <c r="D1110" s="34">
        <v>89</v>
      </c>
      <c r="E1110" s="38">
        <v>140.02000000000001</v>
      </c>
      <c r="F1110" s="39" t="s">
        <v>4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20</v>
      </c>
      <c r="D1111" s="34">
        <v>90</v>
      </c>
      <c r="E1111" s="38">
        <v>140.02000000000001</v>
      </c>
      <c r="F1111" s="39" t="s">
        <v>4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20</v>
      </c>
      <c r="D1112" s="34">
        <v>100</v>
      </c>
      <c r="E1112" s="38">
        <v>140.02000000000001</v>
      </c>
      <c r="F1112" s="39" t="s">
        <v>4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20</v>
      </c>
      <c r="D1113" s="34">
        <v>69</v>
      </c>
      <c r="E1113" s="38">
        <v>139.99</v>
      </c>
      <c r="F1113" s="39" t="s">
        <v>4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20</v>
      </c>
      <c r="D1114" s="34">
        <v>31</v>
      </c>
      <c r="E1114" s="38">
        <v>139.99</v>
      </c>
      <c r="F1114" s="39" t="s">
        <v>4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20</v>
      </c>
      <c r="D1115" s="34">
        <v>69</v>
      </c>
      <c r="E1115" s="38">
        <v>139.99</v>
      </c>
      <c r="F1115" s="39" t="s">
        <v>4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20</v>
      </c>
      <c r="D1116" s="34">
        <v>31</v>
      </c>
      <c r="E1116" s="38">
        <v>139.99</v>
      </c>
      <c r="F1116" s="39" t="s">
        <v>4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20</v>
      </c>
      <c r="D1117" s="34">
        <v>100</v>
      </c>
      <c r="E1117" s="38">
        <v>139.94</v>
      </c>
      <c r="F1117" s="39" t="s">
        <v>4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20</v>
      </c>
      <c r="D1118" s="34">
        <v>90</v>
      </c>
      <c r="E1118" s="38">
        <v>140</v>
      </c>
      <c r="F1118" s="39" t="s">
        <v>4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20</v>
      </c>
      <c r="D1119" s="34">
        <v>10</v>
      </c>
      <c r="E1119" s="38">
        <v>140</v>
      </c>
      <c r="F1119" s="39" t="s">
        <v>4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20</v>
      </c>
      <c r="D1120" s="34">
        <v>9</v>
      </c>
      <c r="E1120" s="38">
        <v>139.96</v>
      </c>
      <c r="F1120" s="39" t="s">
        <v>4</v>
      </c>
      <c r="G1120" s="40" t="s">
        <v>5</v>
      </c>
    </row>
    <row r="1121" spans="1:7">
      <c r="A1121" s="35">
        <v>44945</v>
      </c>
      <c r="B1121" s="36">
        <v>0.61871828703703702</v>
      </c>
      <c r="C1121" s="37" t="s">
        <v>20</v>
      </c>
      <c r="D1121" s="34">
        <v>25</v>
      </c>
      <c r="E1121" s="38">
        <v>139.96</v>
      </c>
      <c r="F1121" s="39" t="s">
        <v>4</v>
      </c>
      <c r="G1121" s="40" t="s">
        <v>5</v>
      </c>
    </row>
    <row r="1122" spans="1:7">
      <c r="A1122" s="35">
        <v>44945</v>
      </c>
      <c r="B1122" s="36">
        <v>0.61871828703703702</v>
      </c>
      <c r="C1122" s="37" t="s">
        <v>20</v>
      </c>
      <c r="D1122" s="34">
        <v>75</v>
      </c>
      <c r="E1122" s="38">
        <v>139.96</v>
      </c>
      <c r="F1122" s="39" t="s">
        <v>4</v>
      </c>
      <c r="G1122" s="40" t="s">
        <v>5</v>
      </c>
    </row>
    <row r="1123" spans="1:7">
      <c r="A1123" s="35">
        <v>44945</v>
      </c>
      <c r="B1123" s="36">
        <v>0.61871828703703702</v>
      </c>
      <c r="C1123" s="37" t="s">
        <v>20</v>
      </c>
      <c r="D1123" s="34">
        <v>91</v>
      </c>
      <c r="E1123" s="38">
        <v>139.96</v>
      </c>
      <c r="F1123" s="39" t="s">
        <v>4</v>
      </c>
      <c r="G1123" s="40" t="s">
        <v>5</v>
      </c>
    </row>
    <row r="1124" spans="1:7">
      <c r="A1124" s="35">
        <v>44945</v>
      </c>
      <c r="B1124" s="36">
        <v>0.61871828703703702</v>
      </c>
      <c r="C1124" s="37" t="s">
        <v>20</v>
      </c>
      <c r="D1124" s="34">
        <v>100</v>
      </c>
      <c r="E1124" s="38">
        <v>139.97999999999999</v>
      </c>
      <c r="F1124" s="39" t="s">
        <v>4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20</v>
      </c>
      <c r="D1125" s="34">
        <v>100</v>
      </c>
      <c r="E1125" s="38">
        <v>139.88</v>
      </c>
      <c r="F1125" s="39" t="s">
        <v>4</v>
      </c>
      <c r="G1125" s="40" t="s">
        <v>6</v>
      </c>
    </row>
    <row r="1126" spans="1:7">
      <c r="A1126" s="35">
        <v>44945</v>
      </c>
      <c r="B1126" s="36">
        <v>0.61907696759259268</v>
      </c>
      <c r="C1126" s="37" t="s">
        <v>20</v>
      </c>
      <c r="D1126" s="34">
        <v>23</v>
      </c>
      <c r="E1126" s="38">
        <v>139.86000000000001</v>
      </c>
      <c r="F1126" s="39" t="s">
        <v>4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20</v>
      </c>
      <c r="D1127" s="34">
        <v>77</v>
      </c>
      <c r="E1127" s="38">
        <v>139.86000000000001</v>
      </c>
      <c r="F1127" s="39" t="s">
        <v>4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20</v>
      </c>
      <c r="D1128" s="34">
        <v>12</v>
      </c>
      <c r="E1128" s="38">
        <v>139.86000000000001</v>
      </c>
      <c r="F1128" s="39" t="s">
        <v>4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20</v>
      </c>
      <c r="D1129" s="34">
        <v>90</v>
      </c>
      <c r="E1129" s="38">
        <v>139.84</v>
      </c>
      <c r="F1129" s="39" t="s">
        <v>4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20</v>
      </c>
      <c r="D1130" s="34">
        <v>10</v>
      </c>
      <c r="E1130" s="38">
        <v>139.84</v>
      </c>
      <c r="F1130" s="39" t="s">
        <v>4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20</v>
      </c>
      <c r="D1131" s="34">
        <v>99</v>
      </c>
      <c r="E1131" s="38">
        <v>139.83000000000001</v>
      </c>
      <c r="F1131" s="39" t="s">
        <v>4</v>
      </c>
      <c r="G1131" s="40" t="s">
        <v>5</v>
      </c>
    </row>
    <row r="1132" spans="1:7">
      <c r="A1132" s="35">
        <v>44945</v>
      </c>
      <c r="B1132" s="36">
        <v>0.61943182870370372</v>
      </c>
      <c r="C1132" s="37" t="s">
        <v>20</v>
      </c>
      <c r="D1132" s="34">
        <v>100</v>
      </c>
      <c r="E1132" s="38">
        <v>139.83000000000001</v>
      </c>
      <c r="F1132" s="39" t="s">
        <v>4</v>
      </c>
      <c r="G1132" s="40" t="s">
        <v>5</v>
      </c>
    </row>
    <row r="1133" spans="1:7">
      <c r="A1133" s="35">
        <v>44945</v>
      </c>
      <c r="B1133" s="36">
        <v>0.61949247685185183</v>
      </c>
      <c r="C1133" s="37" t="s">
        <v>20</v>
      </c>
      <c r="D1133" s="34">
        <v>100</v>
      </c>
      <c r="E1133" s="38">
        <v>139.83000000000001</v>
      </c>
      <c r="F1133" s="39" t="s">
        <v>4</v>
      </c>
      <c r="G1133" s="40" t="s">
        <v>5</v>
      </c>
    </row>
    <row r="1134" spans="1:7">
      <c r="A1134" s="35">
        <v>44945</v>
      </c>
      <c r="B1134" s="36">
        <v>0.61957650462962977</v>
      </c>
      <c r="C1134" s="37" t="s">
        <v>20</v>
      </c>
      <c r="D1134" s="34">
        <v>99</v>
      </c>
      <c r="E1134" s="38">
        <v>139.82</v>
      </c>
      <c r="F1134" s="39" t="s">
        <v>4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20</v>
      </c>
      <c r="D1135" s="34">
        <v>3</v>
      </c>
      <c r="E1135" s="38">
        <v>140.41999999999999</v>
      </c>
      <c r="F1135" s="39" t="s">
        <v>4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20</v>
      </c>
      <c r="D1136" s="34">
        <v>97</v>
      </c>
      <c r="E1136" s="38">
        <v>140.41999999999999</v>
      </c>
      <c r="F1136" s="39" t="s">
        <v>4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20</v>
      </c>
      <c r="D1137" s="34">
        <v>100</v>
      </c>
      <c r="E1137" s="38">
        <v>140.38</v>
      </c>
      <c r="F1137" s="39" t="s">
        <v>4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20</v>
      </c>
      <c r="D1138" s="34">
        <v>25</v>
      </c>
      <c r="E1138" s="38">
        <v>140.34</v>
      </c>
      <c r="F1138" s="39" t="s">
        <v>4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20</v>
      </c>
      <c r="D1139" s="34">
        <v>75</v>
      </c>
      <c r="E1139" s="38">
        <v>140.34</v>
      </c>
      <c r="F1139" s="39" t="s">
        <v>4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20</v>
      </c>
      <c r="D1140" s="34">
        <v>100</v>
      </c>
      <c r="E1140" s="38">
        <v>140.31</v>
      </c>
      <c r="F1140" s="39" t="s">
        <v>4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20</v>
      </c>
      <c r="D1141" s="34">
        <v>100</v>
      </c>
      <c r="E1141" s="38">
        <v>140.31</v>
      </c>
      <c r="F1141" s="39" t="s">
        <v>4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20</v>
      </c>
      <c r="D1142" s="34">
        <v>23</v>
      </c>
      <c r="E1142" s="38">
        <v>140.31</v>
      </c>
      <c r="F1142" s="39" t="s">
        <v>4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20</v>
      </c>
      <c r="D1143" s="34">
        <v>77</v>
      </c>
      <c r="E1143" s="38">
        <v>140.31</v>
      </c>
      <c r="F1143" s="39" t="s">
        <v>4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20</v>
      </c>
      <c r="D1144" s="34">
        <v>1</v>
      </c>
      <c r="E1144" s="38">
        <v>140.31</v>
      </c>
      <c r="F1144" s="39" t="s">
        <v>4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20</v>
      </c>
      <c r="D1145" s="34">
        <v>13</v>
      </c>
      <c r="E1145" s="38">
        <v>140.31</v>
      </c>
      <c r="F1145" s="39" t="s">
        <v>4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20</v>
      </c>
      <c r="D1146" s="34">
        <v>47</v>
      </c>
      <c r="E1146" s="38">
        <v>140.31</v>
      </c>
      <c r="F1146" s="39" t="s">
        <v>4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20</v>
      </c>
      <c r="D1147" s="34">
        <v>86</v>
      </c>
      <c r="E1147" s="38">
        <v>140.31</v>
      </c>
      <c r="F1147" s="39" t="s">
        <v>4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20</v>
      </c>
      <c r="D1148" s="34">
        <v>100</v>
      </c>
      <c r="E1148" s="38">
        <v>140.31</v>
      </c>
      <c r="F1148" s="39" t="s">
        <v>4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20</v>
      </c>
      <c r="D1149" s="34">
        <v>100</v>
      </c>
      <c r="E1149" s="38">
        <v>140.30000000000001</v>
      </c>
      <c r="F1149" s="39" t="s">
        <v>4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20</v>
      </c>
      <c r="D1150" s="34">
        <v>100</v>
      </c>
      <c r="E1150" s="38">
        <v>140.30000000000001</v>
      </c>
      <c r="F1150" s="39" t="s">
        <v>4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20</v>
      </c>
      <c r="D1151" s="34">
        <v>100</v>
      </c>
      <c r="E1151" s="38">
        <v>140.30000000000001</v>
      </c>
      <c r="F1151" s="39" t="s">
        <v>4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20</v>
      </c>
      <c r="D1152" s="34">
        <v>49</v>
      </c>
      <c r="E1152" s="38">
        <v>140.30000000000001</v>
      </c>
      <c r="F1152" s="39" t="s">
        <v>4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20</v>
      </c>
      <c r="D1153" s="34">
        <v>51</v>
      </c>
      <c r="E1153" s="38">
        <v>140.30000000000001</v>
      </c>
      <c r="F1153" s="39" t="s">
        <v>4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20</v>
      </c>
      <c r="D1154" s="34">
        <v>4</v>
      </c>
      <c r="E1154" s="38">
        <v>140.29</v>
      </c>
      <c r="F1154" s="39" t="s">
        <v>4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20</v>
      </c>
      <c r="D1155" s="34">
        <v>96</v>
      </c>
      <c r="E1155" s="38">
        <v>140.29</v>
      </c>
      <c r="F1155" s="39" t="s">
        <v>4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20</v>
      </c>
      <c r="D1156" s="34">
        <v>3</v>
      </c>
      <c r="E1156" s="38">
        <v>140.30000000000001</v>
      </c>
      <c r="F1156" s="39" t="s">
        <v>4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20</v>
      </c>
      <c r="D1157" s="34">
        <v>5</v>
      </c>
      <c r="E1157" s="38">
        <v>140.30000000000001</v>
      </c>
      <c r="F1157" s="39" t="s">
        <v>4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20</v>
      </c>
      <c r="D1158" s="34">
        <v>15</v>
      </c>
      <c r="E1158" s="38">
        <v>140.30000000000001</v>
      </c>
      <c r="F1158" s="39" t="s">
        <v>4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20</v>
      </c>
      <c r="D1159" s="34">
        <v>17</v>
      </c>
      <c r="E1159" s="38">
        <v>140.30000000000001</v>
      </c>
      <c r="F1159" s="39" t="s">
        <v>4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20</v>
      </c>
      <c r="D1160" s="34">
        <v>60</v>
      </c>
      <c r="E1160" s="38">
        <v>140.30000000000001</v>
      </c>
      <c r="F1160" s="39" t="s">
        <v>4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20</v>
      </c>
      <c r="D1161" s="34">
        <v>100</v>
      </c>
      <c r="E1161" s="38">
        <v>140.38</v>
      </c>
      <c r="F1161" s="39" t="s">
        <v>4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20</v>
      </c>
      <c r="D1162" s="34">
        <v>24</v>
      </c>
      <c r="E1162" s="38">
        <v>140.30000000000001</v>
      </c>
      <c r="F1162" s="39" t="s">
        <v>4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20</v>
      </c>
      <c r="D1163" s="34">
        <v>76</v>
      </c>
      <c r="E1163" s="38">
        <v>140.30000000000001</v>
      </c>
      <c r="F1163" s="39" t="s">
        <v>4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20</v>
      </c>
      <c r="D1164" s="34">
        <v>95</v>
      </c>
      <c r="E1164" s="38">
        <v>140.30000000000001</v>
      </c>
      <c r="F1164" s="39" t="s">
        <v>4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20</v>
      </c>
      <c r="D1165" s="34">
        <v>5</v>
      </c>
      <c r="E1165" s="38">
        <v>140.30000000000001</v>
      </c>
      <c r="F1165" s="39" t="s">
        <v>4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20</v>
      </c>
      <c r="D1166" s="34">
        <v>1</v>
      </c>
      <c r="E1166" s="38">
        <v>140.4</v>
      </c>
      <c r="F1166" s="39" t="s">
        <v>4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20</v>
      </c>
      <c r="D1167" s="34">
        <v>3</v>
      </c>
      <c r="E1167" s="38">
        <v>140.4</v>
      </c>
      <c r="F1167" s="39" t="s">
        <v>4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20</v>
      </c>
      <c r="D1168" s="34">
        <v>96</v>
      </c>
      <c r="E1168" s="38">
        <v>140.4</v>
      </c>
      <c r="F1168" s="39" t="s">
        <v>4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20</v>
      </c>
      <c r="D1169" s="34">
        <v>41</v>
      </c>
      <c r="E1169" s="38">
        <v>140.33000000000001</v>
      </c>
      <c r="F1169" s="39" t="s">
        <v>4</v>
      </c>
      <c r="G1169" s="40" t="s">
        <v>6</v>
      </c>
    </row>
    <row r="1170" spans="1:7">
      <c r="A1170" s="35">
        <v>44945</v>
      </c>
      <c r="B1170" s="36">
        <v>0.63080127314814827</v>
      </c>
      <c r="C1170" s="37" t="s">
        <v>20</v>
      </c>
      <c r="D1170" s="34">
        <v>2</v>
      </c>
      <c r="E1170" s="38">
        <v>140.33000000000001</v>
      </c>
      <c r="F1170" s="39" t="s">
        <v>4</v>
      </c>
      <c r="G1170" s="40" t="s">
        <v>6</v>
      </c>
    </row>
    <row r="1171" spans="1:7">
      <c r="A1171" s="35">
        <v>44945</v>
      </c>
      <c r="B1171" s="36">
        <v>0.63080127314814827</v>
      </c>
      <c r="C1171" s="37" t="s">
        <v>20</v>
      </c>
      <c r="D1171" s="34">
        <v>8</v>
      </c>
      <c r="E1171" s="38">
        <v>140.33000000000001</v>
      </c>
      <c r="F1171" s="39" t="s">
        <v>4</v>
      </c>
      <c r="G1171" s="40" t="s">
        <v>6</v>
      </c>
    </row>
    <row r="1172" spans="1:7">
      <c r="A1172" s="35">
        <v>44945</v>
      </c>
      <c r="B1172" s="36">
        <v>0.63080127314814827</v>
      </c>
      <c r="C1172" s="37" t="s">
        <v>20</v>
      </c>
      <c r="D1172" s="34">
        <v>49</v>
      </c>
      <c r="E1172" s="38">
        <v>140.33000000000001</v>
      </c>
      <c r="F1172" s="39" t="s">
        <v>4</v>
      </c>
      <c r="G1172" s="40" t="s">
        <v>6</v>
      </c>
    </row>
    <row r="1173" spans="1:7">
      <c r="A1173" s="35">
        <v>44945</v>
      </c>
      <c r="B1173" s="36">
        <v>0.63080127314814827</v>
      </c>
      <c r="C1173" s="37" t="s">
        <v>20</v>
      </c>
      <c r="D1173" s="34">
        <v>100</v>
      </c>
      <c r="E1173" s="38">
        <v>140.26</v>
      </c>
      <c r="F1173" s="39" t="s">
        <v>4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20</v>
      </c>
      <c r="D1174" s="34">
        <v>100</v>
      </c>
      <c r="E1174" s="38">
        <v>140.25</v>
      </c>
      <c r="F1174" s="39" t="s">
        <v>4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20</v>
      </c>
      <c r="D1175" s="34">
        <v>100</v>
      </c>
      <c r="E1175" s="38">
        <v>140.25</v>
      </c>
      <c r="F1175" s="39" t="s">
        <v>4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20</v>
      </c>
      <c r="D1176" s="34">
        <v>100</v>
      </c>
      <c r="E1176" s="38">
        <v>140.25</v>
      </c>
      <c r="F1176" s="39" t="s">
        <v>4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20</v>
      </c>
      <c r="D1177" s="34">
        <v>100</v>
      </c>
      <c r="E1177" s="38">
        <v>140.22</v>
      </c>
      <c r="F1177" s="39" t="s">
        <v>4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20</v>
      </c>
      <c r="D1178" s="34">
        <v>100</v>
      </c>
      <c r="E1178" s="38">
        <v>140.32</v>
      </c>
      <c r="F1178" s="39" t="s">
        <v>4</v>
      </c>
      <c r="G1178" s="40" t="s">
        <v>5</v>
      </c>
    </row>
    <row r="1179" spans="1:7">
      <c r="A1179" s="35">
        <v>44945</v>
      </c>
      <c r="B1179" s="36">
        <v>0.63330277777777777</v>
      </c>
      <c r="C1179" s="37" t="s">
        <v>20</v>
      </c>
      <c r="D1179" s="34">
        <v>11</v>
      </c>
      <c r="E1179" s="38">
        <v>140.27000000000001</v>
      </c>
      <c r="F1179" s="39" t="s">
        <v>4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20</v>
      </c>
      <c r="D1180" s="34">
        <v>46</v>
      </c>
      <c r="E1180" s="38">
        <v>140.27000000000001</v>
      </c>
      <c r="F1180" s="39" t="s">
        <v>4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20</v>
      </c>
      <c r="D1181" s="34">
        <v>54</v>
      </c>
      <c r="E1181" s="38">
        <v>140.27000000000001</v>
      </c>
      <c r="F1181" s="39" t="s">
        <v>4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20</v>
      </c>
      <c r="D1182" s="34">
        <v>89</v>
      </c>
      <c r="E1182" s="38">
        <v>140.27000000000001</v>
      </c>
      <c r="F1182" s="39" t="s">
        <v>4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20</v>
      </c>
      <c r="D1183" s="34">
        <v>100</v>
      </c>
      <c r="E1183" s="38">
        <v>140.19999999999999</v>
      </c>
      <c r="F1183" s="39" t="s">
        <v>4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20</v>
      </c>
      <c r="D1184" s="34">
        <v>2</v>
      </c>
      <c r="E1184" s="38">
        <v>140.22</v>
      </c>
      <c r="F1184" s="39" t="s">
        <v>4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20</v>
      </c>
      <c r="D1185" s="34">
        <v>2</v>
      </c>
      <c r="E1185" s="38">
        <v>140.22</v>
      </c>
      <c r="F1185" s="39" t="s">
        <v>4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20</v>
      </c>
      <c r="D1186" s="34">
        <v>15</v>
      </c>
      <c r="E1186" s="38">
        <v>140.22</v>
      </c>
      <c r="F1186" s="39" t="s">
        <v>4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20</v>
      </c>
      <c r="D1187" s="34">
        <v>15</v>
      </c>
      <c r="E1187" s="38">
        <v>140.22</v>
      </c>
      <c r="F1187" s="39" t="s">
        <v>4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20</v>
      </c>
      <c r="D1188" s="34">
        <v>32</v>
      </c>
      <c r="E1188" s="38">
        <v>140.22</v>
      </c>
      <c r="F1188" s="39" t="s">
        <v>4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20</v>
      </c>
      <c r="D1189" s="34">
        <v>68</v>
      </c>
      <c r="E1189" s="38">
        <v>140.22</v>
      </c>
      <c r="F1189" s="39" t="s">
        <v>4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20</v>
      </c>
      <c r="D1190" s="34">
        <v>98</v>
      </c>
      <c r="E1190" s="38">
        <v>140.22</v>
      </c>
      <c r="F1190" s="39" t="s">
        <v>4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20</v>
      </c>
      <c r="D1191" s="34">
        <v>15</v>
      </c>
      <c r="E1191" s="38">
        <v>140.22</v>
      </c>
      <c r="F1191" s="39" t="s">
        <v>4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20</v>
      </c>
      <c r="D1192" s="34">
        <v>153</v>
      </c>
      <c r="E1192" s="38">
        <v>140.22</v>
      </c>
      <c r="F1192" s="39" t="s">
        <v>4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20</v>
      </c>
      <c r="D1193" s="34">
        <v>6</v>
      </c>
      <c r="E1193" s="38">
        <v>140.22</v>
      </c>
      <c r="F1193" s="39" t="s">
        <v>4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20</v>
      </c>
      <c r="D1194" s="34">
        <v>8</v>
      </c>
      <c r="E1194" s="38">
        <v>140.22</v>
      </c>
      <c r="F1194" s="39" t="s">
        <v>4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20</v>
      </c>
      <c r="D1195" s="34">
        <v>33</v>
      </c>
      <c r="E1195" s="38">
        <v>140.22</v>
      </c>
      <c r="F1195" s="39" t="s">
        <v>4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20</v>
      </c>
      <c r="D1196" s="34">
        <v>53</v>
      </c>
      <c r="E1196" s="38">
        <v>140.22</v>
      </c>
      <c r="F1196" s="39" t="s">
        <v>4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20</v>
      </c>
      <c r="D1197" s="34">
        <v>100</v>
      </c>
      <c r="E1197" s="38">
        <v>140.22</v>
      </c>
      <c r="F1197" s="39" t="s">
        <v>4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20</v>
      </c>
      <c r="D1198" s="34">
        <v>18</v>
      </c>
      <c r="E1198" s="38">
        <v>140.19</v>
      </c>
      <c r="F1198" s="39" t="s">
        <v>4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20</v>
      </c>
      <c r="D1199" s="34">
        <v>22</v>
      </c>
      <c r="E1199" s="38">
        <v>140.19</v>
      </c>
      <c r="F1199" s="39" t="s">
        <v>4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20</v>
      </c>
      <c r="D1200" s="34">
        <v>100</v>
      </c>
      <c r="E1200" s="38">
        <v>140.19</v>
      </c>
      <c r="F1200" s="39" t="s">
        <v>4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20</v>
      </c>
      <c r="D1201" s="34">
        <v>41</v>
      </c>
      <c r="E1201" s="38">
        <v>140.11000000000001</v>
      </c>
      <c r="F1201" s="39" t="s">
        <v>4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20</v>
      </c>
      <c r="D1202" s="34">
        <v>59</v>
      </c>
      <c r="E1202" s="38">
        <v>140.11000000000001</v>
      </c>
      <c r="F1202" s="39" t="s">
        <v>4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20</v>
      </c>
      <c r="D1203" s="34">
        <v>38</v>
      </c>
      <c r="E1203" s="38">
        <v>140.1</v>
      </c>
      <c r="F1203" s="39" t="s">
        <v>4</v>
      </c>
      <c r="G1203" s="40" t="s">
        <v>5</v>
      </c>
    </row>
    <row r="1204" spans="1:7">
      <c r="A1204" s="35">
        <v>44945</v>
      </c>
      <c r="B1204" s="36">
        <v>0.6353550925925926</v>
      </c>
      <c r="C1204" s="37" t="s">
        <v>20</v>
      </c>
      <c r="D1204" s="34">
        <v>100</v>
      </c>
      <c r="E1204" s="38">
        <v>140.11000000000001</v>
      </c>
      <c r="F1204" s="39" t="s">
        <v>4</v>
      </c>
      <c r="G1204" s="40" t="s">
        <v>5</v>
      </c>
    </row>
    <row r="1205" spans="1:7">
      <c r="A1205" s="35">
        <v>44945</v>
      </c>
      <c r="B1205" s="36">
        <v>0.6353550925925926</v>
      </c>
      <c r="C1205" s="37" t="s">
        <v>20</v>
      </c>
      <c r="D1205" s="34">
        <v>62</v>
      </c>
      <c r="E1205" s="38">
        <v>140.1</v>
      </c>
      <c r="F1205" s="39" t="s">
        <v>4</v>
      </c>
      <c r="G1205" s="40" t="s">
        <v>5</v>
      </c>
    </row>
    <row r="1206" spans="1:7">
      <c r="A1206" s="35">
        <v>44945</v>
      </c>
      <c r="B1206" s="36">
        <v>0.6353550925925926</v>
      </c>
      <c r="C1206" s="37" t="s">
        <v>20</v>
      </c>
      <c r="D1206" s="34">
        <v>100</v>
      </c>
      <c r="E1206" s="38">
        <v>140.09</v>
      </c>
      <c r="F1206" s="39" t="s">
        <v>4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20</v>
      </c>
      <c r="D1207" s="34">
        <v>27</v>
      </c>
      <c r="E1207" s="38">
        <v>140.11000000000001</v>
      </c>
      <c r="F1207" s="39" t="s">
        <v>4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20</v>
      </c>
      <c r="D1208" s="34">
        <v>30</v>
      </c>
      <c r="E1208" s="38">
        <v>140.11000000000001</v>
      </c>
      <c r="F1208" s="39" t="s">
        <v>4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20</v>
      </c>
      <c r="D1209" s="34">
        <v>100</v>
      </c>
      <c r="E1209" s="38">
        <v>140.11000000000001</v>
      </c>
      <c r="F1209" s="39" t="s">
        <v>4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20</v>
      </c>
      <c r="D1210" s="34">
        <v>143</v>
      </c>
      <c r="E1210" s="38">
        <v>140.11000000000001</v>
      </c>
      <c r="F1210" s="39" t="s">
        <v>4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20</v>
      </c>
      <c r="D1211" s="34">
        <v>100</v>
      </c>
      <c r="E1211" s="38">
        <v>140.31</v>
      </c>
      <c r="F1211" s="39" t="s">
        <v>4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20</v>
      </c>
      <c r="D1212" s="34">
        <v>1</v>
      </c>
      <c r="E1212" s="38">
        <v>140.19999999999999</v>
      </c>
      <c r="F1212" s="39" t="s">
        <v>4</v>
      </c>
      <c r="G1212" s="40" t="s">
        <v>6</v>
      </c>
    </row>
    <row r="1213" spans="1:7">
      <c r="A1213" s="35">
        <v>44945</v>
      </c>
      <c r="B1213" s="36">
        <v>0.63716192129629634</v>
      </c>
      <c r="C1213" s="37" t="s">
        <v>20</v>
      </c>
      <c r="D1213" s="34">
        <v>34</v>
      </c>
      <c r="E1213" s="38">
        <v>140.19999999999999</v>
      </c>
      <c r="F1213" s="39" t="s">
        <v>4</v>
      </c>
      <c r="G1213" s="40" t="s">
        <v>6</v>
      </c>
    </row>
    <row r="1214" spans="1:7">
      <c r="A1214" s="35">
        <v>44945</v>
      </c>
      <c r="B1214" s="36">
        <v>0.63716192129629634</v>
      </c>
      <c r="C1214" s="37" t="s">
        <v>20</v>
      </c>
      <c r="D1214" s="34">
        <v>55</v>
      </c>
      <c r="E1214" s="38">
        <v>140.19999999999999</v>
      </c>
      <c r="F1214" s="39" t="s">
        <v>4</v>
      </c>
      <c r="G1214" s="40" t="s">
        <v>6</v>
      </c>
    </row>
    <row r="1215" spans="1:7">
      <c r="A1215" s="35">
        <v>44945</v>
      </c>
      <c r="B1215" s="36">
        <v>0.63716192129629634</v>
      </c>
      <c r="C1215" s="37" t="s">
        <v>20</v>
      </c>
      <c r="D1215" s="34">
        <v>41</v>
      </c>
      <c r="E1215" s="38">
        <v>140.21</v>
      </c>
      <c r="F1215" s="39" t="s">
        <v>4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20</v>
      </c>
      <c r="D1216" s="34">
        <v>59</v>
      </c>
      <c r="E1216" s="38">
        <v>140.21</v>
      </c>
      <c r="F1216" s="39" t="s">
        <v>4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20</v>
      </c>
      <c r="D1217" s="34">
        <v>71</v>
      </c>
      <c r="E1217" s="38">
        <v>140.21</v>
      </c>
      <c r="F1217" s="39" t="s">
        <v>4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20</v>
      </c>
      <c r="D1218" s="34">
        <v>29</v>
      </c>
      <c r="E1218" s="38">
        <v>140.21</v>
      </c>
      <c r="F1218" s="39" t="s">
        <v>4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20</v>
      </c>
      <c r="D1219" s="34">
        <v>29</v>
      </c>
      <c r="E1219" s="38">
        <v>140.21</v>
      </c>
      <c r="F1219" s="39" t="s">
        <v>4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20</v>
      </c>
      <c r="D1220" s="34">
        <v>71</v>
      </c>
      <c r="E1220" s="38">
        <v>140.21</v>
      </c>
      <c r="F1220" s="39" t="s">
        <v>4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20</v>
      </c>
      <c r="D1221" s="34">
        <v>100</v>
      </c>
      <c r="E1221" s="38">
        <v>140.21</v>
      </c>
      <c r="F1221" s="39" t="s">
        <v>4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20</v>
      </c>
      <c r="D1222" s="34">
        <v>8</v>
      </c>
      <c r="E1222" s="38">
        <v>140.21</v>
      </c>
      <c r="F1222" s="39" t="s">
        <v>4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20</v>
      </c>
      <c r="D1223" s="34">
        <v>100</v>
      </c>
      <c r="E1223" s="38">
        <v>140.07</v>
      </c>
      <c r="F1223" s="39" t="s">
        <v>4</v>
      </c>
      <c r="G1223" s="40" t="s">
        <v>6</v>
      </c>
    </row>
    <row r="1224" spans="1:7">
      <c r="A1224" s="35">
        <v>44945</v>
      </c>
      <c r="B1224" s="36">
        <v>0.64058958333333338</v>
      </c>
      <c r="C1224" s="37" t="s">
        <v>20</v>
      </c>
      <c r="D1224" s="34">
        <v>100</v>
      </c>
      <c r="E1224" s="38">
        <v>140.07</v>
      </c>
      <c r="F1224" s="39" t="s">
        <v>4</v>
      </c>
      <c r="G1224" s="40" t="s">
        <v>6</v>
      </c>
    </row>
    <row r="1225" spans="1:7">
      <c r="A1225" s="35">
        <v>44945</v>
      </c>
      <c r="B1225" s="36">
        <v>0.64166724537037045</v>
      </c>
      <c r="C1225" s="37" t="s">
        <v>20</v>
      </c>
      <c r="D1225" s="34">
        <v>200</v>
      </c>
      <c r="E1225" s="38">
        <v>140.03</v>
      </c>
      <c r="F1225" s="39" t="s">
        <v>4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20</v>
      </c>
      <c r="D1226" s="34">
        <v>39</v>
      </c>
      <c r="E1226" s="38">
        <v>140.03</v>
      </c>
      <c r="F1226" s="39" t="s">
        <v>4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20</v>
      </c>
      <c r="D1227" s="34">
        <v>61</v>
      </c>
      <c r="E1227" s="38">
        <v>140.03</v>
      </c>
      <c r="F1227" s="39" t="s">
        <v>4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20</v>
      </c>
      <c r="D1228" s="34">
        <v>100</v>
      </c>
      <c r="E1228" s="38">
        <v>140.03</v>
      </c>
      <c r="F1228" s="39" t="s">
        <v>4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20</v>
      </c>
      <c r="D1229" s="34">
        <v>100</v>
      </c>
      <c r="E1229" s="38">
        <v>140.32</v>
      </c>
      <c r="F1229" s="39" t="s">
        <v>4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20</v>
      </c>
      <c r="D1230" s="34">
        <v>100</v>
      </c>
      <c r="E1230" s="38">
        <v>140.32</v>
      </c>
      <c r="F1230" s="39" t="s">
        <v>4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20</v>
      </c>
      <c r="D1231" s="34">
        <v>9</v>
      </c>
      <c r="E1231" s="38">
        <v>140.32</v>
      </c>
      <c r="F1231" s="39" t="s">
        <v>4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20</v>
      </c>
      <c r="D1232" s="34">
        <v>50</v>
      </c>
      <c r="E1232" s="38">
        <v>140.32</v>
      </c>
      <c r="F1232" s="39" t="s">
        <v>4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20</v>
      </c>
      <c r="D1233" s="34">
        <v>100</v>
      </c>
      <c r="E1233" s="38">
        <v>140.32</v>
      </c>
      <c r="F1233" s="39" t="s">
        <v>4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20</v>
      </c>
      <c r="D1234" s="34">
        <v>50</v>
      </c>
      <c r="E1234" s="38">
        <v>140.32</v>
      </c>
      <c r="F1234" s="39" t="s">
        <v>4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20</v>
      </c>
      <c r="D1235" s="34">
        <v>30</v>
      </c>
      <c r="E1235" s="38">
        <v>140.31</v>
      </c>
      <c r="F1235" s="39" t="s">
        <v>4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20</v>
      </c>
      <c r="D1236" s="34">
        <v>70</v>
      </c>
      <c r="E1236" s="38">
        <v>140.31</v>
      </c>
      <c r="F1236" s="39" t="s">
        <v>4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20</v>
      </c>
      <c r="D1237" s="34">
        <v>5</v>
      </c>
      <c r="E1237" s="38">
        <v>140.31</v>
      </c>
      <c r="F1237" s="39" t="s">
        <v>4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20</v>
      </c>
      <c r="D1238" s="34">
        <v>95</v>
      </c>
      <c r="E1238" s="38">
        <v>140.31</v>
      </c>
      <c r="F1238" s="39" t="s">
        <v>4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20</v>
      </c>
      <c r="D1239" s="34">
        <v>100</v>
      </c>
      <c r="E1239" s="38">
        <v>140.30000000000001</v>
      </c>
      <c r="F1239" s="39" t="s">
        <v>4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20</v>
      </c>
      <c r="D1240" s="34">
        <v>100</v>
      </c>
      <c r="E1240" s="38">
        <v>140.31</v>
      </c>
      <c r="F1240" s="39" t="s">
        <v>4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20</v>
      </c>
      <c r="D1241" s="34">
        <v>100</v>
      </c>
      <c r="E1241" s="38">
        <v>140.31</v>
      </c>
      <c r="F1241" s="39" t="s">
        <v>4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20</v>
      </c>
      <c r="D1242" s="34">
        <v>100</v>
      </c>
      <c r="E1242" s="38">
        <v>140.31</v>
      </c>
      <c r="F1242" s="39" t="s">
        <v>4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20</v>
      </c>
      <c r="D1243" s="34">
        <v>50</v>
      </c>
      <c r="E1243" s="38">
        <v>140.38999999999999</v>
      </c>
      <c r="F1243" s="39" t="s">
        <v>4</v>
      </c>
      <c r="G1243" s="40" t="s">
        <v>6</v>
      </c>
    </row>
    <row r="1244" spans="1:7">
      <c r="A1244" s="35">
        <v>44945</v>
      </c>
      <c r="B1244" s="36">
        <v>0.64443738425925934</v>
      </c>
      <c r="C1244" s="37" t="s">
        <v>20</v>
      </c>
      <c r="D1244" s="34">
        <v>50</v>
      </c>
      <c r="E1244" s="38">
        <v>140.38999999999999</v>
      </c>
      <c r="F1244" s="39" t="s">
        <v>4</v>
      </c>
      <c r="G1244" s="40" t="s">
        <v>6</v>
      </c>
    </row>
    <row r="1245" spans="1:7">
      <c r="A1245" s="35">
        <v>44945</v>
      </c>
      <c r="B1245" s="36">
        <v>0.64443738425925934</v>
      </c>
      <c r="C1245" s="37" t="s">
        <v>20</v>
      </c>
      <c r="D1245" s="34">
        <v>16</v>
      </c>
      <c r="E1245" s="38">
        <v>140.37</v>
      </c>
      <c r="F1245" s="39" t="s">
        <v>4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20</v>
      </c>
      <c r="D1246" s="34">
        <v>84</v>
      </c>
      <c r="E1246" s="38">
        <v>140.37</v>
      </c>
      <c r="F1246" s="39" t="s">
        <v>4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20</v>
      </c>
      <c r="D1247" s="34">
        <v>24</v>
      </c>
      <c r="E1247" s="38">
        <v>140.35</v>
      </c>
      <c r="F1247" s="39" t="s">
        <v>4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20</v>
      </c>
      <c r="D1248" s="34">
        <v>76</v>
      </c>
      <c r="E1248" s="38">
        <v>140.35</v>
      </c>
      <c r="F1248" s="39" t="s">
        <v>4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20</v>
      </c>
      <c r="D1249" s="34">
        <v>8</v>
      </c>
      <c r="E1249" s="38">
        <v>140.30000000000001</v>
      </c>
      <c r="F1249" s="39" t="s">
        <v>4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20</v>
      </c>
      <c r="D1250" s="34">
        <v>3</v>
      </c>
      <c r="E1250" s="38">
        <v>140.30000000000001</v>
      </c>
      <c r="F1250" s="39" t="s">
        <v>4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20</v>
      </c>
      <c r="D1251" s="34">
        <v>105</v>
      </c>
      <c r="E1251" s="38">
        <v>140.30000000000001</v>
      </c>
      <c r="F1251" s="39" t="s">
        <v>4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20</v>
      </c>
      <c r="D1252" s="34">
        <v>200</v>
      </c>
      <c r="E1252" s="38">
        <v>140.30000000000001</v>
      </c>
      <c r="F1252" s="39" t="s">
        <v>4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20</v>
      </c>
      <c r="D1253" s="34">
        <v>92</v>
      </c>
      <c r="E1253" s="38">
        <v>140.30000000000001</v>
      </c>
      <c r="F1253" s="39" t="s">
        <v>4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20</v>
      </c>
      <c r="D1254" s="34">
        <v>24</v>
      </c>
      <c r="E1254" s="38">
        <v>140.30000000000001</v>
      </c>
      <c r="F1254" s="39" t="s">
        <v>4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20</v>
      </c>
      <c r="D1255" s="34">
        <v>100</v>
      </c>
      <c r="E1255" s="38">
        <v>140.21</v>
      </c>
      <c r="F1255" s="39" t="s">
        <v>4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20</v>
      </c>
      <c r="D1256" s="34">
        <v>100</v>
      </c>
      <c r="E1256" s="38">
        <v>140.22</v>
      </c>
      <c r="F1256" s="39" t="s">
        <v>4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20</v>
      </c>
      <c r="D1257" s="34">
        <v>44</v>
      </c>
      <c r="E1257" s="38">
        <v>140.18</v>
      </c>
      <c r="F1257" s="39" t="s">
        <v>4</v>
      </c>
      <c r="G1257" s="40" t="s">
        <v>5</v>
      </c>
    </row>
    <row r="1258" spans="1:7">
      <c r="A1258" s="35">
        <v>44945</v>
      </c>
      <c r="B1258" s="36">
        <v>0.64974884259259269</v>
      </c>
      <c r="C1258" s="37" t="s">
        <v>20</v>
      </c>
      <c r="D1258" s="34">
        <v>56</v>
      </c>
      <c r="E1258" s="38">
        <v>140.18</v>
      </c>
      <c r="F1258" s="39" t="s">
        <v>4</v>
      </c>
      <c r="G1258" s="40" t="s">
        <v>5</v>
      </c>
    </row>
    <row r="1259" spans="1:7">
      <c r="A1259" s="35">
        <v>44945</v>
      </c>
      <c r="B1259" s="36">
        <v>0.64974884259259269</v>
      </c>
      <c r="C1259" s="37" t="s">
        <v>20</v>
      </c>
      <c r="D1259" s="34">
        <v>100</v>
      </c>
      <c r="E1259" s="38">
        <v>140.19</v>
      </c>
      <c r="F1259" s="39" t="s">
        <v>4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20</v>
      </c>
      <c r="D1260" s="34">
        <v>29</v>
      </c>
      <c r="E1260" s="38">
        <v>140.16</v>
      </c>
      <c r="F1260" s="39" t="s">
        <v>4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20</v>
      </c>
      <c r="D1261" s="34">
        <v>71</v>
      </c>
      <c r="E1261" s="38">
        <v>140.16</v>
      </c>
      <c r="F1261" s="39" t="s">
        <v>4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20</v>
      </c>
      <c r="D1262" s="34">
        <v>100</v>
      </c>
      <c r="E1262" s="38">
        <v>140.16</v>
      </c>
      <c r="F1262" s="39" t="s">
        <v>4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20</v>
      </c>
      <c r="D1263" s="34">
        <v>100</v>
      </c>
      <c r="E1263" s="38">
        <v>140.16</v>
      </c>
      <c r="F1263" s="39" t="s">
        <v>4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20</v>
      </c>
      <c r="D1264" s="34">
        <v>100</v>
      </c>
      <c r="E1264" s="38">
        <v>140.32</v>
      </c>
      <c r="F1264" s="39" t="s">
        <v>4</v>
      </c>
      <c r="G1264" s="40" t="s">
        <v>5</v>
      </c>
    </row>
    <row r="1265" spans="1:7">
      <c r="A1265" s="35">
        <v>44945</v>
      </c>
      <c r="B1265" s="36">
        <v>0.6525516203703704</v>
      </c>
      <c r="C1265" s="37" t="s">
        <v>20</v>
      </c>
      <c r="D1265" s="34">
        <v>39</v>
      </c>
      <c r="E1265" s="38">
        <v>140.24</v>
      </c>
      <c r="F1265" s="39" t="s">
        <v>4</v>
      </c>
      <c r="G1265" s="40" t="s">
        <v>5</v>
      </c>
    </row>
    <row r="1266" spans="1:7">
      <c r="A1266" s="35">
        <v>44945</v>
      </c>
      <c r="B1266" s="36">
        <v>0.6525516203703704</v>
      </c>
      <c r="C1266" s="37" t="s">
        <v>20</v>
      </c>
      <c r="D1266" s="34">
        <v>61</v>
      </c>
      <c r="E1266" s="38">
        <v>140.24</v>
      </c>
      <c r="F1266" s="39" t="s">
        <v>4</v>
      </c>
      <c r="G1266" s="40" t="s">
        <v>5</v>
      </c>
    </row>
    <row r="1267" spans="1:7">
      <c r="A1267" s="35">
        <v>44945</v>
      </c>
      <c r="B1267" s="36">
        <v>0.6525516203703704</v>
      </c>
      <c r="C1267" s="37" t="s">
        <v>20</v>
      </c>
      <c r="D1267" s="34">
        <v>25</v>
      </c>
      <c r="E1267" s="38">
        <v>140.22999999999999</v>
      </c>
      <c r="F1267" s="39" t="s">
        <v>4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20</v>
      </c>
      <c r="D1268" s="34">
        <v>75</v>
      </c>
      <c r="E1268" s="38">
        <v>140.22999999999999</v>
      </c>
      <c r="F1268" s="39" t="s">
        <v>4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20</v>
      </c>
      <c r="D1269" s="34">
        <v>20</v>
      </c>
      <c r="E1269" s="38">
        <v>140.21</v>
      </c>
      <c r="F1269" s="39" t="s">
        <v>4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20</v>
      </c>
      <c r="D1270" s="34">
        <v>80</v>
      </c>
      <c r="E1270" s="38">
        <v>140.21</v>
      </c>
      <c r="F1270" s="39" t="s">
        <v>4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20</v>
      </c>
      <c r="D1271" s="34">
        <v>30</v>
      </c>
      <c r="E1271" s="38">
        <v>140.16999999999999</v>
      </c>
      <c r="F1271" s="39" t="s">
        <v>4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20</v>
      </c>
      <c r="D1272" s="34">
        <v>100</v>
      </c>
      <c r="E1272" s="38">
        <v>140.16999999999999</v>
      </c>
      <c r="F1272" s="39" t="s">
        <v>4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20</v>
      </c>
      <c r="D1273" s="34">
        <v>30</v>
      </c>
      <c r="E1273" s="38">
        <v>140.18</v>
      </c>
      <c r="F1273" s="39" t="s">
        <v>4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20</v>
      </c>
      <c r="D1274" s="34">
        <v>100</v>
      </c>
      <c r="E1274" s="38">
        <v>140.18</v>
      </c>
      <c r="F1274" s="39" t="s">
        <v>4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20</v>
      </c>
      <c r="D1275" s="34">
        <v>30</v>
      </c>
      <c r="E1275" s="38">
        <v>140.16</v>
      </c>
      <c r="F1275" s="39" t="s">
        <v>4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20</v>
      </c>
      <c r="D1276" s="34">
        <v>70</v>
      </c>
      <c r="E1276" s="38">
        <v>140.16</v>
      </c>
      <c r="F1276" s="39" t="s">
        <v>4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20</v>
      </c>
      <c r="D1277" s="34">
        <v>70</v>
      </c>
      <c r="E1277" s="38">
        <v>140.16999999999999</v>
      </c>
      <c r="F1277" s="39" t="s">
        <v>4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20</v>
      </c>
      <c r="D1278" s="34">
        <v>100</v>
      </c>
      <c r="E1278" s="38">
        <v>140.22</v>
      </c>
      <c r="F1278" s="39" t="s">
        <v>4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20</v>
      </c>
      <c r="D1279" s="34">
        <v>2</v>
      </c>
      <c r="E1279" s="38">
        <v>140.19999999999999</v>
      </c>
      <c r="F1279" s="39" t="s">
        <v>4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20</v>
      </c>
      <c r="D1280" s="34">
        <v>2</v>
      </c>
      <c r="E1280" s="38">
        <v>140.19999999999999</v>
      </c>
      <c r="F1280" s="39" t="s">
        <v>4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20</v>
      </c>
      <c r="D1281" s="34">
        <v>20</v>
      </c>
      <c r="E1281" s="38">
        <v>140.19999999999999</v>
      </c>
      <c r="F1281" s="39" t="s">
        <v>4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20</v>
      </c>
      <c r="D1282" s="34">
        <v>100</v>
      </c>
      <c r="E1282" s="38">
        <v>140.19999999999999</v>
      </c>
      <c r="F1282" s="39" t="s">
        <v>4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20</v>
      </c>
      <c r="D1283" s="34">
        <v>100</v>
      </c>
      <c r="E1283" s="38">
        <v>140.22</v>
      </c>
      <c r="F1283" s="39" t="s">
        <v>4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20</v>
      </c>
      <c r="D1284" s="34">
        <v>26</v>
      </c>
      <c r="E1284" s="38">
        <v>140.19999999999999</v>
      </c>
      <c r="F1284" s="39" t="s">
        <v>4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20</v>
      </c>
      <c r="D1285" s="34">
        <v>50</v>
      </c>
      <c r="E1285" s="38">
        <v>140.19999999999999</v>
      </c>
      <c r="F1285" s="39" t="s">
        <v>4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20</v>
      </c>
      <c r="D1286" s="34">
        <v>5</v>
      </c>
      <c r="E1286" s="38">
        <v>140.16</v>
      </c>
      <c r="F1286" s="39" t="s">
        <v>4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20</v>
      </c>
      <c r="D1287" s="34">
        <v>15</v>
      </c>
      <c r="E1287" s="38">
        <v>140.16</v>
      </c>
      <c r="F1287" s="39" t="s">
        <v>4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20</v>
      </c>
      <c r="D1288" s="34">
        <v>15</v>
      </c>
      <c r="E1288" s="38">
        <v>140.16</v>
      </c>
      <c r="F1288" s="39" t="s">
        <v>4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20</v>
      </c>
      <c r="D1289" s="34">
        <v>15</v>
      </c>
      <c r="E1289" s="38">
        <v>140.16</v>
      </c>
      <c r="F1289" s="39" t="s">
        <v>4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20</v>
      </c>
      <c r="D1290" s="34">
        <v>15</v>
      </c>
      <c r="E1290" s="38">
        <v>140.16</v>
      </c>
      <c r="F1290" s="39" t="s">
        <v>4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20</v>
      </c>
      <c r="D1291" s="34">
        <v>11</v>
      </c>
      <c r="E1291" s="38">
        <v>140.16</v>
      </c>
      <c r="F1291" s="39" t="s">
        <v>4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20</v>
      </c>
      <c r="D1292" s="34">
        <v>15</v>
      </c>
      <c r="E1292" s="38">
        <v>140.16</v>
      </c>
      <c r="F1292" s="39" t="s">
        <v>4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20</v>
      </c>
      <c r="D1293" s="34">
        <v>74</v>
      </c>
      <c r="E1293" s="38">
        <v>140.16</v>
      </c>
      <c r="F1293" s="39" t="s">
        <v>4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20</v>
      </c>
      <c r="D1294" s="34">
        <v>100</v>
      </c>
      <c r="E1294" s="38">
        <v>140.13</v>
      </c>
      <c r="F1294" s="39" t="s">
        <v>4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20</v>
      </c>
      <c r="D1295" s="34">
        <v>100</v>
      </c>
      <c r="E1295" s="38">
        <v>140.13</v>
      </c>
      <c r="F1295" s="39" t="s">
        <v>4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20</v>
      </c>
      <c r="D1296" s="34">
        <v>100</v>
      </c>
      <c r="E1296" s="38">
        <v>140.13</v>
      </c>
      <c r="F1296" s="39" t="s">
        <v>4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20</v>
      </c>
      <c r="D1297" s="34">
        <v>100</v>
      </c>
      <c r="E1297" s="38">
        <v>140.11000000000001</v>
      </c>
      <c r="F1297" s="39" t="s">
        <v>4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20</v>
      </c>
      <c r="D1298" s="34">
        <v>100</v>
      </c>
      <c r="E1298" s="38">
        <v>140.12</v>
      </c>
      <c r="F1298" s="39" t="s">
        <v>4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20</v>
      </c>
      <c r="D1299" s="34">
        <v>100</v>
      </c>
      <c r="E1299" s="38">
        <v>140.13</v>
      </c>
      <c r="F1299" s="39" t="s">
        <v>4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20</v>
      </c>
      <c r="D1300" s="34">
        <v>200</v>
      </c>
      <c r="E1300" s="38">
        <v>140.13</v>
      </c>
      <c r="F1300" s="39" t="s">
        <v>4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20</v>
      </c>
      <c r="D1301" s="34">
        <v>81</v>
      </c>
      <c r="E1301" s="38">
        <v>140.09</v>
      </c>
      <c r="F1301" s="39" t="s">
        <v>4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20</v>
      </c>
      <c r="D1302" s="34">
        <v>22</v>
      </c>
      <c r="E1302" s="38">
        <v>140.13999999999999</v>
      </c>
      <c r="F1302" s="39" t="s">
        <v>4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20</v>
      </c>
      <c r="D1303" s="34">
        <v>100</v>
      </c>
      <c r="E1303" s="38">
        <v>140.13999999999999</v>
      </c>
      <c r="F1303" s="39" t="s">
        <v>4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20</v>
      </c>
      <c r="D1304" s="34">
        <v>100</v>
      </c>
      <c r="E1304" s="38">
        <v>140.22</v>
      </c>
      <c r="F1304" s="39" t="s">
        <v>4</v>
      </c>
      <c r="G1304" s="40" t="s">
        <v>5</v>
      </c>
    </row>
    <row r="1305" spans="1:7">
      <c r="A1305" s="35">
        <v>44945</v>
      </c>
      <c r="B1305" s="36">
        <v>0.65743576388888891</v>
      </c>
      <c r="C1305" s="37" t="s">
        <v>20</v>
      </c>
      <c r="D1305" s="34">
        <v>100</v>
      </c>
      <c r="E1305" s="38">
        <v>140.21</v>
      </c>
      <c r="F1305" s="39" t="s">
        <v>4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20</v>
      </c>
      <c r="D1306" s="34">
        <v>100</v>
      </c>
      <c r="E1306" s="38">
        <v>140.21</v>
      </c>
      <c r="F1306" s="39" t="s">
        <v>4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20</v>
      </c>
      <c r="D1307" s="34">
        <v>100</v>
      </c>
      <c r="E1307" s="38">
        <v>140.15</v>
      </c>
      <c r="F1307" s="39" t="s">
        <v>4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20</v>
      </c>
      <c r="D1308" s="34">
        <v>100</v>
      </c>
      <c r="E1308" s="38">
        <v>140.15</v>
      </c>
      <c r="F1308" s="39" t="s">
        <v>4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20</v>
      </c>
      <c r="D1309" s="34">
        <v>100</v>
      </c>
      <c r="E1309" s="38">
        <v>140.16</v>
      </c>
      <c r="F1309" s="39" t="s">
        <v>4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20</v>
      </c>
      <c r="D1310" s="34">
        <v>100</v>
      </c>
      <c r="E1310" s="38">
        <v>140.16</v>
      </c>
      <c r="F1310" s="39" t="s">
        <v>4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20</v>
      </c>
      <c r="D1311" s="34">
        <v>200</v>
      </c>
      <c r="E1311" s="38">
        <v>140.19</v>
      </c>
      <c r="F1311" s="39" t="s">
        <v>4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20</v>
      </c>
      <c r="D1312" s="34">
        <v>79</v>
      </c>
      <c r="E1312" s="38">
        <v>140.15</v>
      </c>
      <c r="F1312" s="39" t="s">
        <v>4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20</v>
      </c>
      <c r="D1313" s="34">
        <v>87</v>
      </c>
      <c r="E1313" s="38">
        <v>140.15</v>
      </c>
      <c r="F1313" s="39" t="s">
        <v>4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20</v>
      </c>
      <c r="D1314" s="34">
        <v>100</v>
      </c>
      <c r="E1314" s="38">
        <v>140.15</v>
      </c>
      <c r="F1314" s="39" t="s">
        <v>4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20</v>
      </c>
      <c r="D1315" s="34">
        <v>113</v>
      </c>
      <c r="E1315" s="38">
        <v>140.15</v>
      </c>
      <c r="F1315" s="39" t="s">
        <v>4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20</v>
      </c>
      <c r="D1316" s="34">
        <v>100</v>
      </c>
      <c r="E1316" s="38">
        <v>140.15</v>
      </c>
      <c r="F1316" s="39" t="s">
        <v>4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20</v>
      </c>
      <c r="D1317" s="34">
        <v>21</v>
      </c>
      <c r="E1317" s="38">
        <v>140.15</v>
      </c>
      <c r="F1317" s="39" t="s">
        <v>4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20</v>
      </c>
      <c r="D1318" s="34">
        <v>79</v>
      </c>
      <c r="E1318" s="38">
        <v>140.15</v>
      </c>
      <c r="F1318" s="39" t="s">
        <v>4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20</v>
      </c>
      <c r="D1319" s="34">
        <v>100</v>
      </c>
      <c r="E1319" s="38">
        <v>140.15</v>
      </c>
      <c r="F1319" s="39" t="s">
        <v>4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20</v>
      </c>
      <c r="D1320" s="34">
        <v>21</v>
      </c>
      <c r="E1320" s="38">
        <v>140.15</v>
      </c>
      <c r="F1320" s="39" t="s">
        <v>4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20</v>
      </c>
      <c r="D1321" s="34">
        <v>100</v>
      </c>
      <c r="E1321" s="38">
        <v>140.15</v>
      </c>
      <c r="F1321" s="39" t="s">
        <v>4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20</v>
      </c>
      <c r="D1322" s="34">
        <v>100</v>
      </c>
      <c r="E1322" s="38">
        <v>140.12</v>
      </c>
      <c r="F1322" s="39" t="s">
        <v>4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20</v>
      </c>
      <c r="D1323" s="34">
        <v>100</v>
      </c>
      <c r="E1323" s="38">
        <v>140.12</v>
      </c>
      <c r="F1323" s="39" t="s">
        <v>4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20</v>
      </c>
      <c r="D1324" s="34">
        <v>100</v>
      </c>
      <c r="E1324" s="38">
        <v>140.12</v>
      </c>
      <c r="F1324" s="39" t="s">
        <v>4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20</v>
      </c>
      <c r="D1325" s="34">
        <v>3</v>
      </c>
      <c r="E1325" s="38">
        <v>140.12</v>
      </c>
      <c r="F1325" s="39" t="s">
        <v>4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20</v>
      </c>
      <c r="D1326" s="34">
        <v>100</v>
      </c>
      <c r="E1326" s="38">
        <v>140.15</v>
      </c>
      <c r="F1326" s="39" t="s">
        <v>4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20</v>
      </c>
      <c r="D1327" s="34">
        <v>100</v>
      </c>
      <c r="E1327" s="38">
        <v>140.15</v>
      </c>
      <c r="F1327" s="39" t="s">
        <v>4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20</v>
      </c>
      <c r="D1328" s="34">
        <v>100</v>
      </c>
      <c r="E1328" s="38">
        <v>140.15</v>
      </c>
      <c r="F1328" s="39" t="s">
        <v>4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20</v>
      </c>
      <c r="D1329" s="34">
        <v>1</v>
      </c>
      <c r="E1329" s="38">
        <v>140.15</v>
      </c>
      <c r="F1329" s="39" t="s">
        <v>4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20</v>
      </c>
      <c r="D1330" s="34">
        <v>1</v>
      </c>
      <c r="E1330" s="38">
        <v>140.19999999999999</v>
      </c>
      <c r="F1330" s="39" t="s">
        <v>4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20</v>
      </c>
      <c r="D1331" s="34">
        <v>1</v>
      </c>
      <c r="E1331" s="38">
        <v>140.19999999999999</v>
      </c>
      <c r="F1331" s="39" t="s">
        <v>4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20</v>
      </c>
      <c r="D1332" s="34">
        <v>1</v>
      </c>
      <c r="E1332" s="38">
        <v>140.19999999999999</v>
      </c>
      <c r="F1332" s="39" t="s">
        <v>4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20</v>
      </c>
      <c r="D1333" s="34">
        <v>25</v>
      </c>
      <c r="E1333" s="38">
        <v>140.19999999999999</v>
      </c>
      <c r="F1333" s="39" t="s">
        <v>4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20</v>
      </c>
      <c r="D1334" s="34">
        <v>34</v>
      </c>
      <c r="E1334" s="38">
        <v>140.19999999999999</v>
      </c>
      <c r="F1334" s="39" t="s">
        <v>4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20</v>
      </c>
      <c r="D1335" s="34">
        <v>168</v>
      </c>
      <c r="E1335" s="38">
        <v>140.19999999999999</v>
      </c>
      <c r="F1335" s="39" t="s">
        <v>4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20</v>
      </c>
      <c r="D1336" s="34">
        <v>200</v>
      </c>
      <c r="E1336" s="38">
        <v>140.19999999999999</v>
      </c>
      <c r="F1336" s="39" t="s">
        <v>4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20</v>
      </c>
      <c r="D1337" s="34">
        <v>12</v>
      </c>
      <c r="E1337" s="38">
        <v>140.19999999999999</v>
      </c>
      <c r="F1337" s="39" t="s">
        <v>4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20</v>
      </c>
      <c r="D1338" s="34">
        <v>25</v>
      </c>
      <c r="E1338" s="38">
        <v>140.19999999999999</v>
      </c>
      <c r="F1338" s="39" t="s">
        <v>4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20</v>
      </c>
      <c r="D1339" s="34">
        <v>31</v>
      </c>
      <c r="E1339" s="38">
        <v>140.19999999999999</v>
      </c>
      <c r="F1339" s="39" t="s">
        <v>4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20</v>
      </c>
      <c r="D1340" s="34">
        <v>100</v>
      </c>
      <c r="E1340" s="38">
        <v>140.22999999999999</v>
      </c>
      <c r="F1340" s="39" t="s">
        <v>4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20</v>
      </c>
      <c r="D1341" s="34">
        <v>100</v>
      </c>
      <c r="E1341" s="38">
        <v>140.22999999999999</v>
      </c>
      <c r="F1341" s="39" t="s">
        <v>4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20</v>
      </c>
      <c r="D1342" s="34">
        <v>20</v>
      </c>
      <c r="E1342" s="38">
        <v>140.22999999999999</v>
      </c>
      <c r="F1342" s="39" t="s">
        <v>4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20</v>
      </c>
      <c r="D1343" s="34">
        <v>100</v>
      </c>
      <c r="E1343" s="38">
        <v>140.22999999999999</v>
      </c>
      <c r="F1343" s="39" t="s">
        <v>4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20</v>
      </c>
      <c r="D1344" s="34">
        <v>100</v>
      </c>
      <c r="E1344" s="38">
        <v>140.215</v>
      </c>
      <c r="F1344" s="39" t="s">
        <v>4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20</v>
      </c>
      <c r="D1345" s="34">
        <v>100</v>
      </c>
      <c r="E1345" s="38">
        <v>140.19499999999999</v>
      </c>
      <c r="F1345" s="39" t="s">
        <v>4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20</v>
      </c>
      <c r="D1346" s="34">
        <v>100</v>
      </c>
      <c r="E1346" s="38">
        <v>140.14250000000001</v>
      </c>
      <c r="F1346" s="39" t="s">
        <v>4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20</v>
      </c>
      <c r="D1347" s="34">
        <v>100</v>
      </c>
      <c r="E1347" s="38">
        <v>140.16999999999999</v>
      </c>
      <c r="F1347" s="39" t="s">
        <v>4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20</v>
      </c>
      <c r="D1348" s="34">
        <v>3</v>
      </c>
      <c r="E1348" s="38">
        <v>140.13</v>
      </c>
      <c r="F1348" s="39" t="s">
        <v>4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20</v>
      </c>
      <c r="D1349" s="34">
        <v>97</v>
      </c>
      <c r="E1349" s="38">
        <v>140.13</v>
      </c>
      <c r="F1349" s="39" t="s">
        <v>4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20</v>
      </c>
      <c r="D1350" s="34">
        <v>100</v>
      </c>
      <c r="E1350" s="38">
        <v>140.10499999999999</v>
      </c>
      <c r="F1350" s="39" t="s">
        <v>4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20</v>
      </c>
      <c r="D1351" s="34">
        <v>1</v>
      </c>
      <c r="E1351" s="38">
        <v>140.09</v>
      </c>
      <c r="F1351" s="39" t="s">
        <v>4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20</v>
      </c>
      <c r="D1352" s="34">
        <v>13</v>
      </c>
      <c r="E1352" s="38">
        <v>140.09</v>
      </c>
      <c r="F1352" s="39" t="s">
        <v>4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20</v>
      </c>
      <c r="D1353" s="34">
        <v>86</v>
      </c>
      <c r="E1353" s="38">
        <v>140.09</v>
      </c>
      <c r="F1353" s="39" t="s">
        <v>4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C8D1-A830-467C-962D-D08E3FD030D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44944</v>
      </c>
      <c r="B5" s="36">
        <v>0.44504074074074085</v>
      </c>
      <c r="C5" s="37" t="s">
        <v>20</v>
      </c>
      <c r="D5" s="34">
        <v>100</v>
      </c>
      <c r="E5" s="38">
        <v>143.94999999999999</v>
      </c>
      <c r="F5" s="39" t="s">
        <v>4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20</v>
      </c>
      <c r="D6" s="34">
        <v>100</v>
      </c>
      <c r="E6" s="38">
        <v>143.85</v>
      </c>
      <c r="F6" s="39" t="s">
        <v>4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20</v>
      </c>
      <c r="D7" s="34">
        <v>3</v>
      </c>
      <c r="E7" s="38">
        <v>143.94</v>
      </c>
      <c r="F7" s="39" t="s">
        <v>4</v>
      </c>
      <c r="G7" s="40" t="s">
        <v>5</v>
      </c>
    </row>
    <row r="8" spans="1:7">
      <c r="A8" s="35">
        <v>44944</v>
      </c>
      <c r="B8" s="36">
        <v>0.44660115740740747</v>
      </c>
      <c r="C8" s="37" t="s">
        <v>20</v>
      </c>
      <c r="D8" s="34">
        <v>30</v>
      </c>
      <c r="E8" s="38">
        <v>143.94</v>
      </c>
      <c r="F8" s="39" t="s">
        <v>4</v>
      </c>
      <c r="G8" s="40" t="s">
        <v>5</v>
      </c>
    </row>
    <row r="9" spans="1:7">
      <c r="A9" s="35">
        <v>44944</v>
      </c>
      <c r="B9" s="36">
        <v>0.44660115740740747</v>
      </c>
      <c r="C9" s="37" t="s">
        <v>20</v>
      </c>
      <c r="D9" s="34">
        <v>67</v>
      </c>
      <c r="E9" s="38">
        <v>143.94</v>
      </c>
      <c r="F9" s="39" t="s">
        <v>4</v>
      </c>
      <c r="G9" s="40" t="s">
        <v>5</v>
      </c>
    </row>
    <row r="10" spans="1:7">
      <c r="A10" s="35">
        <v>44944</v>
      </c>
      <c r="B10" s="36">
        <v>0.44711354166666673</v>
      </c>
      <c r="C10" s="37" t="s">
        <v>20</v>
      </c>
      <c r="D10" s="34">
        <v>100</v>
      </c>
      <c r="E10" s="38">
        <v>143.75</v>
      </c>
      <c r="F10" s="39" t="s">
        <v>4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20</v>
      </c>
      <c r="D11" s="34">
        <v>22</v>
      </c>
      <c r="E11" s="38">
        <v>143.58000000000001</v>
      </c>
      <c r="F11" s="39" t="s">
        <v>4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20</v>
      </c>
      <c r="D12" s="34">
        <v>78</v>
      </c>
      <c r="E12" s="38">
        <v>143.58000000000001</v>
      </c>
      <c r="F12" s="39" t="s">
        <v>4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20</v>
      </c>
      <c r="D13" s="34">
        <v>25</v>
      </c>
      <c r="E13" s="38">
        <v>143.78</v>
      </c>
      <c r="F13" s="39" t="s">
        <v>4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20</v>
      </c>
      <c r="D14" s="34">
        <v>30</v>
      </c>
      <c r="E14" s="38">
        <v>143.78</v>
      </c>
      <c r="F14" s="39" t="s">
        <v>4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20</v>
      </c>
      <c r="D15" s="34">
        <v>45</v>
      </c>
      <c r="E15" s="38">
        <v>143.78</v>
      </c>
      <c r="F15" s="39" t="s">
        <v>4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20</v>
      </c>
      <c r="D17" s="34">
        <v>100</v>
      </c>
      <c r="E17" s="38">
        <v>143.79</v>
      </c>
      <c r="F17" s="39" t="s">
        <v>4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20</v>
      </c>
      <c r="D18" s="34">
        <v>100</v>
      </c>
      <c r="E18" s="38">
        <v>143.79</v>
      </c>
      <c r="F18" s="39" t="s">
        <v>4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20</v>
      </c>
      <c r="D19" s="34">
        <v>14</v>
      </c>
      <c r="E19" s="38">
        <v>144</v>
      </c>
      <c r="F19" s="39" t="s">
        <v>4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20</v>
      </c>
      <c r="D20" s="34">
        <v>100</v>
      </c>
      <c r="E20" s="38">
        <v>144</v>
      </c>
      <c r="F20" s="39" t="s">
        <v>4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20</v>
      </c>
      <c r="D21" s="34">
        <v>100</v>
      </c>
      <c r="E21" s="38">
        <v>143.72</v>
      </c>
      <c r="F21" s="39" t="s">
        <v>4</v>
      </c>
      <c r="G21" s="40" t="s">
        <v>5</v>
      </c>
    </row>
    <row r="22" spans="1:7">
      <c r="A22" s="35">
        <v>44944</v>
      </c>
      <c r="B22" s="36">
        <v>0.45345266203703705</v>
      </c>
      <c r="C22" s="37" t="s">
        <v>20</v>
      </c>
      <c r="D22" s="34">
        <v>100</v>
      </c>
      <c r="E22" s="38">
        <v>143.69999999999999</v>
      </c>
      <c r="F22" s="39" t="s">
        <v>4</v>
      </c>
      <c r="G22" s="40" t="s">
        <v>6</v>
      </c>
    </row>
    <row r="23" spans="1:7">
      <c r="A23" s="35">
        <v>44944</v>
      </c>
      <c r="B23" s="36">
        <v>0.45345266203703705</v>
      </c>
      <c r="C23" s="37" t="s">
        <v>20</v>
      </c>
      <c r="D23" s="34">
        <v>5</v>
      </c>
      <c r="E23" s="38">
        <v>143.71</v>
      </c>
      <c r="F23" s="39" t="s">
        <v>4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20</v>
      </c>
      <c r="D24" s="34">
        <v>15</v>
      </c>
      <c r="E24" s="38">
        <v>143.71</v>
      </c>
      <c r="F24" s="39" t="s">
        <v>4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20</v>
      </c>
      <c r="D25" s="34">
        <v>20</v>
      </c>
      <c r="E25" s="38">
        <v>143.71</v>
      </c>
      <c r="F25" s="39" t="s">
        <v>4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20</v>
      </c>
      <c r="D26" s="34">
        <v>30</v>
      </c>
      <c r="E26" s="38">
        <v>143.71</v>
      </c>
      <c r="F26" s="39" t="s">
        <v>4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20</v>
      </c>
      <c r="D27" s="34">
        <v>30</v>
      </c>
      <c r="E27" s="38">
        <v>143.71</v>
      </c>
      <c r="F27" s="39" t="s">
        <v>4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20</v>
      </c>
      <c r="D28" s="34">
        <v>100</v>
      </c>
      <c r="E28" s="38">
        <v>143.71</v>
      </c>
      <c r="F28" s="39" t="s">
        <v>4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20</v>
      </c>
      <c r="D29" s="34">
        <v>21</v>
      </c>
      <c r="E29" s="38">
        <v>143.29</v>
      </c>
      <c r="F29" s="39" t="s">
        <v>4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20</v>
      </c>
      <c r="D30" s="34">
        <v>35</v>
      </c>
      <c r="E30" s="38">
        <v>143.29</v>
      </c>
      <c r="F30" s="39" t="s">
        <v>4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20</v>
      </c>
      <c r="D31" s="34">
        <v>14</v>
      </c>
      <c r="E31" s="38">
        <v>143.29</v>
      </c>
      <c r="F31" s="39" t="s">
        <v>4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20</v>
      </c>
      <c r="D32" s="34">
        <v>30</v>
      </c>
      <c r="E32" s="38">
        <v>143.29</v>
      </c>
      <c r="F32" s="39" t="s">
        <v>4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20</v>
      </c>
      <c r="D33" s="34">
        <v>100</v>
      </c>
      <c r="E33" s="38">
        <v>143.29</v>
      </c>
      <c r="F33" s="39" t="s">
        <v>4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20</v>
      </c>
      <c r="D34" s="34">
        <v>30</v>
      </c>
      <c r="E34" s="38">
        <v>143.29</v>
      </c>
      <c r="F34" s="39" t="s">
        <v>4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20</v>
      </c>
      <c r="D35" s="34">
        <v>33</v>
      </c>
      <c r="E35" s="38">
        <v>143.29</v>
      </c>
      <c r="F35" s="39" t="s">
        <v>4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20</v>
      </c>
      <c r="D36" s="34">
        <v>37</v>
      </c>
      <c r="E36" s="38">
        <v>143.29</v>
      </c>
      <c r="F36" s="39" t="s">
        <v>4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20</v>
      </c>
      <c r="D37" s="34">
        <v>3</v>
      </c>
      <c r="E37" s="38">
        <v>143.12</v>
      </c>
      <c r="F37" s="39" t="s">
        <v>4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20</v>
      </c>
      <c r="D38" s="34">
        <v>7</v>
      </c>
      <c r="E38" s="38">
        <v>143.12</v>
      </c>
      <c r="F38" s="39" t="s">
        <v>4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20</v>
      </c>
      <c r="D39" s="34">
        <v>30</v>
      </c>
      <c r="E39" s="38">
        <v>143.12</v>
      </c>
      <c r="F39" s="39" t="s">
        <v>4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20</v>
      </c>
      <c r="D40" s="34">
        <v>60</v>
      </c>
      <c r="E40" s="38">
        <v>143.12</v>
      </c>
      <c r="F40" s="39" t="s">
        <v>4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20</v>
      </c>
      <c r="D41" s="34">
        <v>14</v>
      </c>
      <c r="E41" s="38">
        <v>143.02000000000001</v>
      </c>
      <c r="F41" s="39" t="s">
        <v>4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20</v>
      </c>
      <c r="D42" s="34">
        <v>100</v>
      </c>
      <c r="E42" s="38">
        <v>143.04</v>
      </c>
      <c r="F42" s="39" t="s">
        <v>4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20</v>
      </c>
      <c r="D43" s="34">
        <v>90</v>
      </c>
      <c r="E43" s="38">
        <v>143.16999999999999</v>
      </c>
      <c r="F43" s="39" t="s">
        <v>4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20</v>
      </c>
      <c r="D44" s="34">
        <v>5</v>
      </c>
      <c r="E44" s="38">
        <v>143.16999999999999</v>
      </c>
      <c r="F44" s="39" t="s">
        <v>4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20</v>
      </c>
      <c r="D45" s="34">
        <v>25</v>
      </c>
      <c r="E45" s="38">
        <v>143.66</v>
      </c>
      <c r="F45" s="39" t="s">
        <v>4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20</v>
      </c>
      <c r="D46" s="34">
        <v>75</v>
      </c>
      <c r="E46" s="38">
        <v>143.66</v>
      </c>
      <c r="F46" s="39" t="s">
        <v>4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20</v>
      </c>
      <c r="D47" s="34">
        <v>100</v>
      </c>
      <c r="E47" s="38">
        <v>143.66</v>
      </c>
      <c r="F47" s="39" t="s">
        <v>4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20</v>
      </c>
      <c r="D48" s="34">
        <v>100</v>
      </c>
      <c r="E48" s="38">
        <v>143.66</v>
      </c>
      <c r="F48" s="39" t="s">
        <v>4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20</v>
      </c>
      <c r="D50" s="34">
        <v>100</v>
      </c>
      <c r="E50" s="38">
        <v>143.69999999999999</v>
      </c>
      <c r="F50" s="39" t="s">
        <v>4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20</v>
      </c>
      <c r="D51" s="34">
        <v>100</v>
      </c>
      <c r="E51" s="38">
        <v>143.72</v>
      </c>
      <c r="F51" s="39" t="s">
        <v>4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20</v>
      </c>
      <c r="D52" s="34">
        <v>41</v>
      </c>
      <c r="E52" s="38">
        <v>143.69999999999999</v>
      </c>
      <c r="F52" s="39" t="s">
        <v>4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20</v>
      </c>
      <c r="D53" s="34">
        <v>46</v>
      </c>
      <c r="E53" s="38">
        <v>143.69999999999999</v>
      </c>
      <c r="F53" s="39" t="s">
        <v>4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20</v>
      </c>
      <c r="D54" s="34">
        <v>54</v>
      </c>
      <c r="E54" s="38">
        <v>143.69999999999999</v>
      </c>
      <c r="F54" s="39" t="s">
        <v>4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20</v>
      </c>
      <c r="D55" s="34">
        <v>59</v>
      </c>
      <c r="E55" s="38">
        <v>143.69999999999999</v>
      </c>
      <c r="F55" s="39" t="s">
        <v>4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20</v>
      </c>
      <c r="D56" s="34">
        <v>14</v>
      </c>
      <c r="E56" s="38">
        <v>143.69999999999999</v>
      </c>
      <c r="F56" s="39" t="s">
        <v>4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20</v>
      </c>
      <c r="D57" s="34">
        <v>100</v>
      </c>
      <c r="E57" s="38">
        <v>143.69</v>
      </c>
      <c r="F57" s="39" t="s">
        <v>4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20</v>
      </c>
      <c r="D58" s="34">
        <v>2</v>
      </c>
      <c r="E58" s="38">
        <v>143.66</v>
      </c>
      <c r="F58" s="39" t="s">
        <v>4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20</v>
      </c>
      <c r="D59" s="34">
        <v>2</v>
      </c>
      <c r="E59" s="38">
        <v>143.66</v>
      </c>
      <c r="F59" s="39" t="s">
        <v>4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20</v>
      </c>
      <c r="D60" s="34">
        <v>6</v>
      </c>
      <c r="E60" s="38">
        <v>143.66</v>
      </c>
      <c r="F60" s="39" t="s">
        <v>4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20</v>
      </c>
      <c r="D61" s="34">
        <v>10</v>
      </c>
      <c r="E61" s="38">
        <v>143.66</v>
      </c>
      <c r="F61" s="39" t="s">
        <v>4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20</v>
      </c>
      <c r="D62" s="34">
        <v>94</v>
      </c>
      <c r="E62" s="38">
        <v>143.66</v>
      </c>
      <c r="F62" s="39" t="s">
        <v>4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20</v>
      </c>
      <c r="D63" s="34">
        <v>1</v>
      </c>
      <c r="E63" s="38">
        <v>143.53</v>
      </c>
      <c r="F63" s="39" t="s">
        <v>4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20</v>
      </c>
      <c r="D64" s="34">
        <v>15</v>
      </c>
      <c r="E64" s="38">
        <v>143.53</v>
      </c>
      <c r="F64" s="39" t="s">
        <v>4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20</v>
      </c>
      <c r="D65" s="34">
        <v>30</v>
      </c>
      <c r="E65" s="38">
        <v>143.53</v>
      </c>
      <c r="F65" s="39" t="s">
        <v>4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20</v>
      </c>
      <c r="D66" s="34">
        <v>84</v>
      </c>
      <c r="E66" s="38">
        <v>143.53</v>
      </c>
      <c r="F66" s="39" t="s">
        <v>4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20</v>
      </c>
      <c r="D67" s="34">
        <v>84</v>
      </c>
      <c r="E67" s="38">
        <v>143.53</v>
      </c>
      <c r="F67" s="39" t="s">
        <v>4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20</v>
      </c>
      <c r="D68" s="34">
        <v>86</v>
      </c>
      <c r="E68" s="38">
        <v>143.52000000000001</v>
      </c>
      <c r="F68" s="39" t="s">
        <v>4</v>
      </c>
      <c r="G68" s="40" t="s">
        <v>5</v>
      </c>
    </row>
    <row r="69" spans="1:7">
      <c r="A69" s="35">
        <v>44944</v>
      </c>
      <c r="B69" s="36">
        <v>0.46712916666666671</v>
      </c>
      <c r="C69" s="37" t="s">
        <v>20</v>
      </c>
      <c r="D69" s="34">
        <v>26</v>
      </c>
      <c r="E69" s="38">
        <v>143.91</v>
      </c>
      <c r="F69" s="39" t="s">
        <v>4</v>
      </c>
      <c r="G69" s="40" t="s">
        <v>6</v>
      </c>
    </row>
    <row r="70" spans="1:7">
      <c r="A70" s="35">
        <v>44944</v>
      </c>
      <c r="B70" s="36">
        <v>0.46712916666666671</v>
      </c>
      <c r="C70" s="37" t="s">
        <v>20</v>
      </c>
      <c r="D70" s="34">
        <v>74</v>
      </c>
      <c r="E70" s="38">
        <v>143.91</v>
      </c>
      <c r="F70" s="39" t="s">
        <v>4</v>
      </c>
      <c r="G70" s="40" t="s">
        <v>6</v>
      </c>
    </row>
    <row r="71" spans="1:7">
      <c r="A71" s="35">
        <v>44944</v>
      </c>
      <c r="B71" s="36">
        <v>0.46712916666666671</v>
      </c>
      <c r="C71" s="37" t="s">
        <v>20</v>
      </c>
      <c r="D71" s="34">
        <v>10</v>
      </c>
      <c r="E71" s="38">
        <v>143.91999999999999</v>
      </c>
      <c r="F71" s="39" t="s">
        <v>4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20</v>
      </c>
      <c r="D72" s="34">
        <v>34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20</v>
      </c>
      <c r="D73" s="34">
        <v>44</v>
      </c>
      <c r="E73" s="38">
        <v>143.91999999999999</v>
      </c>
      <c r="F73" s="39" t="s">
        <v>4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20</v>
      </c>
      <c r="D74" s="34">
        <v>56</v>
      </c>
      <c r="E74" s="38">
        <v>143.91999999999999</v>
      </c>
      <c r="F74" s="39" t="s">
        <v>4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20</v>
      </c>
      <c r="D75" s="34">
        <v>56</v>
      </c>
      <c r="E75" s="38">
        <v>143.91999999999999</v>
      </c>
      <c r="F75" s="39" t="s">
        <v>4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20</v>
      </c>
      <c r="D76" s="34">
        <v>100</v>
      </c>
      <c r="E76" s="38">
        <v>143.91999999999999</v>
      </c>
      <c r="F76" s="39" t="s">
        <v>4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20</v>
      </c>
      <c r="D77" s="34">
        <v>100</v>
      </c>
      <c r="E77" s="38">
        <v>143.9</v>
      </c>
      <c r="F77" s="39" t="s">
        <v>4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20</v>
      </c>
      <c r="D78" s="34">
        <v>14</v>
      </c>
      <c r="E78" s="38">
        <v>143.85</v>
      </c>
      <c r="F78" s="39" t="s">
        <v>4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20</v>
      </c>
      <c r="D79" s="34">
        <v>81</v>
      </c>
      <c r="E79" s="38">
        <v>143.85</v>
      </c>
      <c r="F79" s="39" t="s">
        <v>4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20</v>
      </c>
      <c r="D80" s="34">
        <v>5</v>
      </c>
      <c r="E80" s="38">
        <v>143.85</v>
      </c>
      <c r="F80" s="39" t="s">
        <v>4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20</v>
      </c>
      <c r="D81" s="34">
        <v>6</v>
      </c>
      <c r="E81" s="38">
        <v>143.75</v>
      </c>
      <c r="F81" s="39" t="s">
        <v>4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20</v>
      </c>
      <c r="D82" s="34">
        <v>21</v>
      </c>
      <c r="E82" s="38">
        <v>143.75</v>
      </c>
      <c r="F82" s="39" t="s">
        <v>4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20</v>
      </c>
      <c r="D83" s="34">
        <v>79</v>
      </c>
      <c r="E83" s="38">
        <v>143.75</v>
      </c>
      <c r="F83" s="39" t="s">
        <v>4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20</v>
      </c>
      <c r="D84" s="34">
        <v>96</v>
      </c>
      <c r="E84" s="38">
        <v>143.75</v>
      </c>
      <c r="F84" s="39" t="s">
        <v>4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20</v>
      </c>
      <c r="D85" s="34">
        <v>104</v>
      </c>
      <c r="E85" s="38">
        <v>143.75</v>
      </c>
      <c r="F85" s="39" t="s">
        <v>4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20</v>
      </c>
      <c r="D86" s="34">
        <v>94</v>
      </c>
      <c r="E86" s="38">
        <v>143.75</v>
      </c>
      <c r="F86" s="39" t="s">
        <v>4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20</v>
      </c>
      <c r="D87" s="34">
        <v>100</v>
      </c>
      <c r="E87" s="38">
        <v>143.16999999999999</v>
      </c>
      <c r="F87" s="39" t="s">
        <v>4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20</v>
      </c>
      <c r="D88" s="34">
        <v>100</v>
      </c>
      <c r="E88" s="38">
        <v>143.16999999999999</v>
      </c>
      <c r="F88" s="39" t="s">
        <v>4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20</v>
      </c>
      <c r="D89" s="34">
        <v>100</v>
      </c>
      <c r="E89" s="38">
        <v>143.16999999999999</v>
      </c>
      <c r="F89" s="39" t="s">
        <v>4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20</v>
      </c>
      <c r="D90" s="34">
        <v>31</v>
      </c>
      <c r="E90" s="38">
        <v>143.52000000000001</v>
      </c>
      <c r="F90" s="39" t="s">
        <v>4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20</v>
      </c>
      <c r="D91" s="34">
        <v>100</v>
      </c>
      <c r="E91" s="38">
        <v>143.52000000000001</v>
      </c>
      <c r="F91" s="39" t="s">
        <v>4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20</v>
      </c>
      <c r="D92" s="34">
        <v>100</v>
      </c>
      <c r="E92" s="38">
        <v>143.51</v>
      </c>
      <c r="F92" s="39" t="s">
        <v>4</v>
      </c>
      <c r="G92" s="40" t="s">
        <v>5</v>
      </c>
    </row>
    <row r="93" spans="1:7">
      <c r="A93" s="35">
        <v>44944</v>
      </c>
      <c r="B93" s="36">
        <v>0.47685937500000009</v>
      </c>
      <c r="C93" s="37" t="s">
        <v>20</v>
      </c>
      <c r="D93" s="34">
        <v>69</v>
      </c>
      <c r="E93" s="38">
        <v>143.52000000000001</v>
      </c>
      <c r="F93" s="39" t="s">
        <v>4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20</v>
      </c>
      <c r="D94" s="34">
        <v>100</v>
      </c>
      <c r="E94" s="38">
        <v>143.68</v>
      </c>
      <c r="F94" s="39" t="s">
        <v>4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20</v>
      </c>
      <c r="D95" s="34">
        <v>10</v>
      </c>
      <c r="E95" s="38">
        <v>143.69999999999999</v>
      </c>
      <c r="F95" s="39" t="s">
        <v>4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20</v>
      </c>
      <c r="D96" s="34">
        <v>10</v>
      </c>
      <c r="E96" s="38">
        <v>143.69999999999999</v>
      </c>
      <c r="F96" s="39" t="s">
        <v>4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20</v>
      </c>
      <c r="D97" s="34">
        <v>10</v>
      </c>
      <c r="E97" s="38">
        <v>143.69999999999999</v>
      </c>
      <c r="F97" s="39" t="s">
        <v>4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20</v>
      </c>
      <c r="D98" s="34">
        <v>10</v>
      </c>
      <c r="E98" s="38">
        <v>143.69999999999999</v>
      </c>
      <c r="F98" s="39" t="s">
        <v>4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20</v>
      </c>
      <c r="D99" s="34">
        <v>60</v>
      </c>
      <c r="E99" s="38">
        <v>143.69999999999999</v>
      </c>
      <c r="F99" s="39" t="s">
        <v>4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20</v>
      </c>
      <c r="D100" s="34">
        <v>10</v>
      </c>
      <c r="E100" s="38">
        <v>143.69999999999999</v>
      </c>
      <c r="F100" s="39" t="s">
        <v>4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20</v>
      </c>
      <c r="D101" s="34">
        <v>35</v>
      </c>
      <c r="E101" s="38">
        <v>143.69999999999999</v>
      </c>
      <c r="F101" s="39" t="s">
        <v>4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20</v>
      </c>
      <c r="D102" s="34">
        <v>55</v>
      </c>
      <c r="E102" s="38">
        <v>143.69999999999999</v>
      </c>
      <c r="F102" s="39" t="s">
        <v>4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20</v>
      </c>
      <c r="D103" s="34">
        <v>100</v>
      </c>
      <c r="E103" s="38">
        <v>143.69999999999999</v>
      </c>
      <c r="F103" s="39" t="s">
        <v>4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20</v>
      </c>
      <c r="D104" s="34">
        <v>100</v>
      </c>
      <c r="E104" s="38">
        <v>143.69999999999999</v>
      </c>
      <c r="F104" s="39" t="s">
        <v>4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20</v>
      </c>
      <c r="D105" s="34">
        <v>100</v>
      </c>
      <c r="E105" s="38">
        <v>143.71</v>
      </c>
      <c r="F105" s="39" t="s">
        <v>4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20</v>
      </c>
      <c r="D106" s="34">
        <v>100</v>
      </c>
      <c r="E106" s="38">
        <v>143.65</v>
      </c>
      <c r="F106" s="39" t="s">
        <v>4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20</v>
      </c>
      <c r="D107" s="34">
        <v>24</v>
      </c>
      <c r="E107" s="38">
        <v>143.58000000000001</v>
      </c>
      <c r="F107" s="39" t="s">
        <v>4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20</v>
      </c>
      <c r="D108" s="34">
        <v>70</v>
      </c>
      <c r="E108" s="38">
        <v>143.58000000000001</v>
      </c>
      <c r="F108" s="39" t="s">
        <v>4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20</v>
      </c>
      <c r="D109" s="34">
        <v>100</v>
      </c>
      <c r="E109" s="38">
        <v>143.58000000000001</v>
      </c>
      <c r="F109" s="39" t="s">
        <v>4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20</v>
      </c>
      <c r="D110" s="34">
        <v>100</v>
      </c>
      <c r="E110" s="38">
        <v>143.03</v>
      </c>
      <c r="F110" s="39" t="s">
        <v>4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20</v>
      </c>
      <c r="D111" s="34">
        <v>100</v>
      </c>
      <c r="E111" s="38">
        <v>143.03</v>
      </c>
      <c r="F111" s="39" t="s">
        <v>4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20</v>
      </c>
      <c r="D112" s="34">
        <v>41</v>
      </c>
      <c r="E112" s="38">
        <v>143.02000000000001</v>
      </c>
      <c r="F112" s="39" t="s">
        <v>4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20</v>
      </c>
      <c r="D113" s="34">
        <v>59</v>
      </c>
      <c r="E113" s="38">
        <v>143.02000000000001</v>
      </c>
      <c r="F113" s="39" t="s">
        <v>4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20</v>
      </c>
      <c r="D114" s="34">
        <v>200</v>
      </c>
      <c r="E114" s="38">
        <v>142.83000000000001</v>
      </c>
      <c r="F114" s="39" t="s">
        <v>4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20</v>
      </c>
      <c r="D115" s="34">
        <v>200</v>
      </c>
      <c r="E115" s="38">
        <v>142.83000000000001</v>
      </c>
      <c r="F115" s="39" t="s">
        <v>4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20</v>
      </c>
      <c r="D116" s="34">
        <v>100</v>
      </c>
      <c r="E116" s="38">
        <v>143.01</v>
      </c>
      <c r="F116" s="39" t="s">
        <v>4</v>
      </c>
      <c r="G116" s="40" t="s">
        <v>5</v>
      </c>
    </row>
    <row r="117" spans="1:7">
      <c r="A117" s="35">
        <v>44944</v>
      </c>
      <c r="B117" s="36">
        <v>0.48341898148148155</v>
      </c>
      <c r="C117" s="37" t="s">
        <v>20</v>
      </c>
      <c r="D117" s="34">
        <v>10</v>
      </c>
      <c r="E117" s="38">
        <v>142.96</v>
      </c>
      <c r="F117" s="39" t="s">
        <v>4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20</v>
      </c>
      <c r="D118" s="34">
        <v>90</v>
      </c>
      <c r="E118" s="38">
        <v>142.96</v>
      </c>
      <c r="F118" s="39" t="s">
        <v>4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20</v>
      </c>
      <c r="D119" s="34">
        <v>100</v>
      </c>
      <c r="E119" s="38">
        <v>142.88999999999999</v>
      </c>
      <c r="F119" s="39" t="s">
        <v>4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20</v>
      </c>
      <c r="D120" s="34">
        <v>104</v>
      </c>
      <c r="E120" s="38">
        <v>142.88999999999999</v>
      </c>
      <c r="F120" s="39" t="s">
        <v>4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20</v>
      </c>
      <c r="D121" s="34">
        <v>96</v>
      </c>
      <c r="E121" s="38">
        <v>142.88999999999999</v>
      </c>
      <c r="F121" s="39" t="s">
        <v>4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20</v>
      </c>
      <c r="D122" s="34">
        <v>4</v>
      </c>
      <c r="E122" s="38">
        <v>142.88</v>
      </c>
      <c r="F122" s="39" t="s">
        <v>4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20</v>
      </c>
      <c r="D123" s="34">
        <v>93</v>
      </c>
      <c r="E123" s="38">
        <v>142.88</v>
      </c>
      <c r="F123" s="39" t="s">
        <v>4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20</v>
      </c>
      <c r="D124" s="34">
        <v>96</v>
      </c>
      <c r="E124" s="38">
        <v>142.88</v>
      </c>
      <c r="F124" s="39" t="s">
        <v>4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20</v>
      </c>
      <c r="D125" s="34">
        <v>7</v>
      </c>
      <c r="E125" s="38">
        <v>142.88</v>
      </c>
      <c r="F125" s="39" t="s">
        <v>4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20</v>
      </c>
      <c r="D126" s="34">
        <v>100</v>
      </c>
      <c r="E126" s="38">
        <v>142.88</v>
      </c>
      <c r="F126" s="39" t="s">
        <v>4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20</v>
      </c>
      <c r="D127" s="34">
        <v>100</v>
      </c>
      <c r="E127" s="38">
        <v>142.84</v>
      </c>
      <c r="F127" s="39" t="s">
        <v>4</v>
      </c>
      <c r="G127" s="40" t="s">
        <v>5</v>
      </c>
    </row>
    <row r="128" spans="1:7">
      <c r="A128" s="35">
        <v>44944</v>
      </c>
      <c r="B128" s="36">
        <v>0.48533425925925933</v>
      </c>
      <c r="C128" s="37" t="s">
        <v>20</v>
      </c>
      <c r="D128" s="34">
        <v>100</v>
      </c>
      <c r="E128" s="38">
        <v>142.83000000000001</v>
      </c>
      <c r="F128" s="39" t="s">
        <v>4</v>
      </c>
      <c r="G128" s="40" t="s">
        <v>5</v>
      </c>
    </row>
    <row r="129" spans="1:7">
      <c r="A129" s="35">
        <v>44944</v>
      </c>
      <c r="B129" s="36">
        <v>0.48533425925925933</v>
      </c>
      <c r="C129" s="37" t="s">
        <v>20</v>
      </c>
      <c r="D129" s="34">
        <v>30</v>
      </c>
      <c r="E129" s="38">
        <v>142.85</v>
      </c>
      <c r="F129" s="39" t="s">
        <v>4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20</v>
      </c>
      <c r="D130" s="34">
        <v>70</v>
      </c>
      <c r="E130" s="38">
        <v>142.85</v>
      </c>
      <c r="F130" s="39" t="s">
        <v>4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20</v>
      </c>
      <c r="D131" s="34">
        <v>21</v>
      </c>
      <c r="E131" s="38">
        <v>142.85</v>
      </c>
      <c r="F131" s="39" t="s">
        <v>4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20</v>
      </c>
      <c r="D132" s="34">
        <v>47</v>
      </c>
      <c r="E132" s="38">
        <v>142.85</v>
      </c>
      <c r="F132" s="39" t="s">
        <v>4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20</v>
      </c>
      <c r="D133" s="34">
        <v>53</v>
      </c>
      <c r="E133" s="38">
        <v>142.85</v>
      </c>
      <c r="F133" s="39" t="s">
        <v>4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20</v>
      </c>
      <c r="D134" s="34">
        <v>100</v>
      </c>
      <c r="E134" s="38">
        <v>142.85</v>
      </c>
      <c r="F134" s="39" t="s">
        <v>4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20</v>
      </c>
      <c r="D135" s="34">
        <v>200</v>
      </c>
      <c r="E135" s="38">
        <v>143.02000000000001</v>
      </c>
      <c r="F135" s="39" t="s">
        <v>4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20</v>
      </c>
      <c r="D136" s="34">
        <v>100</v>
      </c>
      <c r="E136" s="38">
        <v>143.13</v>
      </c>
      <c r="F136" s="39" t="s">
        <v>4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20</v>
      </c>
      <c r="D137" s="34">
        <v>8</v>
      </c>
      <c r="E137" s="38">
        <v>143.15</v>
      </c>
      <c r="F137" s="39" t="s">
        <v>4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20</v>
      </c>
      <c r="D138" s="34">
        <v>10</v>
      </c>
      <c r="E138" s="38">
        <v>143.15</v>
      </c>
      <c r="F138" s="39" t="s">
        <v>4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20</v>
      </c>
      <c r="D139" s="34">
        <v>82</v>
      </c>
      <c r="E139" s="38">
        <v>143.15</v>
      </c>
      <c r="F139" s="39" t="s">
        <v>4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20</v>
      </c>
      <c r="D140" s="34">
        <v>100</v>
      </c>
      <c r="E140" s="38">
        <v>143.15</v>
      </c>
      <c r="F140" s="39" t="s">
        <v>4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20</v>
      </c>
      <c r="D141" s="34">
        <v>100</v>
      </c>
      <c r="E141" s="38">
        <v>143.15</v>
      </c>
      <c r="F141" s="39" t="s">
        <v>4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20</v>
      </c>
      <c r="D142" s="34">
        <v>4</v>
      </c>
      <c r="E142" s="38">
        <v>143.07</v>
      </c>
      <c r="F142" s="39" t="s">
        <v>4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20</v>
      </c>
      <c r="D143" s="34">
        <v>100</v>
      </c>
      <c r="E143" s="38">
        <v>143.07</v>
      </c>
      <c r="F143" s="39" t="s">
        <v>4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20</v>
      </c>
      <c r="D144" s="34">
        <v>15</v>
      </c>
      <c r="E144" s="38">
        <v>143.07</v>
      </c>
      <c r="F144" s="39" t="s">
        <v>4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20</v>
      </c>
      <c r="D145" s="34">
        <v>50</v>
      </c>
      <c r="E145" s="38">
        <v>143.06</v>
      </c>
      <c r="F145" s="39" t="s">
        <v>4</v>
      </c>
      <c r="G145" s="40" t="s">
        <v>5</v>
      </c>
    </row>
    <row r="146" spans="1:7">
      <c r="A146" s="35">
        <v>44944</v>
      </c>
      <c r="B146" s="36">
        <v>0.49088067129629631</v>
      </c>
      <c r="C146" s="37" t="s">
        <v>20</v>
      </c>
      <c r="D146" s="34">
        <v>50</v>
      </c>
      <c r="E146" s="38">
        <v>143.06</v>
      </c>
      <c r="F146" s="39" t="s">
        <v>4</v>
      </c>
      <c r="G146" s="40" t="s">
        <v>5</v>
      </c>
    </row>
    <row r="147" spans="1:7">
      <c r="A147" s="35">
        <v>44944</v>
      </c>
      <c r="B147" s="36">
        <v>0.49088067129629631</v>
      </c>
      <c r="C147" s="37" t="s">
        <v>20</v>
      </c>
      <c r="D147" s="34">
        <v>95</v>
      </c>
      <c r="E147" s="38">
        <v>143.06</v>
      </c>
      <c r="F147" s="39" t="s">
        <v>4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20</v>
      </c>
      <c r="D148" s="34">
        <v>5</v>
      </c>
      <c r="E148" s="38">
        <v>143.06</v>
      </c>
      <c r="F148" s="39" t="s">
        <v>4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20</v>
      </c>
      <c r="D149" s="34">
        <v>30</v>
      </c>
      <c r="E149" s="38">
        <v>143.06</v>
      </c>
      <c r="F149" s="39" t="s">
        <v>4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20</v>
      </c>
      <c r="D150" s="34">
        <v>65</v>
      </c>
      <c r="E150" s="38">
        <v>143.06</v>
      </c>
      <c r="F150" s="39" t="s">
        <v>4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20</v>
      </c>
      <c r="D151" s="34">
        <v>200</v>
      </c>
      <c r="E151" s="38">
        <v>143.06</v>
      </c>
      <c r="F151" s="39" t="s">
        <v>4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20</v>
      </c>
      <c r="D152" s="34">
        <v>5</v>
      </c>
      <c r="E152" s="38">
        <v>143.06</v>
      </c>
      <c r="F152" s="39" t="s">
        <v>4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20</v>
      </c>
      <c r="D153" s="34">
        <v>80</v>
      </c>
      <c r="E153" s="38">
        <v>143.04</v>
      </c>
      <c r="F153" s="39" t="s">
        <v>4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20</v>
      </c>
      <c r="D154" s="34">
        <v>20</v>
      </c>
      <c r="E154" s="38">
        <v>143.04</v>
      </c>
      <c r="F154" s="39" t="s">
        <v>4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20</v>
      </c>
      <c r="D155" s="34">
        <v>80</v>
      </c>
      <c r="E155" s="38">
        <v>143.04</v>
      </c>
      <c r="F155" s="39" t="s">
        <v>4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20</v>
      </c>
      <c r="D156" s="34">
        <v>100</v>
      </c>
      <c r="E156" s="38">
        <v>143.04</v>
      </c>
      <c r="F156" s="39" t="s">
        <v>4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20</v>
      </c>
      <c r="D157" s="34">
        <v>100</v>
      </c>
      <c r="E157" s="38">
        <v>143.02000000000001</v>
      </c>
      <c r="F157" s="39" t="s">
        <v>4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20</v>
      </c>
      <c r="D158" s="34">
        <v>77</v>
      </c>
      <c r="E158" s="38">
        <v>143.02000000000001</v>
      </c>
      <c r="F158" s="39" t="s">
        <v>4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20</v>
      </c>
      <c r="D159" s="34">
        <v>15</v>
      </c>
      <c r="E159" s="38">
        <v>143.1</v>
      </c>
      <c r="F159" s="39" t="s">
        <v>4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20</v>
      </c>
      <c r="D160" s="34">
        <v>100</v>
      </c>
      <c r="E160" s="38">
        <v>143.13999999999999</v>
      </c>
      <c r="F160" s="39" t="s">
        <v>4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20</v>
      </c>
      <c r="D161" s="34">
        <v>1</v>
      </c>
      <c r="E161" s="38">
        <v>143.13</v>
      </c>
      <c r="F161" s="39" t="s">
        <v>4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20</v>
      </c>
      <c r="D162" s="34">
        <v>50</v>
      </c>
      <c r="E162" s="38">
        <v>143.1</v>
      </c>
      <c r="F162" s="39" t="s">
        <v>4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20</v>
      </c>
      <c r="D163" s="34">
        <v>99</v>
      </c>
      <c r="E163" s="38">
        <v>143.13</v>
      </c>
      <c r="F163" s="39" t="s">
        <v>4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20</v>
      </c>
      <c r="D164" s="34">
        <v>65</v>
      </c>
      <c r="E164" s="38">
        <v>143.11000000000001</v>
      </c>
      <c r="F164" s="39" t="s">
        <v>4</v>
      </c>
      <c r="G164" s="40" t="s">
        <v>5</v>
      </c>
    </row>
    <row r="165" spans="1:7">
      <c r="A165" s="35">
        <v>44944</v>
      </c>
      <c r="B165" s="36">
        <v>0.49369965277777783</v>
      </c>
      <c r="C165" s="37" t="s">
        <v>20</v>
      </c>
      <c r="D165" s="34">
        <v>100</v>
      </c>
      <c r="E165" s="38">
        <v>143.13</v>
      </c>
      <c r="F165" s="39" t="s">
        <v>4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20</v>
      </c>
      <c r="D166" s="34">
        <v>100</v>
      </c>
      <c r="E166" s="38">
        <v>143.13</v>
      </c>
      <c r="F166" s="39" t="s">
        <v>4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20</v>
      </c>
      <c r="D167" s="34">
        <v>61</v>
      </c>
      <c r="E167" s="38">
        <v>143.13</v>
      </c>
      <c r="F167" s="39" t="s">
        <v>4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20</v>
      </c>
      <c r="D168" s="34">
        <v>39</v>
      </c>
      <c r="E168" s="38">
        <v>143.13</v>
      </c>
      <c r="F168" s="39" t="s">
        <v>4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20</v>
      </c>
      <c r="D169" s="34">
        <v>100</v>
      </c>
      <c r="E169" s="38">
        <v>143.06</v>
      </c>
      <c r="F169" s="39" t="s">
        <v>4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20</v>
      </c>
      <c r="D170" s="34">
        <v>100</v>
      </c>
      <c r="E170" s="38">
        <v>143.06</v>
      </c>
      <c r="F170" s="39" t="s">
        <v>4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20</v>
      </c>
      <c r="D171" s="34">
        <v>100</v>
      </c>
      <c r="E171" s="38">
        <v>143</v>
      </c>
      <c r="F171" s="39" t="s">
        <v>4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20</v>
      </c>
      <c r="D172" s="34">
        <v>100</v>
      </c>
      <c r="E172" s="38">
        <v>142.99</v>
      </c>
      <c r="F172" s="39" t="s">
        <v>4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20</v>
      </c>
      <c r="D173" s="34">
        <v>15</v>
      </c>
      <c r="E173" s="38">
        <v>143.4</v>
      </c>
      <c r="F173" s="39" t="s">
        <v>4</v>
      </c>
      <c r="G173" s="40" t="s">
        <v>5</v>
      </c>
    </row>
    <row r="174" spans="1:7">
      <c r="A174" s="35">
        <v>44944</v>
      </c>
      <c r="B174" s="36">
        <v>0.4955528935185185</v>
      </c>
      <c r="C174" s="37" t="s">
        <v>20</v>
      </c>
      <c r="D174" s="34">
        <v>185</v>
      </c>
      <c r="E174" s="38">
        <v>143.4</v>
      </c>
      <c r="F174" s="39" t="s">
        <v>4</v>
      </c>
      <c r="G174" s="40" t="s">
        <v>5</v>
      </c>
    </row>
    <row r="175" spans="1:7">
      <c r="A175" s="35">
        <v>44944</v>
      </c>
      <c r="B175" s="36">
        <v>0.4955528935185185</v>
      </c>
      <c r="C175" s="37" t="s">
        <v>20</v>
      </c>
      <c r="D175" s="34">
        <v>15</v>
      </c>
      <c r="E175" s="38">
        <v>143.38</v>
      </c>
      <c r="F175" s="39" t="s">
        <v>4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20</v>
      </c>
      <c r="D176" s="34">
        <v>85</v>
      </c>
      <c r="E176" s="38">
        <v>143.38</v>
      </c>
      <c r="F176" s="39" t="s">
        <v>4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20</v>
      </c>
      <c r="D177" s="34">
        <v>3</v>
      </c>
      <c r="E177" s="38">
        <v>143.4</v>
      </c>
      <c r="F177" s="39" t="s">
        <v>4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20</v>
      </c>
      <c r="D178" s="34">
        <v>5</v>
      </c>
      <c r="E178" s="38">
        <v>143.4</v>
      </c>
      <c r="F178" s="39" t="s">
        <v>4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20</v>
      </c>
      <c r="D179" s="34">
        <v>8</v>
      </c>
      <c r="E179" s="38">
        <v>143.4</v>
      </c>
      <c r="F179" s="39" t="s">
        <v>4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20</v>
      </c>
      <c r="D180" s="34">
        <v>10</v>
      </c>
      <c r="E180" s="38">
        <v>143.38999999999999</v>
      </c>
      <c r="F180" s="39" t="s">
        <v>4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20</v>
      </c>
      <c r="D181" s="34">
        <v>13</v>
      </c>
      <c r="E181" s="38">
        <v>143.38999999999999</v>
      </c>
      <c r="F181" s="39" t="s">
        <v>4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20</v>
      </c>
      <c r="D182" s="34">
        <v>15</v>
      </c>
      <c r="E182" s="38">
        <v>143.38999999999999</v>
      </c>
      <c r="F182" s="39" t="s">
        <v>4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20</v>
      </c>
      <c r="D183" s="34">
        <v>20</v>
      </c>
      <c r="E183" s="38">
        <v>143.38999999999999</v>
      </c>
      <c r="F183" s="39" t="s">
        <v>4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20</v>
      </c>
      <c r="D184" s="34">
        <v>26</v>
      </c>
      <c r="E184" s="38">
        <v>143.38999999999999</v>
      </c>
      <c r="F184" s="39" t="s">
        <v>4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20</v>
      </c>
      <c r="D185" s="34">
        <v>26</v>
      </c>
      <c r="E185" s="38">
        <v>143.38999999999999</v>
      </c>
      <c r="F185" s="39" t="s">
        <v>4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20</v>
      </c>
      <c r="D186" s="34">
        <v>58</v>
      </c>
      <c r="E186" s="38">
        <v>143.4</v>
      </c>
      <c r="F186" s="39" t="s">
        <v>4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20</v>
      </c>
      <c r="D187" s="34">
        <v>58</v>
      </c>
      <c r="E187" s="38">
        <v>143.4</v>
      </c>
      <c r="F187" s="39" t="s">
        <v>4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20</v>
      </c>
      <c r="D188" s="34">
        <v>81</v>
      </c>
      <c r="E188" s="38">
        <v>143.4</v>
      </c>
      <c r="F188" s="39" t="s">
        <v>4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20</v>
      </c>
      <c r="D189" s="34">
        <v>90</v>
      </c>
      <c r="E189" s="38">
        <v>143.38999999999999</v>
      </c>
      <c r="F189" s="39" t="s">
        <v>4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20</v>
      </c>
      <c r="D190" s="34">
        <v>92</v>
      </c>
      <c r="E190" s="38">
        <v>143.4</v>
      </c>
      <c r="F190" s="39" t="s">
        <v>4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20</v>
      </c>
      <c r="D191" s="34">
        <v>95</v>
      </c>
      <c r="E191" s="38">
        <v>143.4</v>
      </c>
      <c r="F191" s="39" t="s">
        <v>4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20</v>
      </c>
      <c r="D192" s="34">
        <v>100</v>
      </c>
      <c r="E192" s="38">
        <v>143.38999999999999</v>
      </c>
      <c r="F192" s="39" t="s">
        <v>4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20</v>
      </c>
      <c r="D193" s="34">
        <v>100</v>
      </c>
      <c r="E193" s="38">
        <v>143.4</v>
      </c>
      <c r="F193" s="39" t="s">
        <v>4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20</v>
      </c>
      <c r="D194" s="34">
        <v>100</v>
      </c>
      <c r="E194" s="38">
        <v>143.86000000000001</v>
      </c>
      <c r="F194" s="39" t="s">
        <v>4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20</v>
      </c>
      <c r="D195" s="34">
        <v>150</v>
      </c>
      <c r="E195" s="38">
        <v>143.86000000000001</v>
      </c>
      <c r="F195" s="39" t="s">
        <v>4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20</v>
      </c>
      <c r="D196" s="34">
        <v>5</v>
      </c>
      <c r="E196" s="38">
        <v>143.93</v>
      </c>
      <c r="F196" s="39" t="s">
        <v>4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20</v>
      </c>
      <c r="D197" s="34">
        <v>95</v>
      </c>
      <c r="E197" s="38">
        <v>143.93</v>
      </c>
      <c r="F197" s="39" t="s">
        <v>4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20</v>
      </c>
      <c r="D198" s="34">
        <v>100</v>
      </c>
      <c r="E198" s="38">
        <v>143.93</v>
      </c>
      <c r="F198" s="39" t="s">
        <v>4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20</v>
      </c>
      <c r="D199" s="34">
        <v>50</v>
      </c>
      <c r="E199" s="38">
        <v>143.86000000000001</v>
      </c>
      <c r="F199" s="39" t="s">
        <v>4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20</v>
      </c>
      <c r="D200" s="34">
        <v>50</v>
      </c>
      <c r="E200" s="38">
        <v>143.86000000000001</v>
      </c>
      <c r="F200" s="39" t="s">
        <v>4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20</v>
      </c>
      <c r="D201" s="34">
        <v>50</v>
      </c>
      <c r="E201" s="38">
        <v>143.86000000000001</v>
      </c>
      <c r="F201" s="39" t="s">
        <v>4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20</v>
      </c>
      <c r="D202" s="34">
        <v>50</v>
      </c>
      <c r="E202" s="38">
        <v>143.86000000000001</v>
      </c>
      <c r="F202" s="39" t="s">
        <v>4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20</v>
      </c>
      <c r="D203" s="34">
        <v>50</v>
      </c>
      <c r="E203" s="38">
        <v>143.86000000000001</v>
      </c>
      <c r="F203" s="39" t="s">
        <v>4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20</v>
      </c>
      <c r="D204" s="34">
        <v>50</v>
      </c>
      <c r="E204" s="38">
        <v>143.86000000000001</v>
      </c>
      <c r="F204" s="39" t="s">
        <v>4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20</v>
      </c>
      <c r="D205" s="34">
        <v>1</v>
      </c>
      <c r="E205" s="38">
        <v>143.85</v>
      </c>
      <c r="F205" s="39" t="s">
        <v>4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20</v>
      </c>
      <c r="D206" s="34">
        <v>41</v>
      </c>
      <c r="E206" s="38">
        <v>143.84</v>
      </c>
      <c r="F206" s="39" t="s">
        <v>4</v>
      </c>
      <c r="G206" s="40" t="s">
        <v>5</v>
      </c>
    </row>
    <row r="207" spans="1:7">
      <c r="A207" s="35">
        <v>44944</v>
      </c>
      <c r="B207" s="36">
        <v>0.50042824074074077</v>
      </c>
      <c r="C207" s="37" t="s">
        <v>20</v>
      </c>
      <c r="D207" s="34">
        <v>59</v>
      </c>
      <c r="E207" s="38">
        <v>143.84</v>
      </c>
      <c r="F207" s="39" t="s">
        <v>4</v>
      </c>
      <c r="G207" s="40" t="s">
        <v>5</v>
      </c>
    </row>
    <row r="208" spans="1:7">
      <c r="A208" s="35">
        <v>44944</v>
      </c>
      <c r="B208" s="36">
        <v>0.50042824074074077</v>
      </c>
      <c r="C208" s="37" t="s">
        <v>20</v>
      </c>
      <c r="D208" s="34">
        <v>11</v>
      </c>
      <c r="E208" s="38">
        <v>143.85</v>
      </c>
      <c r="F208" s="39" t="s">
        <v>4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20</v>
      </c>
      <c r="D209" s="34">
        <v>30</v>
      </c>
      <c r="E209" s="38">
        <v>143.85</v>
      </c>
      <c r="F209" s="39" t="s">
        <v>4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20</v>
      </c>
      <c r="D210" s="34">
        <v>60</v>
      </c>
      <c r="E210" s="38">
        <v>143.85</v>
      </c>
      <c r="F210" s="39" t="s">
        <v>4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20</v>
      </c>
      <c r="D211" s="34">
        <v>49</v>
      </c>
      <c r="E211" s="38">
        <v>143.85</v>
      </c>
      <c r="F211" s="39" t="s">
        <v>4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20</v>
      </c>
      <c r="D212" s="34">
        <v>51</v>
      </c>
      <c r="E212" s="38">
        <v>143.85</v>
      </c>
      <c r="F212" s="39" t="s">
        <v>4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20</v>
      </c>
      <c r="D213" s="34">
        <v>99</v>
      </c>
      <c r="E213" s="38">
        <v>143.85</v>
      </c>
      <c r="F213" s="39" t="s">
        <v>4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20</v>
      </c>
      <c r="D214" s="34">
        <v>30</v>
      </c>
      <c r="E214" s="38">
        <v>143.88</v>
      </c>
      <c r="F214" s="39" t="s">
        <v>4</v>
      </c>
      <c r="G214" s="40" t="s">
        <v>5</v>
      </c>
    </row>
    <row r="215" spans="1:7">
      <c r="A215" s="35">
        <v>44944</v>
      </c>
      <c r="B215" s="36">
        <v>0.50921712962962962</v>
      </c>
      <c r="C215" s="37" t="s">
        <v>20</v>
      </c>
      <c r="D215" s="34">
        <v>30</v>
      </c>
      <c r="E215" s="38">
        <v>143.88</v>
      </c>
      <c r="F215" s="39" t="s">
        <v>4</v>
      </c>
      <c r="G215" s="40" t="s">
        <v>5</v>
      </c>
    </row>
    <row r="216" spans="1:7">
      <c r="A216" s="35">
        <v>44944</v>
      </c>
      <c r="B216" s="36">
        <v>0.50921712962962962</v>
      </c>
      <c r="C216" s="37" t="s">
        <v>20</v>
      </c>
      <c r="D216" s="34">
        <v>40</v>
      </c>
      <c r="E216" s="38">
        <v>143.88</v>
      </c>
      <c r="F216" s="39" t="s">
        <v>4</v>
      </c>
      <c r="G216" s="40" t="s">
        <v>5</v>
      </c>
    </row>
    <row r="217" spans="1:7">
      <c r="A217" s="35">
        <v>44944</v>
      </c>
      <c r="B217" s="36">
        <v>0.50921712962962962</v>
      </c>
      <c r="C217" s="37" t="s">
        <v>20</v>
      </c>
      <c r="D217" s="34">
        <v>100</v>
      </c>
      <c r="E217" s="38">
        <v>143.87</v>
      </c>
      <c r="F217" s="39" t="s">
        <v>4</v>
      </c>
      <c r="G217" s="40" t="s">
        <v>5</v>
      </c>
    </row>
    <row r="218" spans="1:7">
      <c r="A218" s="35">
        <v>44944</v>
      </c>
      <c r="B218" s="36">
        <v>0.50921712962962962</v>
      </c>
      <c r="C218" s="37" t="s">
        <v>20</v>
      </c>
      <c r="D218" s="34">
        <v>100</v>
      </c>
      <c r="E218" s="38">
        <v>143.88</v>
      </c>
      <c r="F218" s="39" t="s">
        <v>4</v>
      </c>
      <c r="G218" s="40" t="s">
        <v>5</v>
      </c>
    </row>
    <row r="219" spans="1:7">
      <c r="A219" s="35">
        <v>44944</v>
      </c>
      <c r="B219" s="36">
        <v>0.51242523148148145</v>
      </c>
      <c r="C219" s="37" t="s">
        <v>20</v>
      </c>
      <c r="D219" s="34">
        <v>100</v>
      </c>
      <c r="E219" s="38">
        <v>143.62</v>
      </c>
      <c r="F219" s="39" t="s">
        <v>4</v>
      </c>
      <c r="G219" s="40" t="s">
        <v>5</v>
      </c>
    </row>
    <row r="220" spans="1:7">
      <c r="A220" s="35">
        <v>44944</v>
      </c>
      <c r="B220" s="36">
        <v>0.51242523148148145</v>
      </c>
      <c r="C220" s="37" t="s">
        <v>20</v>
      </c>
      <c r="D220" s="34">
        <v>43</v>
      </c>
      <c r="E220" s="38">
        <v>143.63</v>
      </c>
      <c r="F220" s="39" t="s">
        <v>4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20</v>
      </c>
      <c r="D221" s="34">
        <v>100</v>
      </c>
      <c r="E221" s="38">
        <v>143.63</v>
      </c>
      <c r="F221" s="39" t="s">
        <v>4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20</v>
      </c>
      <c r="D222" s="34">
        <v>66</v>
      </c>
      <c r="E222" s="38">
        <v>143.63</v>
      </c>
      <c r="F222" s="39" t="s">
        <v>4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20</v>
      </c>
      <c r="D223" s="34">
        <v>91</v>
      </c>
      <c r="E223" s="38">
        <v>143.63</v>
      </c>
      <c r="F223" s="39" t="s">
        <v>4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20</v>
      </c>
      <c r="D224" s="34">
        <v>100</v>
      </c>
      <c r="E224" s="38">
        <v>143.63</v>
      </c>
      <c r="F224" s="39" t="s">
        <v>4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20</v>
      </c>
      <c r="D225" s="34">
        <v>100</v>
      </c>
      <c r="E225" s="38">
        <v>143.63</v>
      </c>
      <c r="F225" s="39" t="s">
        <v>4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20</v>
      </c>
      <c r="D226" s="34">
        <v>100</v>
      </c>
      <c r="E226" s="38">
        <v>143.09</v>
      </c>
      <c r="F226" s="39" t="s">
        <v>4</v>
      </c>
      <c r="G226" s="40" t="s">
        <v>5</v>
      </c>
    </row>
    <row r="227" spans="1:7">
      <c r="A227" s="35">
        <v>44944</v>
      </c>
      <c r="B227" s="36">
        <v>0.51891354166666681</v>
      </c>
      <c r="C227" s="37" t="s">
        <v>20</v>
      </c>
      <c r="D227" s="34">
        <v>86</v>
      </c>
      <c r="E227" s="38">
        <v>143.1</v>
      </c>
      <c r="F227" s="39" t="s">
        <v>4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20</v>
      </c>
      <c r="D228" s="34">
        <v>4</v>
      </c>
      <c r="E228" s="38">
        <v>143.1</v>
      </c>
      <c r="F228" s="39" t="s">
        <v>4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20</v>
      </c>
      <c r="D229" s="34">
        <v>10</v>
      </c>
      <c r="E229" s="38">
        <v>143.1</v>
      </c>
      <c r="F229" s="39" t="s">
        <v>4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20</v>
      </c>
      <c r="D230" s="34">
        <v>42</v>
      </c>
      <c r="E230" s="38">
        <v>143.03</v>
      </c>
      <c r="F230" s="39" t="s">
        <v>4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20</v>
      </c>
      <c r="D231" s="34">
        <v>158</v>
      </c>
      <c r="E231" s="38">
        <v>143.03</v>
      </c>
      <c r="F231" s="39" t="s">
        <v>4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20</v>
      </c>
      <c r="D232" s="34">
        <v>100</v>
      </c>
      <c r="E232" s="38">
        <v>142.96</v>
      </c>
      <c r="F232" s="39" t="s">
        <v>4</v>
      </c>
      <c r="G232" s="40" t="s">
        <v>5</v>
      </c>
    </row>
    <row r="233" spans="1:7">
      <c r="A233" s="35">
        <v>44944</v>
      </c>
      <c r="B233" s="36">
        <v>0.52168101851851856</v>
      </c>
      <c r="C233" s="37" t="s">
        <v>20</v>
      </c>
      <c r="D233" s="34">
        <v>100</v>
      </c>
      <c r="E233" s="38">
        <v>143.01</v>
      </c>
      <c r="F233" s="39" t="s">
        <v>4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20</v>
      </c>
      <c r="D234" s="34">
        <v>100</v>
      </c>
      <c r="E234" s="38">
        <v>143.02000000000001</v>
      </c>
      <c r="F234" s="39" t="s">
        <v>4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20</v>
      </c>
      <c r="D235" s="34">
        <v>12</v>
      </c>
      <c r="E235" s="38">
        <v>142.94999999999999</v>
      </c>
      <c r="F235" s="39" t="s">
        <v>4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20</v>
      </c>
      <c r="D236" s="34">
        <v>88</v>
      </c>
      <c r="E236" s="38">
        <v>142.94999999999999</v>
      </c>
      <c r="F236" s="39" t="s">
        <v>4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20</v>
      </c>
      <c r="D237" s="34">
        <v>100</v>
      </c>
      <c r="E237" s="38">
        <v>142.94999999999999</v>
      </c>
      <c r="F237" s="39" t="s">
        <v>4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20</v>
      </c>
      <c r="D238" s="34">
        <v>200</v>
      </c>
      <c r="E238" s="38">
        <v>143.32</v>
      </c>
      <c r="F238" s="39" t="s">
        <v>4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20</v>
      </c>
      <c r="D239" s="34">
        <v>100</v>
      </c>
      <c r="E239" s="38">
        <v>143.31</v>
      </c>
      <c r="F239" s="39" t="s">
        <v>4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20</v>
      </c>
      <c r="D240" s="34">
        <v>100</v>
      </c>
      <c r="E240" s="38">
        <v>143</v>
      </c>
      <c r="F240" s="39" t="s">
        <v>4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20</v>
      </c>
      <c r="D241" s="34">
        <v>2</v>
      </c>
      <c r="E241" s="38">
        <v>143.41</v>
      </c>
      <c r="F241" s="39" t="s">
        <v>4</v>
      </c>
      <c r="G241" s="40" t="s">
        <v>6</v>
      </c>
    </row>
    <row r="242" spans="1:7">
      <c r="A242" s="35">
        <v>44944</v>
      </c>
      <c r="B242" s="36">
        <v>0.52922673611111115</v>
      </c>
      <c r="C242" s="37" t="s">
        <v>20</v>
      </c>
      <c r="D242" s="34">
        <v>2</v>
      </c>
      <c r="E242" s="38">
        <v>143.41</v>
      </c>
      <c r="F242" s="39" t="s">
        <v>4</v>
      </c>
      <c r="G242" s="40" t="s">
        <v>6</v>
      </c>
    </row>
    <row r="243" spans="1:7">
      <c r="A243" s="35">
        <v>44944</v>
      </c>
      <c r="B243" s="36">
        <v>0.52922673611111115</v>
      </c>
      <c r="C243" s="37" t="s">
        <v>20</v>
      </c>
      <c r="D243" s="34">
        <v>31</v>
      </c>
      <c r="E243" s="38">
        <v>143.41</v>
      </c>
      <c r="F243" s="39" t="s">
        <v>4</v>
      </c>
      <c r="G243" s="40" t="s">
        <v>6</v>
      </c>
    </row>
    <row r="244" spans="1:7">
      <c r="A244" s="35">
        <v>44944</v>
      </c>
      <c r="B244" s="36">
        <v>0.52922673611111115</v>
      </c>
      <c r="C244" s="37" t="s">
        <v>20</v>
      </c>
      <c r="D244" s="34">
        <v>71</v>
      </c>
      <c r="E244" s="38">
        <v>143.41</v>
      </c>
      <c r="F244" s="39" t="s">
        <v>4</v>
      </c>
      <c r="G244" s="40" t="s">
        <v>6</v>
      </c>
    </row>
    <row r="245" spans="1:7">
      <c r="A245" s="35">
        <v>44944</v>
      </c>
      <c r="B245" s="36">
        <v>0.52922673611111115</v>
      </c>
      <c r="C245" s="37" t="s">
        <v>20</v>
      </c>
      <c r="D245" s="34">
        <v>94</v>
      </c>
      <c r="E245" s="38">
        <v>143.41</v>
      </c>
      <c r="F245" s="39" t="s">
        <v>4</v>
      </c>
      <c r="G245" s="40" t="s">
        <v>6</v>
      </c>
    </row>
    <row r="246" spans="1:7">
      <c r="A246" s="35">
        <v>44944</v>
      </c>
      <c r="B246" s="36">
        <v>0.53431516203703699</v>
      </c>
      <c r="C246" s="37" t="s">
        <v>20</v>
      </c>
      <c r="D246" s="34">
        <v>100</v>
      </c>
      <c r="E246" s="38">
        <v>143.65</v>
      </c>
      <c r="F246" s="39" t="s">
        <v>4</v>
      </c>
      <c r="G246" s="40" t="s">
        <v>5</v>
      </c>
    </row>
    <row r="247" spans="1:7">
      <c r="A247" s="35">
        <v>44944</v>
      </c>
      <c r="B247" s="36">
        <v>0.53473449074074075</v>
      </c>
      <c r="C247" s="37" t="s">
        <v>20</v>
      </c>
      <c r="D247" s="34">
        <v>100</v>
      </c>
      <c r="E247" s="38">
        <v>143.56</v>
      </c>
      <c r="F247" s="39" t="s">
        <v>4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20</v>
      </c>
      <c r="D248" s="34">
        <v>100</v>
      </c>
      <c r="E248" s="38">
        <v>143.55000000000001</v>
      </c>
      <c r="F248" s="39" t="s">
        <v>4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20</v>
      </c>
      <c r="D249" s="34">
        <v>100</v>
      </c>
      <c r="E249" s="38">
        <v>143.55000000000001</v>
      </c>
      <c r="F249" s="39" t="s">
        <v>4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20</v>
      </c>
      <c r="D250" s="34">
        <v>100</v>
      </c>
      <c r="E250" s="38">
        <v>143.55000000000001</v>
      </c>
      <c r="F250" s="39" t="s">
        <v>4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20</v>
      </c>
      <c r="D251" s="34">
        <v>50</v>
      </c>
      <c r="E251" s="38">
        <v>143.55000000000001</v>
      </c>
      <c r="F251" s="39" t="s">
        <v>4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20</v>
      </c>
      <c r="D252" s="34">
        <v>50</v>
      </c>
      <c r="E252" s="38">
        <v>143.55000000000001</v>
      </c>
      <c r="F252" s="39" t="s">
        <v>4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20</v>
      </c>
      <c r="D253" s="34">
        <v>100</v>
      </c>
      <c r="E253" s="38">
        <v>143.55000000000001</v>
      </c>
      <c r="F253" s="39" t="s">
        <v>4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20</v>
      </c>
      <c r="D254" s="34">
        <v>100</v>
      </c>
      <c r="E254" s="38">
        <v>143.55000000000001</v>
      </c>
      <c r="F254" s="39" t="s">
        <v>4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20</v>
      </c>
      <c r="D255" s="34">
        <v>35</v>
      </c>
      <c r="E255" s="38">
        <v>143.55000000000001</v>
      </c>
      <c r="F255" s="39" t="s">
        <v>4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20</v>
      </c>
      <c r="D256" s="34">
        <v>41</v>
      </c>
      <c r="E256" s="38">
        <v>143.53</v>
      </c>
      <c r="F256" s="39" t="s">
        <v>4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20</v>
      </c>
      <c r="D257" s="34">
        <v>59</v>
      </c>
      <c r="E257" s="38">
        <v>143.53</v>
      </c>
      <c r="F257" s="39" t="s">
        <v>4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20</v>
      </c>
      <c r="D258" s="34">
        <v>65</v>
      </c>
      <c r="E258" s="38">
        <v>143.55000000000001</v>
      </c>
      <c r="F258" s="39" t="s">
        <v>4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20</v>
      </c>
      <c r="D259" s="34">
        <v>100</v>
      </c>
      <c r="E259" s="38">
        <v>143.54</v>
      </c>
      <c r="F259" s="39" t="s">
        <v>4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20</v>
      </c>
      <c r="D260" s="34">
        <v>100</v>
      </c>
      <c r="E260" s="38">
        <v>143.55000000000001</v>
      </c>
      <c r="F260" s="39" t="s">
        <v>4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20</v>
      </c>
      <c r="D261" s="34">
        <v>1</v>
      </c>
      <c r="E261" s="38">
        <v>143.41</v>
      </c>
      <c r="F261" s="39" t="s">
        <v>4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20</v>
      </c>
      <c r="D262" s="34">
        <v>1</v>
      </c>
      <c r="E262" s="38">
        <v>143.41</v>
      </c>
      <c r="F262" s="39" t="s">
        <v>4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20</v>
      </c>
      <c r="D263" s="34">
        <v>1</v>
      </c>
      <c r="E263" s="38">
        <v>143.41</v>
      </c>
      <c r="F263" s="39" t="s">
        <v>4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20</v>
      </c>
      <c r="D264" s="34">
        <v>1</v>
      </c>
      <c r="E264" s="38">
        <v>143.41</v>
      </c>
      <c r="F264" s="39" t="s">
        <v>4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20</v>
      </c>
      <c r="D265" s="34">
        <v>30</v>
      </c>
      <c r="E265" s="38">
        <v>143.41</v>
      </c>
      <c r="F265" s="39" t="s">
        <v>4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20</v>
      </c>
      <c r="D266" s="34">
        <v>66</v>
      </c>
      <c r="E266" s="38">
        <v>143.41</v>
      </c>
      <c r="F266" s="39" t="s">
        <v>4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20</v>
      </c>
      <c r="D267" s="34">
        <v>100</v>
      </c>
      <c r="E267" s="38">
        <v>143.41</v>
      </c>
      <c r="F267" s="39" t="s">
        <v>4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20</v>
      </c>
      <c r="D268" s="34">
        <v>100</v>
      </c>
      <c r="E268" s="38">
        <v>143.41</v>
      </c>
      <c r="F268" s="39" t="s">
        <v>4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20</v>
      </c>
      <c r="D269" s="34">
        <v>200</v>
      </c>
      <c r="E269" s="38">
        <v>143.68</v>
      </c>
      <c r="F269" s="39" t="s">
        <v>4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20</v>
      </c>
      <c r="D270" s="34">
        <v>14</v>
      </c>
      <c r="E270" s="38">
        <v>143.71</v>
      </c>
      <c r="F270" s="39" t="s">
        <v>4</v>
      </c>
      <c r="G270" s="40" t="s">
        <v>6</v>
      </c>
    </row>
    <row r="271" spans="1:7">
      <c r="A271" s="35">
        <v>44944</v>
      </c>
      <c r="B271" s="36">
        <v>0.54082858796296296</v>
      </c>
      <c r="C271" s="37" t="s">
        <v>20</v>
      </c>
      <c r="D271" s="34">
        <v>86</v>
      </c>
      <c r="E271" s="38">
        <v>143.71</v>
      </c>
      <c r="F271" s="39" t="s">
        <v>4</v>
      </c>
      <c r="G271" s="40" t="s">
        <v>6</v>
      </c>
    </row>
    <row r="272" spans="1:7">
      <c r="A272" s="35">
        <v>44944</v>
      </c>
      <c r="B272" s="36">
        <v>0.54083101851851856</v>
      </c>
      <c r="C272" s="37" t="s">
        <v>20</v>
      </c>
      <c r="D272" s="34">
        <v>65</v>
      </c>
      <c r="E272" s="38">
        <v>143.81</v>
      </c>
      <c r="F272" s="39" t="s">
        <v>4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20</v>
      </c>
      <c r="D273" s="34">
        <v>100</v>
      </c>
      <c r="E273" s="38">
        <v>144</v>
      </c>
      <c r="F273" s="39" t="s">
        <v>4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20</v>
      </c>
      <c r="D274" s="34">
        <v>25</v>
      </c>
      <c r="E274" s="38">
        <v>143.91999999999999</v>
      </c>
      <c r="F274" s="39" t="s">
        <v>4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20</v>
      </c>
      <c r="D275" s="34">
        <v>47</v>
      </c>
      <c r="E275" s="38">
        <v>143.91999999999999</v>
      </c>
      <c r="F275" s="39" t="s">
        <v>4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20</v>
      </c>
      <c r="D276" s="34">
        <v>53</v>
      </c>
      <c r="E276" s="38">
        <v>143.91999999999999</v>
      </c>
      <c r="F276" s="39" t="s">
        <v>4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20</v>
      </c>
      <c r="D277" s="34">
        <v>100</v>
      </c>
      <c r="E277" s="38">
        <v>143.91999999999999</v>
      </c>
      <c r="F277" s="39" t="s">
        <v>4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20</v>
      </c>
      <c r="D278" s="34">
        <v>85</v>
      </c>
      <c r="E278" s="38">
        <v>143.94</v>
      </c>
      <c r="F278" s="39" t="s">
        <v>4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20</v>
      </c>
      <c r="D279" s="34">
        <v>15</v>
      </c>
      <c r="E279" s="38">
        <v>143.94</v>
      </c>
      <c r="F279" s="39" t="s">
        <v>4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20</v>
      </c>
      <c r="D280" s="34">
        <v>100</v>
      </c>
      <c r="E280" s="38">
        <v>143.9</v>
      </c>
      <c r="F280" s="39" t="s">
        <v>4</v>
      </c>
      <c r="G280" s="40" t="s">
        <v>5</v>
      </c>
    </row>
    <row r="281" spans="1:7">
      <c r="A281" s="35">
        <v>44944</v>
      </c>
      <c r="B281" s="36">
        <v>0.63876377314814814</v>
      </c>
      <c r="C281" s="37" t="s">
        <v>20</v>
      </c>
      <c r="D281" s="34">
        <v>100</v>
      </c>
      <c r="E281" s="38">
        <v>143.9</v>
      </c>
      <c r="F281" s="39" t="s">
        <v>4</v>
      </c>
      <c r="G281" s="40" t="s">
        <v>5</v>
      </c>
    </row>
    <row r="282" spans="1:7">
      <c r="A282" s="35">
        <v>44944</v>
      </c>
      <c r="B282" s="36">
        <v>0.64552951388888891</v>
      </c>
      <c r="C282" s="37" t="s">
        <v>20</v>
      </c>
      <c r="D282" s="34">
        <v>100</v>
      </c>
      <c r="E282" s="38">
        <v>143.94</v>
      </c>
      <c r="F282" s="39" t="s">
        <v>4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20</v>
      </c>
      <c r="D283" s="34">
        <v>100</v>
      </c>
      <c r="E283" s="38">
        <v>143.94</v>
      </c>
      <c r="F283" s="39" t="s">
        <v>4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20</v>
      </c>
      <c r="D284" s="34">
        <v>18</v>
      </c>
      <c r="E284" s="38">
        <v>143.88999999999999</v>
      </c>
      <c r="F284" s="39" t="s">
        <v>4</v>
      </c>
      <c r="G284" s="40" t="s">
        <v>5</v>
      </c>
    </row>
    <row r="285" spans="1:7">
      <c r="A285" s="35">
        <v>44944</v>
      </c>
      <c r="B285" s="36">
        <v>0.64626180555555557</v>
      </c>
      <c r="C285" s="37" t="s">
        <v>20</v>
      </c>
      <c r="D285" s="34">
        <v>28</v>
      </c>
      <c r="E285" s="38">
        <v>143.88999999999999</v>
      </c>
      <c r="F285" s="39" t="s">
        <v>4</v>
      </c>
      <c r="G285" s="40" t="s">
        <v>5</v>
      </c>
    </row>
    <row r="286" spans="1:7">
      <c r="A286" s="35">
        <v>44944</v>
      </c>
      <c r="B286" s="36">
        <v>0.64626180555555557</v>
      </c>
      <c r="C286" s="37" t="s">
        <v>20</v>
      </c>
      <c r="D286" s="34">
        <v>54</v>
      </c>
      <c r="E286" s="38">
        <v>143.88999999999999</v>
      </c>
      <c r="F286" s="39" t="s">
        <v>4</v>
      </c>
      <c r="G286" s="40" t="s">
        <v>5</v>
      </c>
    </row>
    <row r="287" spans="1:7">
      <c r="A287" s="35">
        <v>44944</v>
      </c>
      <c r="B287" s="36">
        <v>0.64659178240740744</v>
      </c>
      <c r="C287" s="37" t="s">
        <v>20</v>
      </c>
      <c r="D287" s="34">
        <v>20</v>
      </c>
      <c r="E287" s="38">
        <v>143.85</v>
      </c>
      <c r="F287" s="39" t="s">
        <v>4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20</v>
      </c>
      <c r="D288" s="34">
        <v>44</v>
      </c>
      <c r="E288" s="38">
        <v>143.85</v>
      </c>
      <c r="F288" s="39" t="s">
        <v>4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20</v>
      </c>
      <c r="D289" s="34">
        <v>50</v>
      </c>
      <c r="E289" s="38">
        <v>143.85</v>
      </c>
      <c r="F289" s="39" t="s">
        <v>4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20</v>
      </c>
      <c r="D290" s="34">
        <v>30</v>
      </c>
      <c r="E290" s="38">
        <v>143.85</v>
      </c>
      <c r="F290" s="39" t="s">
        <v>4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20</v>
      </c>
      <c r="D291" s="34">
        <v>56</v>
      </c>
      <c r="E291" s="38">
        <v>143.85</v>
      </c>
      <c r="F291" s="39" t="s">
        <v>4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20</v>
      </c>
      <c r="D292" s="34">
        <v>5</v>
      </c>
      <c r="E292" s="38">
        <v>143.84</v>
      </c>
      <c r="F292" s="39" t="s">
        <v>4</v>
      </c>
      <c r="G292" s="40" t="s">
        <v>5</v>
      </c>
    </row>
    <row r="293" spans="1:7">
      <c r="A293" s="35">
        <v>44944</v>
      </c>
      <c r="B293" s="36">
        <v>0.64663611111111119</v>
      </c>
      <c r="C293" s="37" t="s">
        <v>20</v>
      </c>
      <c r="D293" s="34">
        <v>95</v>
      </c>
      <c r="E293" s="38">
        <v>143.84</v>
      </c>
      <c r="F293" s="39" t="s">
        <v>4</v>
      </c>
      <c r="G293" s="40" t="s">
        <v>5</v>
      </c>
    </row>
    <row r="294" spans="1:7">
      <c r="A294" s="35">
        <v>44944</v>
      </c>
      <c r="B294" s="36">
        <v>0.64663611111111119</v>
      </c>
      <c r="C294" s="37" t="s">
        <v>20</v>
      </c>
      <c r="D294" s="34">
        <v>100</v>
      </c>
      <c r="E294" s="38">
        <v>143.83000000000001</v>
      </c>
      <c r="F294" s="39" t="s">
        <v>4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20</v>
      </c>
      <c r="D295" s="34">
        <v>100</v>
      </c>
      <c r="E295" s="38">
        <v>143.83000000000001</v>
      </c>
      <c r="F295" s="39" t="s">
        <v>4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20</v>
      </c>
      <c r="D296" s="34">
        <v>100</v>
      </c>
      <c r="E296" s="38">
        <v>143.74</v>
      </c>
      <c r="F296" s="39" t="s">
        <v>4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20</v>
      </c>
      <c r="D297" s="34">
        <v>100</v>
      </c>
      <c r="E297" s="38">
        <v>143.74</v>
      </c>
      <c r="F297" s="39" t="s">
        <v>4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20</v>
      </c>
      <c r="D298" s="34">
        <v>100</v>
      </c>
      <c r="E298" s="38">
        <v>143.74</v>
      </c>
      <c r="F298" s="39" t="s">
        <v>4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20</v>
      </c>
      <c r="D299" s="34">
        <v>47</v>
      </c>
      <c r="E299" s="38">
        <v>143.71</v>
      </c>
      <c r="F299" s="39" t="s">
        <v>4</v>
      </c>
      <c r="G299" s="40" t="s">
        <v>5</v>
      </c>
    </row>
    <row r="300" spans="1:7">
      <c r="A300" s="35">
        <v>44944</v>
      </c>
      <c r="B300" s="36">
        <v>0.6473609953703704</v>
      </c>
      <c r="C300" s="37" t="s">
        <v>20</v>
      </c>
      <c r="D300" s="34">
        <v>53</v>
      </c>
      <c r="E300" s="38">
        <v>143.71</v>
      </c>
      <c r="F300" s="39" t="s">
        <v>4</v>
      </c>
      <c r="G300" s="40" t="s">
        <v>5</v>
      </c>
    </row>
    <row r="301" spans="1:7">
      <c r="A301" s="35">
        <v>44944</v>
      </c>
      <c r="B301" s="36">
        <v>0.6473609953703704</v>
      </c>
      <c r="C301" s="37" t="s">
        <v>20</v>
      </c>
      <c r="D301" s="34">
        <v>100</v>
      </c>
      <c r="E301" s="38">
        <v>143.69999999999999</v>
      </c>
      <c r="F301" s="39" t="s">
        <v>4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20</v>
      </c>
      <c r="D302" s="34">
        <v>100</v>
      </c>
      <c r="E302" s="38">
        <v>143.58000000000001</v>
      </c>
      <c r="F302" s="39" t="s">
        <v>4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20</v>
      </c>
      <c r="D303" s="34">
        <v>32</v>
      </c>
      <c r="E303" s="38">
        <v>143.88</v>
      </c>
      <c r="F303" s="39" t="s">
        <v>4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20</v>
      </c>
      <c r="D304" s="34">
        <v>68</v>
      </c>
      <c r="E304" s="38">
        <v>143.88</v>
      </c>
      <c r="F304" s="39" t="s">
        <v>4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20</v>
      </c>
      <c r="D305" s="34">
        <v>100</v>
      </c>
      <c r="E305" s="38">
        <v>143.88</v>
      </c>
      <c r="F305" s="39" t="s">
        <v>4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20</v>
      </c>
      <c r="D306" s="34">
        <v>10</v>
      </c>
      <c r="E306" s="38">
        <v>143.81</v>
      </c>
      <c r="F306" s="39" t="s">
        <v>4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20</v>
      </c>
      <c r="D307" s="34">
        <v>28</v>
      </c>
      <c r="E307" s="38">
        <v>143.88</v>
      </c>
      <c r="F307" s="39" t="s">
        <v>4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20</v>
      </c>
      <c r="D308" s="34">
        <v>29</v>
      </c>
      <c r="E308" s="38">
        <v>143.88</v>
      </c>
      <c r="F308" s="39" t="s">
        <v>4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20</v>
      </c>
      <c r="D309" s="34">
        <v>43</v>
      </c>
      <c r="E309" s="38">
        <v>143.88</v>
      </c>
      <c r="F309" s="39" t="s">
        <v>4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20</v>
      </c>
      <c r="D310" s="34">
        <v>10</v>
      </c>
      <c r="E310" s="38">
        <v>143.86000000000001</v>
      </c>
      <c r="F310" s="39" t="s">
        <v>4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20</v>
      </c>
      <c r="D311" s="34">
        <v>26</v>
      </c>
      <c r="E311" s="38">
        <v>143.86000000000001</v>
      </c>
      <c r="F311" s="39" t="s">
        <v>4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20</v>
      </c>
      <c r="D312" s="34">
        <v>74</v>
      </c>
      <c r="E312" s="38">
        <v>143.86000000000001</v>
      </c>
      <c r="F312" s="39" t="s">
        <v>4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20</v>
      </c>
      <c r="D313" s="34">
        <v>90</v>
      </c>
      <c r="E313" s="38">
        <v>143.81</v>
      </c>
      <c r="F313" s="39" t="s">
        <v>4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20</v>
      </c>
      <c r="D314" s="34">
        <v>100</v>
      </c>
      <c r="E314" s="38">
        <v>143.81</v>
      </c>
      <c r="F314" s="39" t="s">
        <v>4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20</v>
      </c>
      <c r="D315" s="34">
        <v>100</v>
      </c>
      <c r="E315" s="38">
        <v>143.80000000000001</v>
      </c>
      <c r="F315" s="39" t="s">
        <v>4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20</v>
      </c>
      <c r="D316" s="34">
        <v>90</v>
      </c>
      <c r="E316" s="38">
        <v>143.85</v>
      </c>
      <c r="F316" s="39" t="s">
        <v>4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20</v>
      </c>
      <c r="D317" s="34">
        <v>10</v>
      </c>
      <c r="E317" s="38">
        <v>143.85</v>
      </c>
      <c r="F317" s="39" t="s">
        <v>4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20</v>
      </c>
      <c r="D318" s="34">
        <v>100</v>
      </c>
      <c r="E318" s="38">
        <v>143.88</v>
      </c>
      <c r="F318" s="39" t="s">
        <v>4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20</v>
      </c>
      <c r="D319" s="34">
        <v>100</v>
      </c>
      <c r="E319" s="38">
        <v>143.82</v>
      </c>
      <c r="F319" s="39" t="s">
        <v>4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20</v>
      </c>
      <c r="D320" s="34">
        <v>50</v>
      </c>
      <c r="E320" s="38">
        <v>143.76</v>
      </c>
      <c r="F320" s="39" t="s">
        <v>4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20</v>
      </c>
      <c r="D321" s="34">
        <v>50</v>
      </c>
      <c r="E321" s="38">
        <v>143.76</v>
      </c>
      <c r="F321" s="39" t="s">
        <v>4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20</v>
      </c>
      <c r="D322" s="34">
        <v>51</v>
      </c>
      <c r="E322" s="38">
        <v>143.75</v>
      </c>
      <c r="F322" s="39" t="s">
        <v>4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20</v>
      </c>
      <c r="D323" s="34">
        <v>1</v>
      </c>
      <c r="E323" s="38">
        <v>143.75</v>
      </c>
      <c r="F323" s="39" t="s">
        <v>4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20</v>
      </c>
      <c r="D324" s="34">
        <v>48</v>
      </c>
      <c r="E324" s="38">
        <v>143.75</v>
      </c>
      <c r="F324" s="39" t="s">
        <v>4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20</v>
      </c>
      <c r="D326" s="34">
        <v>7</v>
      </c>
      <c r="E326" s="38">
        <v>143.69999999999999</v>
      </c>
      <c r="F326" s="39" t="s">
        <v>4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20</v>
      </c>
      <c r="D327" s="34">
        <v>93</v>
      </c>
      <c r="E327" s="38">
        <v>143.69999999999999</v>
      </c>
      <c r="F327" s="39" t="s">
        <v>4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20</v>
      </c>
      <c r="D328" s="34">
        <v>20</v>
      </c>
      <c r="E328" s="38">
        <v>143.63999999999999</v>
      </c>
      <c r="F328" s="39" t="s">
        <v>4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20</v>
      </c>
      <c r="D329" s="34">
        <v>40</v>
      </c>
      <c r="E329" s="38">
        <v>143.63999999999999</v>
      </c>
      <c r="F329" s="39" t="s">
        <v>4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20</v>
      </c>
      <c r="D330" s="34">
        <v>40</v>
      </c>
      <c r="E330" s="38">
        <v>143.63999999999999</v>
      </c>
      <c r="F330" s="39" t="s">
        <v>4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20</v>
      </c>
      <c r="D331" s="34">
        <v>100</v>
      </c>
      <c r="E331" s="38">
        <v>143.74</v>
      </c>
      <c r="F331" s="39" t="s">
        <v>4</v>
      </c>
      <c r="G331" s="40" t="s">
        <v>5</v>
      </c>
    </row>
    <row r="332" spans="1:7">
      <c r="A332" s="35">
        <v>44944</v>
      </c>
      <c r="B332" s="36">
        <v>0.65643414351851859</v>
      </c>
      <c r="C332" s="37" t="s">
        <v>20</v>
      </c>
      <c r="D332" s="34">
        <v>22</v>
      </c>
      <c r="E332" s="38">
        <v>143.72</v>
      </c>
      <c r="F332" s="39" t="s">
        <v>4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20</v>
      </c>
      <c r="D333" s="34">
        <v>78</v>
      </c>
      <c r="E333" s="38">
        <v>143.72</v>
      </c>
      <c r="F333" s="39" t="s">
        <v>4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20</v>
      </c>
      <c r="D335" s="34">
        <v>100</v>
      </c>
      <c r="E335" s="38">
        <v>143.72</v>
      </c>
      <c r="F335" s="39" t="s">
        <v>4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20</v>
      </c>
      <c r="D336" s="34">
        <v>100</v>
      </c>
      <c r="E336" s="38">
        <v>143.72</v>
      </c>
      <c r="F336" s="39" t="s">
        <v>4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20</v>
      </c>
      <c r="D337" s="34">
        <v>100</v>
      </c>
      <c r="E337" s="38">
        <v>143.74</v>
      </c>
      <c r="F337" s="39" t="s">
        <v>4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20</v>
      </c>
      <c r="D338" s="34">
        <v>100</v>
      </c>
      <c r="E338" s="38">
        <v>143.74</v>
      </c>
      <c r="F338" s="39" t="s">
        <v>4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20</v>
      </c>
      <c r="D339" s="34">
        <v>100</v>
      </c>
      <c r="E339" s="38">
        <v>143.74</v>
      </c>
      <c r="F339" s="39" t="s">
        <v>4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20</v>
      </c>
      <c r="D340" s="34">
        <v>15</v>
      </c>
      <c r="E340" s="38">
        <v>143.74</v>
      </c>
      <c r="F340" s="39" t="s">
        <v>4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20</v>
      </c>
      <c r="D341" s="34">
        <v>29</v>
      </c>
      <c r="E341" s="38">
        <v>143.74</v>
      </c>
      <c r="F341" s="39" t="s">
        <v>4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20</v>
      </c>
      <c r="D342" s="34">
        <v>29</v>
      </c>
      <c r="E342" s="38">
        <v>143.74</v>
      </c>
      <c r="F342" s="39" t="s">
        <v>4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20</v>
      </c>
      <c r="D343" s="34">
        <v>71</v>
      </c>
      <c r="E343" s="38">
        <v>143.74</v>
      </c>
      <c r="F343" s="39" t="s">
        <v>4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20</v>
      </c>
      <c r="D344" s="34">
        <v>100</v>
      </c>
      <c r="E344" s="38">
        <v>143.78</v>
      </c>
      <c r="F344" s="39" t="s">
        <v>4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20</v>
      </c>
      <c r="D345" s="34">
        <v>100</v>
      </c>
      <c r="E345" s="38">
        <v>143.78</v>
      </c>
      <c r="F345" s="39" t="s">
        <v>4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20</v>
      </c>
      <c r="D346" s="34">
        <v>7</v>
      </c>
      <c r="E346" s="38">
        <v>143.72999999999999</v>
      </c>
      <c r="F346" s="39" t="s">
        <v>4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20</v>
      </c>
      <c r="D347" s="34">
        <v>44</v>
      </c>
      <c r="E347" s="38">
        <v>143.75</v>
      </c>
      <c r="F347" s="39" t="s">
        <v>4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20</v>
      </c>
      <c r="D348" s="34">
        <v>93</v>
      </c>
      <c r="E348" s="38">
        <v>143.72999999999999</v>
      </c>
      <c r="F348" s="39" t="s">
        <v>4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20</v>
      </c>
      <c r="D349" s="34">
        <v>9</v>
      </c>
      <c r="E349" s="38">
        <v>143.71</v>
      </c>
      <c r="F349" s="39" t="s">
        <v>4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20</v>
      </c>
      <c r="D350" s="34">
        <v>6</v>
      </c>
      <c r="E350" s="38">
        <v>143.72</v>
      </c>
      <c r="F350" s="39" t="s">
        <v>4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20</v>
      </c>
      <c r="D351" s="34">
        <v>9</v>
      </c>
      <c r="E351" s="38">
        <v>143.72</v>
      </c>
      <c r="F351" s="39" t="s">
        <v>4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20</v>
      </c>
      <c r="D352" s="34">
        <v>20</v>
      </c>
      <c r="E352" s="38">
        <v>143.72</v>
      </c>
      <c r="F352" s="39" t="s">
        <v>4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20</v>
      </c>
      <c r="D353" s="34">
        <v>20</v>
      </c>
      <c r="E353" s="38">
        <v>143.72</v>
      </c>
      <c r="F353" s="39" t="s">
        <v>4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20</v>
      </c>
      <c r="D354" s="34">
        <v>71</v>
      </c>
      <c r="E354" s="38">
        <v>143.72</v>
      </c>
      <c r="F354" s="39" t="s">
        <v>4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20</v>
      </c>
      <c r="D355" s="34">
        <v>100</v>
      </c>
      <c r="E355" s="38">
        <v>143.72</v>
      </c>
      <c r="F355" s="39" t="s">
        <v>4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20</v>
      </c>
      <c r="D356" s="34">
        <v>28</v>
      </c>
      <c r="E356" s="38">
        <v>143.74</v>
      </c>
      <c r="F356" s="39" t="s">
        <v>4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20</v>
      </c>
      <c r="D357" s="34">
        <v>28</v>
      </c>
      <c r="E357" s="38">
        <v>143.74</v>
      </c>
      <c r="F357" s="39" t="s">
        <v>4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20</v>
      </c>
      <c r="D358" s="34">
        <v>40</v>
      </c>
      <c r="E358" s="38">
        <v>143.72</v>
      </c>
      <c r="F358" s="39" t="s">
        <v>4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20</v>
      </c>
      <c r="D359" s="34">
        <v>60</v>
      </c>
      <c r="E359" s="38">
        <v>143.72</v>
      </c>
      <c r="F359" s="39" t="s">
        <v>4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20</v>
      </c>
      <c r="D360" s="34">
        <v>19</v>
      </c>
      <c r="E360" s="38">
        <v>143.72</v>
      </c>
      <c r="F360" s="39" t="s">
        <v>4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20</v>
      </c>
      <c r="D361" s="34">
        <v>55</v>
      </c>
      <c r="E361" s="38">
        <v>143.72</v>
      </c>
      <c r="F361" s="39" t="s">
        <v>4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20</v>
      </c>
      <c r="D362" s="34">
        <v>100</v>
      </c>
      <c r="E362" s="38">
        <v>143.69999999999999</v>
      </c>
      <c r="F362" s="39" t="s">
        <v>4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20</v>
      </c>
      <c r="D363" s="34">
        <v>20</v>
      </c>
      <c r="E363" s="38">
        <v>143.69999999999999</v>
      </c>
      <c r="F363" s="39" t="s">
        <v>4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20</v>
      </c>
      <c r="D364" s="34">
        <v>80</v>
      </c>
      <c r="E364" s="38">
        <v>143.69999999999999</v>
      </c>
      <c r="F364" s="39" t="s">
        <v>4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20</v>
      </c>
      <c r="D365" s="34">
        <v>1</v>
      </c>
      <c r="E365" s="38">
        <v>143.79</v>
      </c>
      <c r="F365" s="39" t="s">
        <v>4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20</v>
      </c>
      <c r="D367" s="34">
        <v>1</v>
      </c>
      <c r="E367" s="38">
        <v>143.79</v>
      </c>
      <c r="F367" s="39" t="s">
        <v>4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20</v>
      </c>
      <c r="D368" s="34">
        <v>200</v>
      </c>
      <c r="E368" s="38">
        <v>143.79</v>
      </c>
      <c r="F368" s="39" t="s">
        <v>4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20</v>
      </c>
      <c r="D369" s="34">
        <v>200</v>
      </c>
      <c r="E369" s="38">
        <v>143.79</v>
      </c>
      <c r="F369" s="39" t="s">
        <v>4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20</v>
      </c>
      <c r="D370" s="34">
        <v>100</v>
      </c>
      <c r="E370" s="38">
        <v>143.91999999999999</v>
      </c>
      <c r="F370" s="39" t="s">
        <v>4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20</v>
      </c>
      <c r="D371" s="34">
        <v>11</v>
      </c>
      <c r="E371" s="38">
        <v>143.9</v>
      </c>
      <c r="F371" s="39" t="s">
        <v>4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20</v>
      </c>
      <c r="D372" s="34">
        <v>20</v>
      </c>
      <c r="E372" s="38">
        <v>143.91999999999999</v>
      </c>
      <c r="F372" s="39" t="s">
        <v>4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20</v>
      </c>
      <c r="D373" s="34">
        <v>28</v>
      </c>
      <c r="E373" s="38">
        <v>143.91999999999999</v>
      </c>
      <c r="F373" s="39" t="s">
        <v>4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20</v>
      </c>
      <c r="D374" s="34">
        <v>152</v>
      </c>
      <c r="E374" s="38">
        <v>143.91999999999999</v>
      </c>
      <c r="F374" s="39" t="s">
        <v>4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20</v>
      </c>
      <c r="D375" s="34">
        <v>3</v>
      </c>
      <c r="E375" s="38">
        <v>143.91999999999999</v>
      </c>
      <c r="F375" s="39" t="s">
        <v>4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20</v>
      </c>
      <c r="D376" s="34">
        <v>7</v>
      </c>
      <c r="E376" s="38">
        <v>143.91999999999999</v>
      </c>
      <c r="F376" s="39" t="s">
        <v>4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20</v>
      </c>
      <c r="D377" s="34">
        <v>100</v>
      </c>
      <c r="E377" s="38">
        <v>143.93</v>
      </c>
      <c r="F377" s="39" t="s">
        <v>4</v>
      </c>
      <c r="G377" s="40" t="s">
        <v>5</v>
      </c>
    </row>
    <row r="378" spans="1:7">
      <c r="A378" s="35">
        <v>44944</v>
      </c>
      <c r="B378" s="36">
        <v>0.65968726851851844</v>
      </c>
      <c r="C378" s="37" t="s">
        <v>20</v>
      </c>
      <c r="D378" s="34">
        <v>100</v>
      </c>
      <c r="E378" s="38">
        <v>143.80000000000001</v>
      </c>
      <c r="F378" s="39" t="s">
        <v>4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570B-88D0-4F3E-A37F-6BC0D8C6AC11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44943</v>
      </c>
      <c r="B5" s="36">
        <v>0.39807604166666666</v>
      </c>
      <c r="C5" s="37" t="s">
        <v>20</v>
      </c>
      <c r="D5" s="34">
        <v>3</v>
      </c>
      <c r="E5" s="38">
        <v>143.57</v>
      </c>
      <c r="F5" s="39" t="s">
        <v>4</v>
      </c>
      <c r="G5" s="40" t="s">
        <v>5</v>
      </c>
    </row>
    <row r="6" spans="1:7" ht="11.25" customHeight="1">
      <c r="A6" s="35">
        <v>44943</v>
      </c>
      <c r="B6" s="36">
        <v>0.39807604166666666</v>
      </c>
      <c r="C6" s="37" t="s">
        <v>20</v>
      </c>
      <c r="D6" s="34">
        <v>7</v>
      </c>
      <c r="E6" s="38">
        <v>143.57</v>
      </c>
      <c r="F6" s="39" t="s">
        <v>4</v>
      </c>
      <c r="G6" s="40" t="s">
        <v>5</v>
      </c>
    </row>
    <row r="7" spans="1:7" ht="12" customHeight="1">
      <c r="A7" s="35">
        <v>44943</v>
      </c>
      <c r="B7" s="36">
        <v>0.39807604166666666</v>
      </c>
      <c r="C7" s="37" t="s">
        <v>20</v>
      </c>
      <c r="D7" s="34">
        <v>9</v>
      </c>
      <c r="E7" s="38">
        <v>143.57</v>
      </c>
      <c r="F7" s="39" t="s">
        <v>4</v>
      </c>
      <c r="G7" s="40" t="s">
        <v>5</v>
      </c>
    </row>
    <row r="8" spans="1:7">
      <c r="A8" s="35">
        <v>44943</v>
      </c>
      <c r="B8" s="36">
        <v>0.39807604166666666</v>
      </c>
      <c r="C8" s="37" t="s">
        <v>20</v>
      </c>
      <c r="D8" s="34">
        <v>10</v>
      </c>
      <c r="E8" s="38">
        <v>143.57</v>
      </c>
      <c r="F8" s="39" t="s">
        <v>4</v>
      </c>
      <c r="G8" s="40" t="s">
        <v>5</v>
      </c>
    </row>
    <row r="9" spans="1:7">
      <c r="A9" s="35">
        <v>44943</v>
      </c>
      <c r="B9" s="36">
        <v>0.39807604166666666</v>
      </c>
      <c r="C9" s="37" t="s">
        <v>20</v>
      </c>
      <c r="D9" s="34">
        <v>10</v>
      </c>
      <c r="E9" s="38">
        <v>143.57</v>
      </c>
      <c r="F9" s="39" t="s">
        <v>4</v>
      </c>
      <c r="G9" s="40" t="s">
        <v>5</v>
      </c>
    </row>
    <row r="10" spans="1:7">
      <c r="A10" s="35">
        <v>44943</v>
      </c>
      <c r="B10" s="36">
        <v>0.39807604166666666</v>
      </c>
      <c r="C10" s="37" t="s">
        <v>20</v>
      </c>
      <c r="D10" s="34">
        <v>61</v>
      </c>
      <c r="E10" s="38">
        <v>143.57</v>
      </c>
      <c r="F10" s="39" t="s">
        <v>4</v>
      </c>
      <c r="G10" s="40" t="s">
        <v>5</v>
      </c>
    </row>
    <row r="11" spans="1:7">
      <c r="A11" s="35">
        <v>44943</v>
      </c>
      <c r="B11" s="36">
        <v>0.39807604166666666</v>
      </c>
      <c r="C11" s="37" t="s">
        <v>20</v>
      </c>
      <c r="D11" s="34">
        <v>1</v>
      </c>
      <c r="E11" s="38">
        <v>143.59</v>
      </c>
      <c r="F11" s="39" t="s">
        <v>4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20</v>
      </c>
      <c r="D12" s="34">
        <v>3</v>
      </c>
      <c r="E12" s="38">
        <v>143.6</v>
      </c>
      <c r="F12" s="39" t="s">
        <v>4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20</v>
      </c>
      <c r="D13" s="34">
        <v>10</v>
      </c>
      <c r="E13" s="38">
        <v>143.6</v>
      </c>
      <c r="F13" s="39" t="s">
        <v>4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20</v>
      </c>
      <c r="D14" s="34">
        <v>10</v>
      </c>
      <c r="E14" s="38">
        <v>143.6</v>
      </c>
      <c r="F14" s="39" t="s">
        <v>4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20</v>
      </c>
      <c r="D15" s="34">
        <v>77</v>
      </c>
      <c r="E15" s="38">
        <v>143.6</v>
      </c>
      <c r="F15" s="39" t="s">
        <v>4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20</v>
      </c>
      <c r="D16" s="34">
        <v>99</v>
      </c>
      <c r="E16" s="38">
        <v>143.59</v>
      </c>
      <c r="F16" s="39" t="s">
        <v>4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20</v>
      </c>
      <c r="D17" s="34">
        <v>100</v>
      </c>
      <c r="E17" s="38">
        <v>143.6</v>
      </c>
      <c r="F17" s="39" t="s">
        <v>4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20</v>
      </c>
      <c r="D18" s="34">
        <v>100</v>
      </c>
      <c r="E18" s="38">
        <v>143.26</v>
      </c>
      <c r="F18" s="39" t="s">
        <v>4</v>
      </c>
      <c r="G18" s="40" t="s">
        <v>5</v>
      </c>
    </row>
    <row r="19" spans="1:7">
      <c r="A19" s="35">
        <v>44943</v>
      </c>
      <c r="B19" s="36">
        <v>0.3985026620370371</v>
      </c>
      <c r="C19" s="37" t="s">
        <v>20</v>
      </c>
      <c r="D19" s="34">
        <v>100</v>
      </c>
      <c r="E19" s="38">
        <v>143.02000000000001</v>
      </c>
      <c r="F19" s="39" t="s">
        <v>4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20</v>
      </c>
      <c r="D20" s="34">
        <v>100</v>
      </c>
      <c r="E20" s="38">
        <v>143.02000000000001</v>
      </c>
      <c r="F20" s="39" t="s">
        <v>4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20</v>
      </c>
      <c r="D21" s="34">
        <v>100</v>
      </c>
      <c r="E21" s="38">
        <v>143.03</v>
      </c>
      <c r="F21" s="39" t="s">
        <v>4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20</v>
      </c>
      <c r="D22" s="34">
        <v>2</v>
      </c>
      <c r="E22" s="38">
        <v>142.62</v>
      </c>
      <c r="F22" s="39" t="s">
        <v>4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20</v>
      </c>
      <c r="D23" s="34">
        <v>4</v>
      </c>
      <c r="E23" s="38">
        <v>142.62</v>
      </c>
      <c r="F23" s="39" t="s">
        <v>4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20</v>
      </c>
      <c r="D24" s="34">
        <v>5</v>
      </c>
      <c r="E24" s="38">
        <v>142.62</v>
      </c>
      <c r="F24" s="39" t="s">
        <v>4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20</v>
      </c>
      <c r="D25" s="34">
        <v>1</v>
      </c>
      <c r="E25" s="38">
        <v>142.62</v>
      </c>
      <c r="F25" s="39" t="s">
        <v>4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20</v>
      </c>
      <c r="D26" s="34">
        <v>1</v>
      </c>
      <c r="E26" s="38">
        <v>142.62</v>
      </c>
      <c r="F26" s="39" t="s">
        <v>4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20</v>
      </c>
      <c r="D27" s="34">
        <v>1</v>
      </c>
      <c r="E27" s="38">
        <v>142.62</v>
      </c>
      <c r="F27" s="39" t="s">
        <v>4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20</v>
      </c>
      <c r="D28" s="34">
        <v>1</v>
      </c>
      <c r="E28" s="38">
        <v>142.62</v>
      </c>
      <c r="F28" s="39" t="s">
        <v>4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20</v>
      </c>
      <c r="D29" s="34">
        <v>2</v>
      </c>
      <c r="E29" s="38">
        <v>142.62</v>
      </c>
      <c r="F29" s="39" t="s">
        <v>4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20</v>
      </c>
      <c r="D30" s="34">
        <v>100</v>
      </c>
      <c r="E30" s="38">
        <v>142.61000000000001</v>
      </c>
      <c r="F30" s="39" t="s">
        <v>4</v>
      </c>
      <c r="G30" s="40" t="s">
        <v>5</v>
      </c>
    </row>
    <row r="31" spans="1:7">
      <c r="A31" s="35">
        <v>44943</v>
      </c>
      <c r="B31" s="36">
        <v>0.39913854166666674</v>
      </c>
      <c r="C31" s="37" t="s">
        <v>20</v>
      </c>
      <c r="D31" s="34">
        <v>3</v>
      </c>
      <c r="E31" s="38">
        <v>142.6</v>
      </c>
      <c r="F31" s="39" t="s">
        <v>4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20</v>
      </c>
      <c r="D32" s="34">
        <v>14</v>
      </c>
      <c r="E32" s="38">
        <v>142.6</v>
      </c>
      <c r="F32" s="39" t="s">
        <v>4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20</v>
      </c>
      <c r="D33" s="34">
        <v>33</v>
      </c>
      <c r="E33" s="38">
        <v>142.6</v>
      </c>
      <c r="F33" s="39" t="s">
        <v>4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20</v>
      </c>
      <c r="D34" s="34">
        <v>47</v>
      </c>
      <c r="E34" s="38">
        <v>142.6</v>
      </c>
      <c r="F34" s="39" t="s">
        <v>4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20</v>
      </c>
      <c r="D35" s="34">
        <v>50</v>
      </c>
      <c r="E35" s="38">
        <v>142.6</v>
      </c>
      <c r="F35" s="39" t="s">
        <v>4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20</v>
      </c>
      <c r="D36" s="34">
        <v>53</v>
      </c>
      <c r="E36" s="38">
        <v>142.6</v>
      </c>
      <c r="F36" s="39" t="s">
        <v>4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20</v>
      </c>
      <c r="D37" s="34">
        <v>100</v>
      </c>
      <c r="E37" s="38">
        <v>142.66</v>
      </c>
      <c r="F37" s="39" t="s">
        <v>4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20</v>
      </c>
      <c r="D38" s="34">
        <v>100</v>
      </c>
      <c r="E38" s="38">
        <v>142.66</v>
      </c>
      <c r="F38" s="39" t="s">
        <v>4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20</v>
      </c>
      <c r="D39" s="34">
        <v>83</v>
      </c>
      <c r="E39" s="38">
        <v>142.62</v>
      </c>
      <c r="F39" s="39" t="s">
        <v>4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20</v>
      </c>
      <c r="D40" s="34">
        <v>3</v>
      </c>
      <c r="E40" s="38">
        <v>142.59</v>
      </c>
      <c r="F40" s="39" t="s">
        <v>4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20</v>
      </c>
      <c r="D41" s="34">
        <v>9</v>
      </c>
      <c r="E41" s="38">
        <v>142.59</v>
      </c>
      <c r="F41" s="39" t="s">
        <v>4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20</v>
      </c>
      <c r="D42" s="34">
        <v>88</v>
      </c>
      <c r="E42" s="38">
        <v>142.59</v>
      </c>
      <c r="F42" s="39" t="s">
        <v>4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20</v>
      </c>
      <c r="D43" s="34">
        <v>100</v>
      </c>
      <c r="E43" s="38">
        <v>142.59</v>
      </c>
      <c r="F43" s="39" t="s">
        <v>4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20</v>
      </c>
      <c r="D44" s="34">
        <v>100</v>
      </c>
      <c r="E44" s="38">
        <v>142.72999999999999</v>
      </c>
      <c r="F44" s="39" t="s">
        <v>4</v>
      </c>
      <c r="G44" s="40" t="s">
        <v>5</v>
      </c>
    </row>
    <row r="45" spans="1:7">
      <c r="A45" s="35">
        <v>44943</v>
      </c>
      <c r="B45" s="36">
        <v>0.39961817129629629</v>
      </c>
      <c r="C45" s="37" t="s">
        <v>20</v>
      </c>
      <c r="D45" s="34">
        <v>50</v>
      </c>
      <c r="E45" s="38">
        <v>142.72</v>
      </c>
      <c r="F45" s="39" t="s">
        <v>4</v>
      </c>
      <c r="G45" s="40" t="s">
        <v>5</v>
      </c>
    </row>
    <row r="46" spans="1:7">
      <c r="A46" s="35">
        <v>44943</v>
      </c>
      <c r="B46" s="36">
        <v>0.39961817129629629</v>
      </c>
      <c r="C46" s="37" t="s">
        <v>20</v>
      </c>
      <c r="D46" s="34">
        <v>100</v>
      </c>
      <c r="E46" s="38">
        <v>142.72999999999999</v>
      </c>
      <c r="F46" s="39" t="s">
        <v>4</v>
      </c>
      <c r="G46" s="40" t="s">
        <v>5</v>
      </c>
    </row>
    <row r="47" spans="1:7">
      <c r="A47" s="35">
        <v>44943</v>
      </c>
      <c r="B47" s="36">
        <v>0.39967372685185187</v>
      </c>
      <c r="C47" s="37" t="s">
        <v>20</v>
      </c>
      <c r="D47" s="34">
        <v>95</v>
      </c>
      <c r="E47" s="38">
        <v>142.71</v>
      </c>
      <c r="F47" s="39" t="s">
        <v>4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20</v>
      </c>
      <c r="D48" s="34">
        <v>105</v>
      </c>
      <c r="E48" s="38">
        <v>142.71</v>
      </c>
      <c r="F48" s="39" t="s">
        <v>4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20</v>
      </c>
      <c r="D50" s="34">
        <v>100</v>
      </c>
      <c r="E50" s="38">
        <v>142.69999999999999</v>
      </c>
      <c r="F50" s="39" t="s">
        <v>4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20</v>
      </c>
      <c r="D51" s="34">
        <v>100</v>
      </c>
      <c r="E51" s="38">
        <v>142.68</v>
      </c>
      <c r="F51" s="39" t="s">
        <v>4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20</v>
      </c>
      <c r="D52" s="34">
        <v>4</v>
      </c>
      <c r="E52" s="38">
        <v>142.68</v>
      </c>
      <c r="F52" s="39" t="s">
        <v>4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20</v>
      </c>
      <c r="D53" s="34">
        <v>96</v>
      </c>
      <c r="E53" s="38">
        <v>142.68</v>
      </c>
      <c r="F53" s="39" t="s">
        <v>4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20</v>
      </c>
      <c r="D54" s="34">
        <v>16</v>
      </c>
      <c r="E54" s="38">
        <v>142.47999999999999</v>
      </c>
      <c r="F54" s="39" t="s">
        <v>4</v>
      </c>
      <c r="G54" s="40" t="s">
        <v>5</v>
      </c>
    </row>
    <row r="55" spans="1:7">
      <c r="A55" s="35">
        <v>44943</v>
      </c>
      <c r="B55" s="36">
        <v>0.39987071759259263</v>
      </c>
      <c r="C55" s="37" t="s">
        <v>20</v>
      </c>
      <c r="D55" s="34">
        <v>3</v>
      </c>
      <c r="E55" s="38">
        <v>142.47999999999999</v>
      </c>
      <c r="F55" s="39" t="s">
        <v>4</v>
      </c>
      <c r="G55" s="40" t="s">
        <v>5</v>
      </c>
    </row>
    <row r="56" spans="1:7">
      <c r="A56" s="35">
        <v>44943</v>
      </c>
      <c r="B56" s="36">
        <v>0.39987071759259263</v>
      </c>
      <c r="C56" s="37" t="s">
        <v>20</v>
      </c>
      <c r="D56" s="34">
        <v>30</v>
      </c>
      <c r="E56" s="38">
        <v>142.47999999999999</v>
      </c>
      <c r="F56" s="39" t="s">
        <v>4</v>
      </c>
      <c r="G56" s="40" t="s">
        <v>5</v>
      </c>
    </row>
    <row r="57" spans="1:7">
      <c r="A57" s="35">
        <v>44943</v>
      </c>
      <c r="B57" s="36">
        <v>0.39987071759259263</v>
      </c>
      <c r="C57" s="37" t="s">
        <v>20</v>
      </c>
      <c r="D57" s="34">
        <v>51</v>
      </c>
      <c r="E57" s="38">
        <v>142.47999999999999</v>
      </c>
      <c r="F57" s="39" t="s">
        <v>4</v>
      </c>
      <c r="G57" s="40" t="s">
        <v>5</v>
      </c>
    </row>
    <row r="58" spans="1:7">
      <c r="A58" s="35">
        <v>44943</v>
      </c>
      <c r="B58" s="36">
        <v>0.39987071759259263</v>
      </c>
      <c r="C58" s="37" t="s">
        <v>20</v>
      </c>
      <c r="D58" s="34">
        <v>4</v>
      </c>
      <c r="E58" s="38">
        <v>142.5</v>
      </c>
      <c r="F58" s="39" t="s">
        <v>4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20</v>
      </c>
      <c r="D59" s="34">
        <v>30</v>
      </c>
      <c r="E59" s="38">
        <v>142.5</v>
      </c>
      <c r="F59" s="39" t="s">
        <v>4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20</v>
      </c>
      <c r="D60" s="34">
        <v>66</v>
      </c>
      <c r="E60" s="38">
        <v>142.5</v>
      </c>
      <c r="F60" s="39" t="s">
        <v>4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20</v>
      </c>
      <c r="D61" s="34">
        <v>100</v>
      </c>
      <c r="E61" s="38">
        <v>142.53</v>
      </c>
      <c r="F61" s="39" t="s">
        <v>4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20</v>
      </c>
      <c r="D62" s="34">
        <v>19</v>
      </c>
      <c r="E62" s="38">
        <v>142.49</v>
      </c>
      <c r="F62" s="39" t="s">
        <v>4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20</v>
      </c>
      <c r="D63" s="34">
        <v>21</v>
      </c>
      <c r="E63" s="38">
        <v>142.49</v>
      </c>
      <c r="F63" s="39" t="s">
        <v>4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20</v>
      </c>
      <c r="D64" s="34">
        <v>30</v>
      </c>
      <c r="E64" s="38">
        <v>142.49</v>
      </c>
      <c r="F64" s="39" t="s">
        <v>4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20</v>
      </c>
      <c r="D65" s="34">
        <v>30</v>
      </c>
      <c r="E65" s="38">
        <v>142.49</v>
      </c>
      <c r="F65" s="39" t="s">
        <v>4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20</v>
      </c>
      <c r="D66" s="34">
        <v>100</v>
      </c>
      <c r="E66" s="38">
        <v>142.32</v>
      </c>
      <c r="F66" s="39" t="s">
        <v>4</v>
      </c>
      <c r="G66" s="40" t="s">
        <v>5</v>
      </c>
    </row>
    <row r="67" spans="1:7">
      <c r="A67" s="35">
        <v>44943</v>
      </c>
      <c r="B67" s="36">
        <v>0.40024108796296298</v>
      </c>
      <c r="C67" s="37" t="s">
        <v>20</v>
      </c>
      <c r="D67" s="34">
        <v>34</v>
      </c>
      <c r="E67" s="38">
        <v>142.53</v>
      </c>
      <c r="F67" s="39" t="s">
        <v>4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20</v>
      </c>
      <c r="D68" s="34">
        <v>66</v>
      </c>
      <c r="E68" s="38">
        <v>142.53</v>
      </c>
      <c r="F68" s="39" t="s">
        <v>4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20</v>
      </c>
      <c r="D69" s="34">
        <v>19</v>
      </c>
      <c r="E69" s="38">
        <v>142.56</v>
      </c>
      <c r="F69" s="39" t="s">
        <v>4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20</v>
      </c>
      <c r="D70" s="34">
        <v>81</v>
      </c>
      <c r="E70" s="38">
        <v>142.56</v>
      </c>
      <c r="F70" s="39" t="s">
        <v>4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20</v>
      </c>
      <c r="D71" s="34">
        <v>100</v>
      </c>
      <c r="E71" s="38">
        <v>142.44</v>
      </c>
      <c r="F71" s="39" t="s">
        <v>4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20</v>
      </c>
      <c r="D72" s="34">
        <v>100</v>
      </c>
      <c r="E72" s="38">
        <v>142.57</v>
      </c>
      <c r="F72" s="39" t="s">
        <v>4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20</v>
      </c>
      <c r="D74" s="34">
        <v>1</v>
      </c>
      <c r="E74" s="38">
        <v>142.58000000000001</v>
      </c>
      <c r="F74" s="39" t="s">
        <v>4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20</v>
      </c>
      <c r="D75" s="34">
        <v>99</v>
      </c>
      <c r="E75" s="38">
        <v>142.58000000000001</v>
      </c>
      <c r="F75" s="39" t="s">
        <v>4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20</v>
      </c>
      <c r="D76" s="34">
        <v>100</v>
      </c>
      <c r="E76" s="38">
        <v>142.58000000000001</v>
      </c>
      <c r="F76" s="39" t="s">
        <v>4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20</v>
      </c>
      <c r="D77" s="34">
        <v>100</v>
      </c>
      <c r="E77" s="38">
        <v>142.6</v>
      </c>
      <c r="F77" s="39" t="s">
        <v>4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20</v>
      </c>
      <c r="D78" s="34">
        <v>100</v>
      </c>
      <c r="E78" s="38">
        <v>142.6</v>
      </c>
      <c r="F78" s="39" t="s">
        <v>4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20</v>
      </c>
      <c r="D79" s="34">
        <v>100</v>
      </c>
      <c r="E79" s="38">
        <v>142.33000000000001</v>
      </c>
      <c r="F79" s="39" t="s">
        <v>4</v>
      </c>
      <c r="G79" s="40" t="s">
        <v>5</v>
      </c>
    </row>
    <row r="80" spans="1:7">
      <c r="A80" s="35">
        <v>44943</v>
      </c>
      <c r="B80" s="36">
        <v>0.40091111111111122</v>
      </c>
      <c r="C80" s="37" t="s">
        <v>20</v>
      </c>
      <c r="D80" s="34">
        <v>100</v>
      </c>
      <c r="E80" s="38">
        <v>142.34</v>
      </c>
      <c r="F80" s="39" t="s">
        <v>4</v>
      </c>
      <c r="G80" s="40" t="s">
        <v>5</v>
      </c>
    </row>
    <row r="81" spans="1:7">
      <c r="A81" s="35">
        <v>44943</v>
      </c>
      <c r="B81" s="36">
        <v>0.40091111111111122</v>
      </c>
      <c r="C81" s="37" t="s">
        <v>20</v>
      </c>
      <c r="D81" s="34">
        <v>25</v>
      </c>
      <c r="E81" s="38">
        <v>142.31</v>
      </c>
      <c r="F81" s="39" t="s">
        <v>4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20</v>
      </c>
      <c r="D82" s="34">
        <v>100</v>
      </c>
      <c r="E82" s="38">
        <v>142.31</v>
      </c>
      <c r="F82" s="39" t="s">
        <v>4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20</v>
      </c>
      <c r="D83" s="34">
        <v>40</v>
      </c>
      <c r="E83" s="38">
        <v>142.31</v>
      </c>
      <c r="F83" s="39" t="s">
        <v>4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20</v>
      </c>
      <c r="D84" s="34">
        <v>60</v>
      </c>
      <c r="E84" s="38">
        <v>142.31</v>
      </c>
      <c r="F84" s="39" t="s">
        <v>4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20</v>
      </c>
      <c r="D85" s="34">
        <v>100</v>
      </c>
      <c r="E85" s="38">
        <v>142.31</v>
      </c>
      <c r="F85" s="39" t="s">
        <v>4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20</v>
      </c>
      <c r="D86" s="34">
        <v>24</v>
      </c>
      <c r="E86" s="38">
        <v>142.29</v>
      </c>
      <c r="F86" s="39" t="s">
        <v>4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20</v>
      </c>
      <c r="D87" s="34">
        <v>75</v>
      </c>
      <c r="E87" s="38">
        <v>142.31</v>
      </c>
      <c r="F87" s="39" t="s">
        <v>4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20</v>
      </c>
      <c r="D88" s="34">
        <v>25</v>
      </c>
      <c r="E88" s="38">
        <v>142.28</v>
      </c>
      <c r="F88" s="39" t="s">
        <v>4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20</v>
      </c>
      <c r="D89" s="34">
        <v>76</v>
      </c>
      <c r="E89" s="38">
        <v>142.29</v>
      </c>
      <c r="F89" s="39" t="s">
        <v>4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20</v>
      </c>
      <c r="D90" s="34">
        <v>100</v>
      </c>
      <c r="E90" s="38">
        <v>142.28</v>
      </c>
      <c r="F90" s="39" t="s">
        <v>4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20</v>
      </c>
      <c r="D91" s="34">
        <v>100</v>
      </c>
      <c r="E91" s="38">
        <v>142.16</v>
      </c>
      <c r="F91" s="39" t="s">
        <v>4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20</v>
      </c>
      <c r="D92" s="34">
        <v>100</v>
      </c>
      <c r="E92" s="38">
        <v>142.16999999999999</v>
      </c>
      <c r="F92" s="39" t="s">
        <v>4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20</v>
      </c>
      <c r="D93" s="34">
        <v>41</v>
      </c>
      <c r="E93" s="38">
        <v>142.13999999999999</v>
      </c>
      <c r="F93" s="39" t="s">
        <v>4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20</v>
      </c>
      <c r="D94" s="34">
        <v>41</v>
      </c>
      <c r="E94" s="38">
        <v>142.13999999999999</v>
      </c>
      <c r="F94" s="39" t="s">
        <v>4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20</v>
      </c>
      <c r="D95" s="34">
        <v>59</v>
      </c>
      <c r="E95" s="38">
        <v>142.13999999999999</v>
      </c>
      <c r="F95" s="39" t="s">
        <v>4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20</v>
      </c>
      <c r="D96" s="34">
        <v>2</v>
      </c>
      <c r="E96" s="38">
        <v>142.13999999999999</v>
      </c>
      <c r="F96" s="39" t="s">
        <v>4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20</v>
      </c>
      <c r="D97" s="34">
        <v>2</v>
      </c>
      <c r="E97" s="38">
        <v>142.13999999999999</v>
      </c>
      <c r="F97" s="39" t="s">
        <v>4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20</v>
      </c>
      <c r="D98" s="34">
        <v>3</v>
      </c>
      <c r="E98" s="38">
        <v>142.13999999999999</v>
      </c>
      <c r="F98" s="39" t="s">
        <v>4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20</v>
      </c>
      <c r="D99" s="34">
        <v>3</v>
      </c>
      <c r="E99" s="38">
        <v>142.16</v>
      </c>
      <c r="F99" s="39" t="s">
        <v>4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20</v>
      </c>
      <c r="D100" s="34">
        <v>4</v>
      </c>
      <c r="E100" s="38">
        <v>142.13999999999999</v>
      </c>
      <c r="F100" s="39" t="s">
        <v>4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20</v>
      </c>
      <c r="D101" s="34">
        <v>4</v>
      </c>
      <c r="E101" s="38">
        <v>142.15</v>
      </c>
      <c r="F101" s="39" t="s">
        <v>4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20</v>
      </c>
      <c r="D102" s="34">
        <v>5</v>
      </c>
      <c r="E102" s="38">
        <v>142.15</v>
      </c>
      <c r="F102" s="39" t="s">
        <v>4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20</v>
      </c>
      <c r="D103" s="34">
        <v>7</v>
      </c>
      <c r="E103" s="38">
        <v>142.15</v>
      </c>
      <c r="F103" s="39" t="s">
        <v>4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20</v>
      </c>
      <c r="D104" s="34">
        <v>15</v>
      </c>
      <c r="E104" s="38">
        <v>142.16</v>
      </c>
      <c r="F104" s="39" t="s">
        <v>4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20</v>
      </c>
      <c r="D105" s="34">
        <v>15</v>
      </c>
      <c r="E105" s="38">
        <v>142.16</v>
      </c>
      <c r="F105" s="39" t="s">
        <v>4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20</v>
      </c>
      <c r="D106" s="34">
        <v>30</v>
      </c>
      <c r="E106" s="38">
        <v>142.13999999999999</v>
      </c>
      <c r="F106" s="39" t="s">
        <v>4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20</v>
      </c>
      <c r="D107" s="34">
        <v>67</v>
      </c>
      <c r="E107" s="38">
        <v>142.16</v>
      </c>
      <c r="F107" s="39" t="s">
        <v>4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20</v>
      </c>
      <c r="D108" s="34">
        <v>84</v>
      </c>
      <c r="E108" s="38">
        <v>142.15</v>
      </c>
      <c r="F108" s="39" t="s">
        <v>4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20</v>
      </c>
      <c r="D109" s="34">
        <v>100</v>
      </c>
      <c r="E109" s="38">
        <v>142.13999999999999</v>
      </c>
      <c r="F109" s="39" t="s">
        <v>4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20</v>
      </c>
      <c r="D110" s="34">
        <v>159</v>
      </c>
      <c r="E110" s="38">
        <v>142.13999999999999</v>
      </c>
      <c r="F110" s="39" t="s">
        <v>4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20</v>
      </c>
      <c r="D111" s="34">
        <v>41</v>
      </c>
      <c r="E111" s="38">
        <v>142.13</v>
      </c>
      <c r="F111" s="39" t="s">
        <v>4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20</v>
      </c>
      <c r="D112" s="34">
        <v>59</v>
      </c>
      <c r="E112" s="38">
        <v>142.13999999999999</v>
      </c>
      <c r="F112" s="39" t="s">
        <v>4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20</v>
      </c>
      <c r="D113" s="34">
        <v>100</v>
      </c>
      <c r="E113" s="38">
        <v>142.13</v>
      </c>
      <c r="F113" s="39" t="s">
        <v>4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20</v>
      </c>
      <c r="D114" s="34">
        <v>59</v>
      </c>
      <c r="E114" s="38">
        <v>142.13</v>
      </c>
      <c r="F114" s="39" t="s">
        <v>4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20</v>
      </c>
      <c r="D115" s="34">
        <v>14</v>
      </c>
      <c r="E115" s="38">
        <v>141.75</v>
      </c>
      <c r="F115" s="39" t="s">
        <v>4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20</v>
      </c>
      <c r="D116" s="34">
        <v>14</v>
      </c>
      <c r="E116" s="38">
        <v>141.9</v>
      </c>
      <c r="F116" s="39" t="s">
        <v>4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20</v>
      </c>
      <c r="D117" s="34">
        <v>86</v>
      </c>
      <c r="E117" s="38">
        <v>141.9</v>
      </c>
      <c r="F117" s="39" t="s">
        <v>4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20</v>
      </c>
      <c r="D118" s="34">
        <v>15</v>
      </c>
      <c r="E118" s="38">
        <v>141.88999999999999</v>
      </c>
      <c r="F118" s="39" t="s">
        <v>4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20</v>
      </c>
      <c r="D119" s="34">
        <v>100</v>
      </c>
      <c r="E119" s="38">
        <v>141.88999999999999</v>
      </c>
      <c r="F119" s="39" t="s">
        <v>4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20</v>
      </c>
      <c r="D120" s="34">
        <v>90</v>
      </c>
      <c r="E120" s="38">
        <v>141.85</v>
      </c>
      <c r="F120" s="39" t="s">
        <v>4</v>
      </c>
      <c r="G120" s="40" t="s">
        <v>5</v>
      </c>
    </row>
    <row r="121" spans="1:7">
      <c r="A121" s="35">
        <v>44943</v>
      </c>
      <c r="B121" s="36">
        <v>0.40256597222222223</v>
      </c>
      <c r="C121" s="37" t="s">
        <v>20</v>
      </c>
      <c r="D121" s="34">
        <v>100</v>
      </c>
      <c r="E121" s="38">
        <v>141.85</v>
      </c>
      <c r="F121" s="39" t="s">
        <v>4</v>
      </c>
      <c r="G121" s="40" t="s">
        <v>5</v>
      </c>
    </row>
    <row r="122" spans="1:7">
      <c r="A122" s="35">
        <v>44943</v>
      </c>
      <c r="B122" s="36">
        <v>0.40256597222222223</v>
      </c>
      <c r="C122" s="37" t="s">
        <v>20</v>
      </c>
      <c r="D122" s="34">
        <v>100</v>
      </c>
      <c r="E122" s="38">
        <v>141.87</v>
      </c>
      <c r="F122" s="39" t="s">
        <v>4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20</v>
      </c>
      <c r="D123" s="34">
        <v>12</v>
      </c>
      <c r="E123" s="38">
        <v>141.87</v>
      </c>
      <c r="F123" s="39" t="s">
        <v>4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20</v>
      </c>
      <c r="D124" s="34">
        <v>27</v>
      </c>
      <c r="E124" s="38">
        <v>141.87</v>
      </c>
      <c r="F124" s="39" t="s">
        <v>4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20</v>
      </c>
      <c r="D125" s="34">
        <v>30</v>
      </c>
      <c r="E125" s="38">
        <v>141.87</v>
      </c>
      <c r="F125" s="39" t="s">
        <v>4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20</v>
      </c>
      <c r="D126" s="34">
        <v>200</v>
      </c>
      <c r="E126" s="38">
        <v>141.88</v>
      </c>
      <c r="F126" s="39" t="s">
        <v>4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20</v>
      </c>
      <c r="D127" s="34">
        <v>7</v>
      </c>
      <c r="E127" s="38">
        <v>141.87</v>
      </c>
      <c r="F127" s="39" t="s">
        <v>4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20</v>
      </c>
      <c r="D128" s="34">
        <v>30</v>
      </c>
      <c r="E128" s="38">
        <v>141.87</v>
      </c>
      <c r="F128" s="39" t="s">
        <v>4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20</v>
      </c>
      <c r="D129" s="34">
        <v>30</v>
      </c>
      <c r="E129" s="38">
        <v>141.87</v>
      </c>
      <c r="F129" s="39" t="s">
        <v>4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20</v>
      </c>
      <c r="D130" s="34">
        <v>30</v>
      </c>
      <c r="E130" s="38">
        <v>141.87</v>
      </c>
      <c r="F130" s="39" t="s">
        <v>4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20</v>
      </c>
      <c r="D131" s="34">
        <v>34</v>
      </c>
      <c r="E131" s="38">
        <v>141.87</v>
      </c>
      <c r="F131" s="39" t="s">
        <v>4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20</v>
      </c>
      <c r="D132" s="34">
        <v>200</v>
      </c>
      <c r="E132" s="38">
        <v>141.87</v>
      </c>
      <c r="F132" s="39" t="s">
        <v>4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20</v>
      </c>
      <c r="D133" s="34">
        <v>8</v>
      </c>
      <c r="E133" s="38">
        <v>142.04</v>
      </c>
      <c r="F133" s="39" t="s">
        <v>4</v>
      </c>
      <c r="G133" s="40" t="s">
        <v>5</v>
      </c>
    </row>
    <row r="134" spans="1:7">
      <c r="A134" s="35">
        <v>44943</v>
      </c>
      <c r="B134" s="36">
        <v>0.40277858796296306</v>
      </c>
      <c r="C134" s="37" t="s">
        <v>20</v>
      </c>
      <c r="D134" s="34">
        <v>29</v>
      </c>
      <c r="E134" s="38">
        <v>142.04</v>
      </c>
      <c r="F134" s="39" t="s">
        <v>4</v>
      </c>
      <c r="G134" s="40" t="s">
        <v>5</v>
      </c>
    </row>
    <row r="135" spans="1:7">
      <c r="A135" s="35">
        <v>44943</v>
      </c>
      <c r="B135" s="36">
        <v>0.40277858796296306</v>
      </c>
      <c r="C135" s="37" t="s">
        <v>20</v>
      </c>
      <c r="D135" s="34">
        <v>29</v>
      </c>
      <c r="E135" s="38">
        <v>142.04</v>
      </c>
      <c r="F135" s="39" t="s">
        <v>4</v>
      </c>
      <c r="G135" s="40" t="s">
        <v>5</v>
      </c>
    </row>
    <row r="136" spans="1:7">
      <c r="A136" s="35">
        <v>44943</v>
      </c>
      <c r="B136" s="36">
        <v>0.40277858796296306</v>
      </c>
      <c r="C136" s="37" t="s">
        <v>20</v>
      </c>
      <c r="D136" s="34">
        <v>34</v>
      </c>
      <c r="E136" s="38">
        <v>142.04</v>
      </c>
      <c r="F136" s="39" t="s">
        <v>4</v>
      </c>
      <c r="G136" s="40" t="s">
        <v>5</v>
      </c>
    </row>
    <row r="137" spans="1:7">
      <c r="A137" s="35">
        <v>44943</v>
      </c>
      <c r="B137" s="36">
        <v>0.40277858796296306</v>
      </c>
      <c r="C137" s="37" t="s">
        <v>20</v>
      </c>
      <c r="D137" s="34">
        <v>100</v>
      </c>
      <c r="E137" s="38">
        <v>142.03</v>
      </c>
      <c r="F137" s="39" t="s">
        <v>4</v>
      </c>
      <c r="G137" s="40" t="s">
        <v>5</v>
      </c>
    </row>
    <row r="138" spans="1:7">
      <c r="A138" s="35">
        <v>44943</v>
      </c>
      <c r="B138" s="36">
        <v>0.40277858796296306</v>
      </c>
      <c r="C138" s="37" t="s">
        <v>20</v>
      </c>
      <c r="D138" s="34">
        <v>6</v>
      </c>
      <c r="E138" s="38">
        <v>142.02000000000001</v>
      </c>
      <c r="F138" s="39" t="s">
        <v>4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20</v>
      </c>
      <c r="D139" s="34">
        <v>10</v>
      </c>
      <c r="E139" s="38">
        <v>142.02000000000001</v>
      </c>
      <c r="F139" s="39" t="s">
        <v>4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20</v>
      </c>
      <c r="D140" s="34">
        <v>10</v>
      </c>
      <c r="E140" s="38">
        <v>142.02000000000001</v>
      </c>
      <c r="F140" s="39" t="s">
        <v>4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20</v>
      </c>
      <c r="D141" s="34">
        <v>10</v>
      </c>
      <c r="E141" s="38">
        <v>142.02000000000001</v>
      </c>
      <c r="F141" s="39" t="s">
        <v>4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20</v>
      </c>
      <c r="D142" s="34">
        <v>64</v>
      </c>
      <c r="E142" s="38">
        <v>142.02000000000001</v>
      </c>
      <c r="F142" s="39" t="s">
        <v>4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20</v>
      </c>
      <c r="D143" s="34">
        <v>2</v>
      </c>
      <c r="E143" s="38">
        <v>142.02000000000001</v>
      </c>
      <c r="F143" s="39" t="s">
        <v>4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20</v>
      </c>
      <c r="D144" s="34">
        <v>3</v>
      </c>
      <c r="E144" s="38">
        <v>142.02000000000001</v>
      </c>
      <c r="F144" s="39" t="s">
        <v>4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20</v>
      </c>
      <c r="D145" s="34">
        <v>7</v>
      </c>
      <c r="E145" s="38">
        <v>142.02000000000001</v>
      </c>
      <c r="F145" s="39" t="s">
        <v>4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20</v>
      </c>
      <c r="D146" s="34">
        <v>30</v>
      </c>
      <c r="E146" s="38">
        <v>142.02000000000001</v>
      </c>
      <c r="F146" s="39" t="s">
        <v>4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20</v>
      </c>
      <c r="D147" s="34">
        <v>30</v>
      </c>
      <c r="E147" s="38">
        <v>142.02000000000001</v>
      </c>
      <c r="F147" s="39" t="s">
        <v>4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20</v>
      </c>
      <c r="D148" s="34">
        <v>31</v>
      </c>
      <c r="E148" s="38">
        <v>142.02000000000001</v>
      </c>
      <c r="F148" s="39" t="s">
        <v>4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20</v>
      </c>
      <c r="D149" s="34">
        <v>3</v>
      </c>
      <c r="E149" s="38">
        <v>142.02000000000001</v>
      </c>
      <c r="F149" s="39" t="s">
        <v>4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20</v>
      </c>
      <c r="D150" s="34">
        <v>15</v>
      </c>
      <c r="E150" s="38">
        <v>142.02000000000001</v>
      </c>
      <c r="F150" s="39" t="s">
        <v>4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20</v>
      </c>
      <c r="D151" s="34">
        <v>43</v>
      </c>
      <c r="E151" s="38">
        <v>142.02000000000001</v>
      </c>
      <c r="F151" s="39" t="s">
        <v>4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20</v>
      </c>
      <c r="D152" s="34">
        <v>36</v>
      </c>
      <c r="E152" s="38">
        <v>142.02000000000001</v>
      </c>
      <c r="F152" s="39" t="s">
        <v>4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20</v>
      </c>
      <c r="D153" s="34">
        <v>100</v>
      </c>
      <c r="E153" s="38">
        <v>141.79</v>
      </c>
      <c r="F153" s="39" t="s">
        <v>4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20</v>
      </c>
      <c r="D154" s="34">
        <v>1</v>
      </c>
      <c r="E154" s="38">
        <v>141.77000000000001</v>
      </c>
      <c r="F154" s="39" t="s">
        <v>4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20</v>
      </c>
      <c r="D155" s="34">
        <v>77</v>
      </c>
      <c r="E155" s="38">
        <v>141.77000000000001</v>
      </c>
      <c r="F155" s="39" t="s">
        <v>4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20</v>
      </c>
      <c r="D156" s="34">
        <v>22</v>
      </c>
      <c r="E156" s="38">
        <v>141.77000000000001</v>
      </c>
      <c r="F156" s="39" t="s">
        <v>4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20</v>
      </c>
      <c r="D157" s="34">
        <v>22</v>
      </c>
      <c r="E157" s="38">
        <v>141.77000000000001</v>
      </c>
      <c r="F157" s="39" t="s">
        <v>4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20</v>
      </c>
      <c r="D158" s="34">
        <v>78</v>
      </c>
      <c r="E158" s="38">
        <v>141.77000000000001</v>
      </c>
      <c r="F158" s="39" t="s">
        <v>4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20</v>
      </c>
      <c r="D159" s="34">
        <v>100</v>
      </c>
      <c r="E159" s="38">
        <v>141.77000000000001</v>
      </c>
      <c r="F159" s="39" t="s">
        <v>4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20</v>
      </c>
      <c r="D160" s="34">
        <v>1</v>
      </c>
      <c r="E160" s="38">
        <v>141.76</v>
      </c>
      <c r="F160" s="39" t="s">
        <v>4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20</v>
      </c>
      <c r="D161" s="34">
        <v>1</v>
      </c>
      <c r="E161" s="38">
        <v>141.76</v>
      </c>
      <c r="F161" s="39" t="s">
        <v>4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20</v>
      </c>
      <c r="D162" s="34">
        <v>1</v>
      </c>
      <c r="E162" s="38">
        <v>141.76</v>
      </c>
      <c r="F162" s="39" t="s">
        <v>4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20</v>
      </c>
      <c r="D163" s="34">
        <v>97</v>
      </c>
      <c r="E163" s="38">
        <v>141.76</v>
      </c>
      <c r="F163" s="39" t="s">
        <v>4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20</v>
      </c>
      <c r="D164" s="34">
        <v>25</v>
      </c>
      <c r="E164" s="38">
        <v>141.36000000000001</v>
      </c>
      <c r="F164" s="39" t="s">
        <v>4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20</v>
      </c>
      <c r="D165" s="34">
        <v>75</v>
      </c>
      <c r="E165" s="38">
        <v>141.36000000000001</v>
      </c>
      <c r="F165" s="39" t="s">
        <v>4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20</v>
      </c>
      <c r="D166" s="34">
        <v>100</v>
      </c>
      <c r="E166" s="38">
        <v>141.36000000000001</v>
      </c>
      <c r="F166" s="39" t="s">
        <v>4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20</v>
      </c>
      <c r="D167" s="34">
        <v>25</v>
      </c>
      <c r="E167" s="38">
        <v>141.18</v>
      </c>
      <c r="F167" s="39" t="s">
        <v>4</v>
      </c>
      <c r="G167" s="40" t="s">
        <v>6</v>
      </c>
    </row>
    <row r="168" spans="1:7">
      <c r="A168" s="35">
        <v>44943</v>
      </c>
      <c r="B168" s="36">
        <v>0.40337662037037036</v>
      </c>
      <c r="C168" s="37" t="s">
        <v>20</v>
      </c>
      <c r="D168" s="34">
        <v>60</v>
      </c>
      <c r="E168" s="38">
        <v>141.18</v>
      </c>
      <c r="F168" s="39" t="s">
        <v>4</v>
      </c>
      <c r="G168" s="40" t="s">
        <v>6</v>
      </c>
    </row>
    <row r="169" spans="1:7">
      <c r="A169" s="35">
        <v>44943</v>
      </c>
      <c r="B169" s="36">
        <v>0.40343506944444452</v>
      </c>
      <c r="C169" s="37" t="s">
        <v>20</v>
      </c>
      <c r="D169" s="34">
        <v>2</v>
      </c>
      <c r="E169" s="38">
        <v>141.18</v>
      </c>
      <c r="F169" s="39" t="s">
        <v>4</v>
      </c>
      <c r="G169" s="40" t="s">
        <v>6</v>
      </c>
    </row>
    <row r="170" spans="1:7">
      <c r="A170" s="35">
        <v>44943</v>
      </c>
      <c r="B170" s="36">
        <v>0.40343506944444452</v>
      </c>
      <c r="C170" s="37" t="s">
        <v>20</v>
      </c>
      <c r="D170" s="34">
        <v>2</v>
      </c>
      <c r="E170" s="38">
        <v>141.18</v>
      </c>
      <c r="F170" s="39" t="s">
        <v>4</v>
      </c>
      <c r="G170" s="40" t="s">
        <v>6</v>
      </c>
    </row>
    <row r="171" spans="1:7">
      <c r="A171" s="35">
        <v>44943</v>
      </c>
      <c r="B171" s="36">
        <v>0.40343506944444452</v>
      </c>
      <c r="C171" s="37" t="s">
        <v>20</v>
      </c>
      <c r="D171" s="34">
        <v>3</v>
      </c>
      <c r="E171" s="38">
        <v>141.18</v>
      </c>
      <c r="F171" s="39" t="s">
        <v>4</v>
      </c>
      <c r="G171" s="40" t="s">
        <v>6</v>
      </c>
    </row>
    <row r="172" spans="1:7">
      <c r="A172" s="35">
        <v>44943</v>
      </c>
      <c r="B172" s="36">
        <v>0.40343506944444452</v>
      </c>
      <c r="C172" s="37" t="s">
        <v>20</v>
      </c>
      <c r="D172" s="34">
        <v>4</v>
      </c>
      <c r="E172" s="38">
        <v>141.18</v>
      </c>
      <c r="F172" s="39" t="s">
        <v>4</v>
      </c>
      <c r="G172" s="40" t="s">
        <v>6</v>
      </c>
    </row>
    <row r="173" spans="1:7">
      <c r="A173" s="35">
        <v>44943</v>
      </c>
      <c r="B173" s="36">
        <v>0.40343506944444452</v>
      </c>
      <c r="C173" s="37" t="s">
        <v>20</v>
      </c>
      <c r="D173" s="34">
        <v>6</v>
      </c>
      <c r="E173" s="38">
        <v>141.18</v>
      </c>
      <c r="F173" s="39" t="s">
        <v>4</v>
      </c>
      <c r="G173" s="40" t="s">
        <v>6</v>
      </c>
    </row>
    <row r="174" spans="1:7">
      <c r="A174" s="35">
        <v>44943</v>
      </c>
      <c r="B174" s="36">
        <v>0.40343506944444452</v>
      </c>
      <c r="C174" s="37" t="s">
        <v>20</v>
      </c>
      <c r="D174" s="34">
        <v>8</v>
      </c>
      <c r="E174" s="38">
        <v>141.18</v>
      </c>
      <c r="F174" s="39" t="s">
        <v>4</v>
      </c>
      <c r="G174" s="40" t="s">
        <v>6</v>
      </c>
    </row>
    <row r="175" spans="1:7">
      <c r="A175" s="35">
        <v>44943</v>
      </c>
      <c r="B175" s="36">
        <v>0.40343506944444452</v>
      </c>
      <c r="C175" s="37" t="s">
        <v>20</v>
      </c>
      <c r="D175" s="34">
        <v>9</v>
      </c>
      <c r="E175" s="38">
        <v>141.18</v>
      </c>
      <c r="F175" s="39" t="s">
        <v>4</v>
      </c>
      <c r="G175" s="40" t="s">
        <v>6</v>
      </c>
    </row>
    <row r="176" spans="1:7">
      <c r="A176" s="35">
        <v>44943</v>
      </c>
      <c r="B176" s="36">
        <v>0.40343645833333341</v>
      </c>
      <c r="C176" s="37" t="s">
        <v>20</v>
      </c>
      <c r="D176" s="34">
        <v>100</v>
      </c>
      <c r="E176" s="38">
        <v>141.16999999999999</v>
      </c>
      <c r="F176" s="39" t="s">
        <v>4</v>
      </c>
      <c r="G176" s="40" t="s">
        <v>5</v>
      </c>
    </row>
    <row r="177" spans="1:7">
      <c r="A177" s="35">
        <v>44943</v>
      </c>
      <c r="B177" s="36">
        <v>0.40343645833333341</v>
      </c>
      <c r="C177" s="37" t="s">
        <v>20</v>
      </c>
      <c r="D177" s="34">
        <v>1</v>
      </c>
      <c r="E177" s="38">
        <v>141.18</v>
      </c>
      <c r="F177" s="39" t="s">
        <v>4</v>
      </c>
      <c r="G177" s="40" t="s">
        <v>6</v>
      </c>
    </row>
    <row r="178" spans="1:7">
      <c r="A178" s="35">
        <v>44943</v>
      </c>
      <c r="B178" s="36">
        <v>0.40343645833333341</v>
      </c>
      <c r="C178" s="37" t="s">
        <v>20</v>
      </c>
      <c r="D178" s="34">
        <v>1</v>
      </c>
      <c r="E178" s="38">
        <v>141.18</v>
      </c>
      <c r="F178" s="39" t="s">
        <v>4</v>
      </c>
      <c r="G178" s="40" t="s">
        <v>6</v>
      </c>
    </row>
    <row r="179" spans="1:7">
      <c r="A179" s="35">
        <v>44943</v>
      </c>
      <c r="B179" s="36">
        <v>0.40343645833333341</v>
      </c>
      <c r="C179" s="37" t="s">
        <v>20</v>
      </c>
      <c r="D179" s="34">
        <v>1</v>
      </c>
      <c r="E179" s="38">
        <v>141.18</v>
      </c>
      <c r="F179" s="39" t="s">
        <v>4</v>
      </c>
      <c r="G179" s="40" t="s">
        <v>6</v>
      </c>
    </row>
    <row r="180" spans="1:7">
      <c r="A180" s="35">
        <v>44943</v>
      </c>
      <c r="B180" s="36">
        <v>0.40343645833333341</v>
      </c>
      <c r="C180" s="37" t="s">
        <v>20</v>
      </c>
      <c r="D180" s="34">
        <v>78</v>
      </c>
      <c r="E180" s="38">
        <v>141.18</v>
      </c>
      <c r="F180" s="39" t="s">
        <v>4</v>
      </c>
      <c r="G180" s="40" t="s">
        <v>6</v>
      </c>
    </row>
    <row r="181" spans="1:7">
      <c r="A181" s="35">
        <v>44943</v>
      </c>
      <c r="B181" s="36">
        <v>0.40343645833333341</v>
      </c>
      <c r="C181" s="37" t="s">
        <v>20</v>
      </c>
      <c r="D181" s="34">
        <v>10</v>
      </c>
      <c r="E181" s="38">
        <v>141.15</v>
      </c>
      <c r="F181" s="39" t="s">
        <v>4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20</v>
      </c>
      <c r="D182" s="34">
        <v>40</v>
      </c>
      <c r="E182" s="38">
        <v>141.15</v>
      </c>
      <c r="F182" s="39" t="s">
        <v>4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20</v>
      </c>
      <c r="D183" s="34">
        <v>40</v>
      </c>
      <c r="E183" s="38">
        <v>141.15</v>
      </c>
      <c r="F183" s="39" t="s">
        <v>4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20</v>
      </c>
      <c r="D184" s="34">
        <v>50</v>
      </c>
      <c r="E184" s="38">
        <v>141.15</v>
      </c>
      <c r="F184" s="39" t="s">
        <v>4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20</v>
      </c>
      <c r="D185" s="34">
        <v>60</v>
      </c>
      <c r="E185" s="38">
        <v>141.15</v>
      </c>
      <c r="F185" s="39" t="s">
        <v>4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20</v>
      </c>
      <c r="D186" s="34">
        <v>1</v>
      </c>
      <c r="E186" s="38">
        <v>141.16</v>
      </c>
      <c r="F186" s="39" t="s">
        <v>4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20</v>
      </c>
      <c r="D187" s="34">
        <v>6</v>
      </c>
      <c r="E187" s="38">
        <v>141.16</v>
      </c>
      <c r="F187" s="39" t="s">
        <v>4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20</v>
      </c>
      <c r="D188" s="34">
        <v>15</v>
      </c>
      <c r="E188" s="38">
        <v>141.16</v>
      </c>
      <c r="F188" s="39" t="s">
        <v>4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20</v>
      </c>
      <c r="D189" s="34">
        <v>15</v>
      </c>
      <c r="E189" s="38">
        <v>141.16</v>
      </c>
      <c r="F189" s="39" t="s">
        <v>4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20</v>
      </c>
      <c r="D190" s="34">
        <v>25</v>
      </c>
      <c r="E190" s="38">
        <v>141.16</v>
      </c>
      <c r="F190" s="39" t="s">
        <v>4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20</v>
      </c>
      <c r="D191" s="34">
        <v>45</v>
      </c>
      <c r="E191" s="38">
        <v>141.16</v>
      </c>
      <c r="F191" s="39" t="s">
        <v>4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20</v>
      </c>
      <c r="D192" s="34">
        <v>93</v>
      </c>
      <c r="E192" s="38">
        <v>141.16</v>
      </c>
      <c r="F192" s="39" t="s">
        <v>4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20</v>
      </c>
      <c r="D193" s="34">
        <v>45</v>
      </c>
      <c r="E193" s="38">
        <v>141.15</v>
      </c>
      <c r="F193" s="39" t="s">
        <v>4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20</v>
      </c>
      <c r="D194" s="34">
        <v>70</v>
      </c>
      <c r="E194" s="38">
        <v>141.15</v>
      </c>
      <c r="F194" s="39" t="s">
        <v>4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20</v>
      </c>
      <c r="D195" s="34">
        <v>85</v>
      </c>
      <c r="E195" s="38">
        <v>141.15</v>
      </c>
      <c r="F195" s="39" t="s">
        <v>4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20</v>
      </c>
      <c r="D196" s="34">
        <v>85</v>
      </c>
      <c r="E196" s="38">
        <v>141.15</v>
      </c>
      <c r="F196" s="39" t="s">
        <v>4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20</v>
      </c>
      <c r="D197" s="34">
        <v>100</v>
      </c>
      <c r="E197" s="38">
        <v>141.15</v>
      </c>
      <c r="F197" s="39" t="s">
        <v>4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20</v>
      </c>
      <c r="D198" s="34">
        <v>100</v>
      </c>
      <c r="E198" s="38">
        <v>142.56</v>
      </c>
      <c r="F198" s="39" t="s">
        <v>4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20</v>
      </c>
      <c r="D199" s="34">
        <v>100</v>
      </c>
      <c r="E199" s="38">
        <v>142.44999999999999</v>
      </c>
      <c r="F199" s="39" t="s">
        <v>4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20</v>
      </c>
      <c r="D200" s="34">
        <v>15</v>
      </c>
      <c r="E200" s="38">
        <v>142.44</v>
      </c>
      <c r="F200" s="39" t="s">
        <v>4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20</v>
      </c>
      <c r="D201" s="34">
        <v>85</v>
      </c>
      <c r="E201" s="38">
        <v>142.44</v>
      </c>
      <c r="F201" s="39" t="s">
        <v>4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20</v>
      </c>
      <c r="D202" s="34">
        <v>100</v>
      </c>
      <c r="E202" s="38">
        <v>142.44</v>
      </c>
      <c r="F202" s="39" t="s">
        <v>4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20</v>
      </c>
      <c r="D203" s="34">
        <v>100</v>
      </c>
      <c r="E203" s="38">
        <v>142.43</v>
      </c>
      <c r="F203" s="39" t="s">
        <v>4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20</v>
      </c>
      <c r="D204" s="34">
        <v>2</v>
      </c>
      <c r="E204" s="38">
        <v>142.43</v>
      </c>
      <c r="F204" s="39" t="s">
        <v>4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20</v>
      </c>
      <c r="D205" s="34">
        <v>98</v>
      </c>
      <c r="E205" s="38">
        <v>142.43</v>
      </c>
      <c r="F205" s="39" t="s">
        <v>4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20</v>
      </c>
      <c r="D206" s="34">
        <v>100</v>
      </c>
      <c r="E206" s="38">
        <v>142.43</v>
      </c>
      <c r="F206" s="39" t="s">
        <v>4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20</v>
      </c>
      <c r="D207" s="34">
        <v>100</v>
      </c>
      <c r="E207" s="38">
        <v>142.43</v>
      </c>
      <c r="F207" s="39" t="s">
        <v>4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20</v>
      </c>
      <c r="D208" s="34">
        <v>61</v>
      </c>
      <c r="E208" s="38">
        <v>142.4</v>
      </c>
      <c r="F208" s="39" t="s">
        <v>4</v>
      </c>
      <c r="G208" s="40" t="s">
        <v>5</v>
      </c>
    </row>
    <row r="209" spans="1:7">
      <c r="A209" s="35">
        <v>44943</v>
      </c>
      <c r="B209" s="36">
        <v>0.40632511574074082</v>
      </c>
      <c r="C209" s="37" t="s">
        <v>20</v>
      </c>
      <c r="D209" s="34">
        <v>2</v>
      </c>
      <c r="E209" s="38">
        <v>142.33000000000001</v>
      </c>
      <c r="F209" s="39" t="s">
        <v>4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20</v>
      </c>
      <c r="D210" s="34">
        <v>4</v>
      </c>
      <c r="E210" s="38">
        <v>142.33000000000001</v>
      </c>
      <c r="F210" s="39" t="s">
        <v>4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20</v>
      </c>
      <c r="D211" s="34">
        <v>7</v>
      </c>
      <c r="E211" s="38">
        <v>142.33000000000001</v>
      </c>
      <c r="F211" s="39" t="s">
        <v>4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20</v>
      </c>
      <c r="D212" s="34">
        <v>13</v>
      </c>
      <c r="E212" s="38">
        <v>142.33000000000001</v>
      </c>
      <c r="F212" s="39" t="s">
        <v>4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20</v>
      </c>
      <c r="D213" s="34">
        <v>25</v>
      </c>
      <c r="E213" s="38">
        <v>142.33000000000001</v>
      </c>
      <c r="F213" s="39" t="s">
        <v>4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20</v>
      </c>
      <c r="D214" s="34">
        <v>74</v>
      </c>
      <c r="E214" s="38">
        <v>142.33000000000001</v>
      </c>
      <c r="F214" s="39" t="s">
        <v>4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20</v>
      </c>
      <c r="D215" s="34">
        <v>8</v>
      </c>
      <c r="E215" s="38">
        <v>142.25</v>
      </c>
      <c r="F215" s="39" t="s">
        <v>4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20</v>
      </c>
      <c r="D216" s="34">
        <v>9</v>
      </c>
      <c r="E216" s="38">
        <v>142.25</v>
      </c>
      <c r="F216" s="39" t="s">
        <v>4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20</v>
      </c>
      <c r="D217" s="34">
        <v>75</v>
      </c>
      <c r="E217" s="38">
        <v>142.33000000000001</v>
      </c>
      <c r="F217" s="39" t="s">
        <v>4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20</v>
      </c>
      <c r="D218" s="34">
        <v>83</v>
      </c>
      <c r="E218" s="38">
        <v>142.25</v>
      </c>
      <c r="F218" s="39" t="s">
        <v>4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20</v>
      </c>
      <c r="D219" s="34">
        <v>100</v>
      </c>
      <c r="E219" s="38">
        <v>142.26</v>
      </c>
      <c r="F219" s="39" t="s">
        <v>4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20</v>
      </c>
      <c r="D220" s="34">
        <v>3</v>
      </c>
      <c r="E220" s="38">
        <v>142.24</v>
      </c>
      <c r="F220" s="39" t="s">
        <v>4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20</v>
      </c>
      <c r="D221" s="34">
        <v>3</v>
      </c>
      <c r="E221" s="38">
        <v>142.24</v>
      </c>
      <c r="F221" s="39" t="s">
        <v>4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20</v>
      </c>
      <c r="D222" s="34">
        <v>5</v>
      </c>
      <c r="E222" s="38">
        <v>142.24</v>
      </c>
      <c r="F222" s="39" t="s">
        <v>4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20</v>
      </c>
      <c r="D223" s="34">
        <v>7</v>
      </c>
      <c r="E223" s="38">
        <v>142.24</v>
      </c>
      <c r="F223" s="39" t="s">
        <v>4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20</v>
      </c>
      <c r="D224" s="34">
        <v>8</v>
      </c>
      <c r="E224" s="38">
        <v>142.24</v>
      </c>
      <c r="F224" s="39" t="s">
        <v>4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20</v>
      </c>
      <c r="D225" s="34">
        <v>9</v>
      </c>
      <c r="E225" s="38">
        <v>142.24</v>
      </c>
      <c r="F225" s="39" t="s">
        <v>4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20</v>
      </c>
      <c r="D226" s="34">
        <v>19</v>
      </c>
      <c r="E226" s="38">
        <v>142.24</v>
      </c>
      <c r="F226" s="39" t="s">
        <v>4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20</v>
      </c>
      <c r="D227" s="34">
        <v>27</v>
      </c>
      <c r="E227" s="38">
        <v>142.24</v>
      </c>
      <c r="F227" s="39" t="s">
        <v>4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20</v>
      </c>
      <c r="D228" s="34">
        <v>76</v>
      </c>
      <c r="E228" s="38">
        <v>142.24</v>
      </c>
      <c r="F228" s="39" t="s">
        <v>4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20</v>
      </c>
      <c r="D229" s="34">
        <v>7</v>
      </c>
      <c r="E229" s="38">
        <v>142.22</v>
      </c>
      <c r="F229" s="39" t="s">
        <v>4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20</v>
      </c>
      <c r="D230" s="34">
        <v>10</v>
      </c>
      <c r="E230" s="38">
        <v>142.22999999999999</v>
      </c>
      <c r="F230" s="39" t="s">
        <v>4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20</v>
      </c>
      <c r="D231" s="34">
        <v>10</v>
      </c>
      <c r="E231" s="38">
        <v>142.22999999999999</v>
      </c>
      <c r="F231" s="39" t="s">
        <v>4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20</v>
      </c>
      <c r="D232" s="34">
        <v>28</v>
      </c>
      <c r="E232" s="38">
        <v>142.22999999999999</v>
      </c>
      <c r="F232" s="39" t="s">
        <v>4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20</v>
      </c>
      <c r="D233" s="34">
        <v>43</v>
      </c>
      <c r="E233" s="38">
        <v>142.24</v>
      </c>
      <c r="F233" s="39" t="s">
        <v>4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20</v>
      </c>
      <c r="D234" s="34">
        <v>62</v>
      </c>
      <c r="E234" s="38">
        <v>142.22999999999999</v>
      </c>
      <c r="F234" s="39" t="s">
        <v>4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20</v>
      </c>
      <c r="D235" s="34">
        <v>90</v>
      </c>
      <c r="E235" s="38">
        <v>142.22999999999999</v>
      </c>
      <c r="F235" s="39" t="s">
        <v>4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20</v>
      </c>
      <c r="D236" s="34">
        <v>100</v>
      </c>
      <c r="E236" s="38">
        <v>142.22</v>
      </c>
      <c r="F236" s="39" t="s">
        <v>4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20</v>
      </c>
      <c r="D237" s="34">
        <v>100</v>
      </c>
      <c r="E237" s="38">
        <v>142.22999999999999</v>
      </c>
      <c r="F237" s="39" t="s">
        <v>4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20</v>
      </c>
      <c r="D238" s="34">
        <v>7</v>
      </c>
      <c r="E238" s="38">
        <v>142.22</v>
      </c>
      <c r="F238" s="39" t="s">
        <v>4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20</v>
      </c>
      <c r="D239" s="34">
        <v>16</v>
      </c>
      <c r="E239" s="38">
        <v>142.22</v>
      </c>
      <c r="F239" s="39" t="s">
        <v>4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20</v>
      </c>
      <c r="D240" s="34">
        <v>44</v>
      </c>
      <c r="E240" s="38">
        <v>142.22</v>
      </c>
      <c r="F240" s="39" t="s">
        <v>4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20</v>
      </c>
      <c r="D241" s="34">
        <v>44</v>
      </c>
      <c r="E241" s="38">
        <v>142.22</v>
      </c>
      <c r="F241" s="39" t="s">
        <v>4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20</v>
      </c>
      <c r="D242" s="34">
        <v>49</v>
      </c>
      <c r="E242" s="38">
        <v>142.22</v>
      </c>
      <c r="F242" s="39" t="s">
        <v>4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20</v>
      </c>
      <c r="D243" s="34">
        <v>93</v>
      </c>
      <c r="E243" s="38">
        <v>142.22</v>
      </c>
      <c r="F243" s="39" t="s">
        <v>4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20</v>
      </c>
      <c r="D244" s="34">
        <v>40</v>
      </c>
      <c r="E244" s="38">
        <v>142.22</v>
      </c>
      <c r="F244" s="39" t="s">
        <v>4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20</v>
      </c>
      <c r="D245" s="34">
        <v>5</v>
      </c>
      <c r="E245" s="38">
        <v>142.63999999999999</v>
      </c>
      <c r="F245" s="39" t="s">
        <v>4</v>
      </c>
      <c r="G245" s="40" t="s">
        <v>5</v>
      </c>
    </row>
    <row r="246" spans="1:7">
      <c r="A246" s="35">
        <v>44943</v>
      </c>
      <c r="B246" s="36">
        <v>0.40726550925925931</v>
      </c>
      <c r="C246" s="37" t="s">
        <v>20</v>
      </c>
      <c r="D246" s="34">
        <v>95</v>
      </c>
      <c r="E246" s="38">
        <v>142.63999999999999</v>
      </c>
      <c r="F246" s="39" t="s">
        <v>4</v>
      </c>
      <c r="G246" s="40" t="s">
        <v>5</v>
      </c>
    </row>
    <row r="247" spans="1:7">
      <c r="A247" s="35">
        <v>44943</v>
      </c>
      <c r="B247" s="36">
        <v>0.40726550925925931</v>
      </c>
      <c r="C247" s="37" t="s">
        <v>20</v>
      </c>
      <c r="D247" s="34">
        <v>15</v>
      </c>
      <c r="E247" s="38">
        <v>142.62</v>
      </c>
      <c r="F247" s="39" t="s">
        <v>4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20</v>
      </c>
      <c r="D248" s="34">
        <v>31</v>
      </c>
      <c r="E248" s="38">
        <v>142.62</v>
      </c>
      <c r="F248" s="39" t="s">
        <v>4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20</v>
      </c>
      <c r="D249" s="34">
        <v>54</v>
      </c>
      <c r="E249" s="38">
        <v>142.62</v>
      </c>
      <c r="F249" s="39" t="s">
        <v>4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20</v>
      </c>
      <c r="D250" s="34">
        <v>100</v>
      </c>
      <c r="E250" s="38">
        <v>142.61000000000001</v>
      </c>
      <c r="F250" s="39" t="s">
        <v>4</v>
      </c>
      <c r="G250" s="40" t="s">
        <v>5</v>
      </c>
    </row>
    <row r="251" spans="1:7">
      <c r="A251" s="35">
        <v>44943</v>
      </c>
      <c r="B251" s="36">
        <v>0.4074744212962963</v>
      </c>
      <c r="C251" s="37" t="s">
        <v>20</v>
      </c>
      <c r="D251" s="34">
        <v>100</v>
      </c>
      <c r="E251" s="38">
        <v>142.6</v>
      </c>
      <c r="F251" s="39" t="s">
        <v>4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20</v>
      </c>
      <c r="D252" s="34">
        <v>100</v>
      </c>
      <c r="E252" s="38">
        <v>142.6</v>
      </c>
      <c r="F252" s="39" t="s">
        <v>4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20</v>
      </c>
      <c r="D253" s="34">
        <v>1</v>
      </c>
      <c r="E253" s="38">
        <v>142.41999999999999</v>
      </c>
      <c r="F253" s="39" t="s">
        <v>4</v>
      </c>
      <c r="G253" s="40" t="s">
        <v>5</v>
      </c>
    </row>
    <row r="254" spans="1:7">
      <c r="A254" s="35">
        <v>44943</v>
      </c>
      <c r="B254" s="36">
        <v>0.40827280092592599</v>
      </c>
      <c r="C254" s="37" t="s">
        <v>20</v>
      </c>
      <c r="D254" s="34">
        <v>27</v>
      </c>
      <c r="E254" s="38">
        <v>142.41999999999999</v>
      </c>
      <c r="F254" s="39" t="s">
        <v>4</v>
      </c>
      <c r="G254" s="40" t="s">
        <v>5</v>
      </c>
    </row>
    <row r="255" spans="1:7">
      <c r="A255" s="35">
        <v>44943</v>
      </c>
      <c r="B255" s="36">
        <v>0.40827280092592599</v>
      </c>
      <c r="C255" s="37" t="s">
        <v>20</v>
      </c>
      <c r="D255" s="34">
        <v>72</v>
      </c>
      <c r="E255" s="38">
        <v>142.41999999999999</v>
      </c>
      <c r="F255" s="39" t="s">
        <v>4</v>
      </c>
      <c r="G255" s="40" t="s">
        <v>5</v>
      </c>
    </row>
    <row r="256" spans="1:7">
      <c r="A256" s="35">
        <v>44943</v>
      </c>
      <c r="B256" s="36">
        <v>0.40909722222222222</v>
      </c>
      <c r="C256" s="37" t="s">
        <v>20</v>
      </c>
      <c r="D256" s="34">
        <v>70</v>
      </c>
      <c r="E256" s="38">
        <v>142.76</v>
      </c>
      <c r="F256" s="39" t="s">
        <v>4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20</v>
      </c>
      <c r="D257" s="34">
        <v>100</v>
      </c>
      <c r="E257" s="38">
        <v>142.76</v>
      </c>
      <c r="F257" s="39" t="s">
        <v>4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20</v>
      </c>
      <c r="D258" s="34">
        <v>30</v>
      </c>
      <c r="E258" s="38">
        <v>142.76</v>
      </c>
      <c r="F258" s="39" t="s">
        <v>4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20</v>
      </c>
      <c r="D259" s="34">
        <v>70</v>
      </c>
      <c r="E259" s="38">
        <v>142.76</v>
      </c>
      <c r="F259" s="39" t="s">
        <v>4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20</v>
      </c>
      <c r="D260" s="34">
        <v>25</v>
      </c>
      <c r="E260" s="38">
        <v>142.74</v>
      </c>
      <c r="F260" s="39" t="s">
        <v>4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20</v>
      </c>
      <c r="D261" s="34">
        <v>30</v>
      </c>
      <c r="E261" s="38">
        <v>142.75</v>
      </c>
      <c r="F261" s="39" t="s">
        <v>4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20</v>
      </c>
      <c r="D262" s="34">
        <v>30</v>
      </c>
      <c r="E262" s="38">
        <v>142.75</v>
      </c>
      <c r="F262" s="39" t="s">
        <v>4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20</v>
      </c>
      <c r="D263" s="34">
        <v>30</v>
      </c>
      <c r="E263" s="38">
        <v>142.76</v>
      </c>
      <c r="F263" s="39" t="s">
        <v>4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20</v>
      </c>
      <c r="D264" s="34">
        <v>70</v>
      </c>
      <c r="E264" s="38">
        <v>142.75</v>
      </c>
      <c r="F264" s="39" t="s">
        <v>4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20</v>
      </c>
      <c r="D265" s="34">
        <v>70</v>
      </c>
      <c r="E265" s="38">
        <v>142.75</v>
      </c>
      <c r="F265" s="39" t="s">
        <v>4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20</v>
      </c>
      <c r="D266" s="34">
        <v>100</v>
      </c>
      <c r="E266" s="38">
        <v>142.74</v>
      </c>
      <c r="F266" s="39" t="s">
        <v>4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20</v>
      </c>
      <c r="D267" s="34">
        <v>100</v>
      </c>
      <c r="E267" s="38">
        <v>142.74</v>
      </c>
      <c r="F267" s="39" t="s">
        <v>4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20</v>
      </c>
      <c r="D268" s="34">
        <v>100</v>
      </c>
      <c r="E268" s="38">
        <v>142.75</v>
      </c>
      <c r="F268" s="39" t="s">
        <v>4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20</v>
      </c>
      <c r="D269" s="34">
        <v>100</v>
      </c>
      <c r="E269" s="38">
        <v>142.75</v>
      </c>
      <c r="F269" s="39" t="s">
        <v>4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20</v>
      </c>
      <c r="D270" s="34">
        <v>100</v>
      </c>
      <c r="E270" s="38">
        <v>142.76</v>
      </c>
      <c r="F270" s="39" t="s">
        <v>4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20</v>
      </c>
      <c r="D271" s="34">
        <v>100</v>
      </c>
      <c r="E271" s="38">
        <v>142.38</v>
      </c>
      <c r="F271" s="39" t="s">
        <v>4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20</v>
      </c>
      <c r="D272" s="34">
        <v>100</v>
      </c>
      <c r="E272" s="38">
        <v>142.36000000000001</v>
      </c>
      <c r="F272" s="39" t="s">
        <v>4</v>
      </c>
      <c r="G272" s="40" t="s">
        <v>5</v>
      </c>
    </row>
    <row r="273" spans="1:7">
      <c r="A273" s="35">
        <v>44943</v>
      </c>
      <c r="B273" s="36">
        <v>0.40981134259259266</v>
      </c>
      <c r="C273" s="37" t="s">
        <v>20</v>
      </c>
      <c r="D273" s="34">
        <v>100</v>
      </c>
      <c r="E273" s="38">
        <v>142.35</v>
      </c>
      <c r="F273" s="39" t="s">
        <v>4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20</v>
      </c>
      <c r="D274" s="34">
        <v>100</v>
      </c>
      <c r="E274" s="38">
        <v>142.37</v>
      </c>
      <c r="F274" s="39" t="s">
        <v>4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20</v>
      </c>
      <c r="D275" s="34">
        <v>1</v>
      </c>
      <c r="E275" s="38">
        <v>142</v>
      </c>
      <c r="F275" s="39" t="s">
        <v>4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20</v>
      </c>
      <c r="D276" s="34">
        <v>15</v>
      </c>
      <c r="E276" s="38">
        <v>142</v>
      </c>
      <c r="F276" s="39" t="s">
        <v>4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20</v>
      </c>
      <c r="D277" s="34">
        <v>20</v>
      </c>
      <c r="E277" s="38">
        <v>141.99</v>
      </c>
      <c r="F277" s="39" t="s">
        <v>4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20</v>
      </c>
      <c r="D278" s="34">
        <v>36</v>
      </c>
      <c r="E278" s="38">
        <v>142</v>
      </c>
      <c r="F278" s="39" t="s">
        <v>4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20</v>
      </c>
      <c r="D279" s="34">
        <v>48</v>
      </c>
      <c r="E279" s="38">
        <v>142</v>
      </c>
      <c r="F279" s="39" t="s">
        <v>4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20</v>
      </c>
      <c r="D280" s="34">
        <v>80</v>
      </c>
      <c r="E280" s="38">
        <v>141.99</v>
      </c>
      <c r="F280" s="39" t="s">
        <v>4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20</v>
      </c>
      <c r="D281" s="34">
        <v>1</v>
      </c>
      <c r="E281" s="38">
        <v>141.99</v>
      </c>
      <c r="F281" s="39" t="s">
        <v>4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20</v>
      </c>
      <c r="D282" s="34">
        <v>1</v>
      </c>
      <c r="E282" s="38">
        <v>141.99</v>
      </c>
      <c r="F282" s="39" t="s">
        <v>4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20</v>
      </c>
      <c r="D283" s="34">
        <v>1</v>
      </c>
      <c r="E283" s="38">
        <v>142</v>
      </c>
      <c r="F283" s="39" t="s">
        <v>4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20</v>
      </c>
      <c r="D284" s="34">
        <v>15</v>
      </c>
      <c r="E284" s="38">
        <v>142</v>
      </c>
      <c r="F284" s="39" t="s">
        <v>4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20</v>
      </c>
      <c r="D285" s="34">
        <v>20</v>
      </c>
      <c r="E285" s="38">
        <v>142</v>
      </c>
      <c r="F285" s="39" t="s">
        <v>4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20</v>
      </c>
      <c r="D286" s="34">
        <v>47</v>
      </c>
      <c r="E286" s="38">
        <v>141.99</v>
      </c>
      <c r="F286" s="39" t="s">
        <v>4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20</v>
      </c>
      <c r="D287" s="34">
        <v>52</v>
      </c>
      <c r="E287" s="38">
        <v>141.99</v>
      </c>
      <c r="F287" s="39" t="s">
        <v>4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20</v>
      </c>
      <c r="D288" s="34">
        <v>64</v>
      </c>
      <c r="E288" s="38">
        <v>142</v>
      </c>
      <c r="F288" s="39" t="s">
        <v>4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20</v>
      </c>
      <c r="D289" s="34">
        <v>80</v>
      </c>
      <c r="E289" s="38">
        <v>141.97999999999999</v>
      </c>
      <c r="F289" s="39" t="s">
        <v>4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20</v>
      </c>
      <c r="D290" s="34">
        <v>99</v>
      </c>
      <c r="E290" s="38">
        <v>141.99</v>
      </c>
      <c r="F290" s="39" t="s">
        <v>4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20</v>
      </c>
      <c r="D291" s="34">
        <v>100</v>
      </c>
      <c r="E291" s="38">
        <v>141.99</v>
      </c>
      <c r="F291" s="39" t="s">
        <v>4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20</v>
      </c>
      <c r="D292" s="34">
        <v>100</v>
      </c>
      <c r="E292" s="38">
        <v>142</v>
      </c>
      <c r="F292" s="39" t="s">
        <v>4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20</v>
      </c>
      <c r="D293" s="34">
        <v>100</v>
      </c>
      <c r="E293" s="38">
        <v>142</v>
      </c>
      <c r="F293" s="39" t="s">
        <v>4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20</v>
      </c>
      <c r="D294" s="34">
        <v>100</v>
      </c>
      <c r="E294" s="38">
        <v>141.51</v>
      </c>
      <c r="F294" s="39" t="s">
        <v>4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20</v>
      </c>
      <c r="D295" s="34">
        <v>100</v>
      </c>
      <c r="E295" s="38">
        <v>141.51</v>
      </c>
      <c r="F295" s="39" t="s">
        <v>4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20</v>
      </c>
      <c r="D296" s="34">
        <v>100</v>
      </c>
      <c r="E296" s="38">
        <v>141.51</v>
      </c>
      <c r="F296" s="39" t="s">
        <v>4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20</v>
      </c>
      <c r="D298" s="34">
        <v>37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20</v>
      </c>
      <c r="D299" s="34">
        <v>35</v>
      </c>
      <c r="E299" s="38">
        <v>141.61000000000001</v>
      </c>
      <c r="F299" s="39" t="s">
        <v>4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20</v>
      </c>
      <c r="D300" s="34">
        <v>14</v>
      </c>
      <c r="E300" s="38">
        <v>141.56</v>
      </c>
      <c r="F300" s="39" t="s">
        <v>4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20</v>
      </c>
      <c r="D301" s="34">
        <v>86</v>
      </c>
      <c r="E301" s="38">
        <v>141.56</v>
      </c>
      <c r="F301" s="39" t="s">
        <v>4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20</v>
      </c>
      <c r="D302" s="34">
        <v>100</v>
      </c>
      <c r="E302" s="38">
        <v>141.57</v>
      </c>
      <c r="F302" s="39" t="s">
        <v>4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20</v>
      </c>
      <c r="D303" s="34">
        <v>100</v>
      </c>
      <c r="E303" s="38">
        <v>141.44</v>
      </c>
      <c r="F303" s="39" t="s">
        <v>4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20</v>
      </c>
      <c r="D304" s="34">
        <v>100</v>
      </c>
      <c r="E304" s="38">
        <v>141.52000000000001</v>
      </c>
      <c r="F304" s="39" t="s">
        <v>4</v>
      </c>
      <c r="G304" s="40" t="s">
        <v>5</v>
      </c>
    </row>
    <row r="305" spans="1:7">
      <c r="A305" s="35">
        <v>44943</v>
      </c>
      <c r="B305" s="36">
        <v>0.41354849537037042</v>
      </c>
      <c r="C305" s="37" t="s">
        <v>20</v>
      </c>
      <c r="D305" s="34">
        <v>37</v>
      </c>
      <c r="E305" s="38">
        <v>142.66999999999999</v>
      </c>
      <c r="F305" s="39" t="s">
        <v>4</v>
      </c>
      <c r="G305" s="40" t="s">
        <v>5</v>
      </c>
    </row>
    <row r="306" spans="1:7">
      <c r="A306" s="35">
        <v>44943</v>
      </c>
      <c r="B306" s="36">
        <v>0.41354849537037042</v>
      </c>
      <c r="C306" s="37" t="s">
        <v>20</v>
      </c>
      <c r="D306" s="34">
        <v>63</v>
      </c>
      <c r="E306" s="38">
        <v>142.66999999999999</v>
      </c>
      <c r="F306" s="39" t="s">
        <v>4</v>
      </c>
      <c r="G306" s="40" t="s">
        <v>5</v>
      </c>
    </row>
    <row r="307" spans="1:7">
      <c r="A307" s="35">
        <v>44943</v>
      </c>
      <c r="B307" s="36">
        <v>0.41354849537037042</v>
      </c>
      <c r="C307" s="37" t="s">
        <v>20</v>
      </c>
      <c r="D307" s="34">
        <v>100</v>
      </c>
      <c r="E307" s="38">
        <v>142.72</v>
      </c>
      <c r="F307" s="39" t="s">
        <v>4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20</v>
      </c>
      <c r="D308" s="34">
        <v>100</v>
      </c>
      <c r="E308" s="38">
        <v>142.63999999999999</v>
      </c>
      <c r="F308" s="39" t="s">
        <v>4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20</v>
      </c>
      <c r="D309" s="34">
        <v>100</v>
      </c>
      <c r="E309" s="38">
        <v>142.63999999999999</v>
      </c>
      <c r="F309" s="39" t="s">
        <v>4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20</v>
      </c>
      <c r="D310" s="34">
        <v>13</v>
      </c>
      <c r="E310" s="38">
        <v>143.08000000000001</v>
      </c>
      <c r="F310" s="39" t="s">
        <v>4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20</v>
      </c>
      <c r="D311" s="34">
        <v>87</v>
      </c>
      <c r="E311" s="38">
        <v>143.08000000000001</v>
      </c>
      <c r="F311" s="39" t="s">
        <v>4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20</v>
      </c>
      <c r="D312" s="34">
        <v>100</v>
      </c>
      <c r="E312" s="38">
        <v>143.08000000000001</v>
      </c>
      <c r="F312" s="39" t="s">
        <v>4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20</v>
      </c>
      <c r="D313" s="34">
        <v>11</v>
      </c>
      <c r="E313" s="38">
        <v>143.01</v>
      </c>
      <c r="F313" s="39" t="s">
        <v>4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20</v>
      </c>
      <c r="D314" s="34">
        <v>15</v>
      </c>
      <c r="E314" s="38">
        <v>143</v>
      </c>
      <c r="F314" s="39" t="s">
        <v>4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20</v>
      </c>
      <c r="D315" s="34">
        <v>15</v>
      </c>
      <c r="E315" s="38">
        <v>143</v>
      </c>
      <c r="F315" s="39" t="s">
        <v>4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20</v>
      </c>
      <c r="D316" s="34">
        <v>15</v>
      </c>
      <c r="E316" s="38">
        <v>143</v>
      </c>
      <c r="F316" s="39" t="s">
        <v>4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20</v>
      </c>
      <c r="D317" s="34">
        <v>15</v>
      </c>
      <c r="E317" s="38">
        <v>143</v>
      </c>
      <c r="F317" s="39" t="s">
        <v>4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20</v>
      </c>
      <c r="D318" s="34">
        <v>18</v>
      </c>
      <c r="E318" s="38">
        <v>143</v>
      </c>
      <c r="F318" s="39" t="s">
        <v>4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20</v>
      </c>
      <c r="D319" s="34">
        <v>26</v>
      </c>
      <c r="E319" s="38">
        <v>143</v>
      </c>
      <c r="F319" s="39" t="s">
        <v>4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20</v>
      </c>
      <c r="D320" s="34">
        <v>29</v>
      </c>
      <c r="E320" s="38">
        <v>143.01</v>
      </c>
      <c r="F320" s="39" t="s">
        <v>4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20</v>
      </c>
      <c r="D321" s="34">
        <v>30</v>
      </c>
      <c r="E321" s="38">
        <v>143</v>
      </c>
      <c r="F321" s="39" t="s">
        <v>4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20</v>
      </c>
      <c r="D322" s="34">
        <v>30</v>
      </c>
      <c r="E322" s="38">
        <v>143.01</v>
      </c>
      <c r="F322" s="39" t="s">
        <v>4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20</v>
      </c>
      <c r="D323" s="34">
        <v>30</v>
      </c>
      <c r="E323" s="38">
        <v>143.01</v>
      </c>
      <c r="F323" s="39" t="s">
        <v>4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20</v>
      </c>
      <c r="D324" s="34">
        <v>41</v>
      </c>
      <c r="E324" s="38">
        <v>143</v>
      </c>
      <c r="F324" s="39" t="s">
        <v>4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20</v>
      </c>
      <c r="D325" s="34">
        <v>74</v>
      </c>
      <c r="E325" s="38">
        <v>143</v>
      </c>
      <c r="F325" s="39" t="s">
        <v>4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20</v>
      </c>
      <c r="D326" s="34">
        <v>133</v>
      </c>
      <c r="E326" s="38">
        <v>143</v>
      </c>
      <c r="F326" s="39" t="s">
        <v>4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20</v>
      </c>
      <c r="D327" s="34">
        <v>200</v>
      </c>
      <c r="E327" s="38">
        <v>143.01</v>
      </c>
      <c r="F327" s="39" t="s">
        <v>4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20</v>
      </c>
      <c r="D328" s="34">
        <v>200</v>
      </c>
      <c r="E328" s="38">
        <v>143.01</v>
      </c>
      <c r="F328" s="39" t="s">
        <v>4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20</v>
      </c>
      <c r="D329" s="34">
        <v>92</v>
      </c>
      <c r="E329" s="38">
        <v>143</v>
      </c>
      <c r="F329" s="39" t="s">
        <v>4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20</v>
      </c>
      <c r="D330" s="34">
        <v>126</v>
      </c>
      <c r="E330" s="38">
        <v>143</v>
      </c>
      <c r="F330" s="39" t="s">
        <v>4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20</v>
      </c>
      <c r="D331" s="34">
        <v>91</v>
      </c>
      <c r="E331" s="38">
        <v>142.99</v>
      </c>
      <c r="F331" s="39" t="s">
        <v>4</v>
      </c>
      <c r="G331" s="40" t="s">
        <v>5</v>
      </c>
    </row>
    <row r="332" spans="1:7">
      <c r="A332" s="35">
        <v>44943</v>
      </c>
      <c r="B332" s="36">
        <v>0.41409259259259268</v>
      </c>
      <c r="C332" s="37" t="s">
        <v>20</v>
      </c>
      <c r="D332" s="34">
        <v>9</v>
      </c>
      <c r="E332" s="38">
        <v>142.99</v>
      </c>
      <c r="F332" s="39" t="s">
        <v>4</v>
      </c>
      <c r="G332" s="40" t="s">
        <v>5</v>
      </c>
    </row>
    <row r="333" spans="1:7">
      <c r="A333" s="35">
        <v>44943</v>
      </c>
      <c r="B333" s="36">
        <v>0.41409259259259268</v>
      </c>
      <c r="C333" s="37" t="s">
        <v>20</v>
      </c>
      <c r="D333" s="34">
        <v>75</v>
      </c>
      <c r="E333" s="38">
        <v>142.99</v>
      </c>
      <c r="F333" s="39" t="s">
        <v>4</v>
      </c>
      <c r="G333" s="40" t="s">
        <v>5</v>
      </c>
    </row>
    <row r="334" spans="1:7">
      <c r="A334" s="35">
        <v>44943</v>
      </c>
      <c r="B334" s="36">
        <v>0.41409259259259268</v>
      </c>
      <c r="C334" s="37" t="s">
        <v>20</v>
      </c>
      <c r="D334" s="34">
        <v>100</v>
      </c>
      <c r="E334" s="38">
        <v>142.99</v>
      </c>
      <c r="F334" s="39" t="s">
        <v>4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20</v>
      </c>
      <c r="D335" s="34">
        <v>300</v>
      </c>
      <c r="E335" s="38">
        <v>142.99</v>
      </c>
      <c r="F335" s="39" t="s">
        <v>4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20</v>
      </c>
      <c r="D336" s="34">
        <v>30</v>
      </c>
      <c r="E336" s="38">
        <v>142.97</v>
      </c>
      <c r="F336" s="39" t="s">
        <v>4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20</v>
      </c>
      <c r="D337" s="34">
        <v>30</v>
      </c>
      <c r="E337" s="38">
        <v>142.97</v>
      </c>
      <c r="F337" s="39" t="s">
        <v>4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20</v>
      </c>
      <c r="D338" s="34">
        <v>40</v>
      </c>
      <c r="E338" s="38">
        <v>142.97</v>
      </c>
      <c r="F338" s="39" t="s">
        <v>4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20</v>
      </c>
      <c r="D339" s="34">
        <v>100</v>
      </c>
      <c r="E339" s="38">
        <v>142.96</v>
      </c>
      <c r="F339" s="39" t="s">
        <v>4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20</v>
      </c>
      <c r="D340" s="34">
        <v>100</v>
      </c>
      <c r="E340" s="38">
        <v>142.96</v>
      </c>
      <c r="F340" s="39" t="s">
        <v>4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20</v>
      </c>
      <c r="D341" s="34">
        <v>100</v>
      </c>
      <c r="E341" s="38">
        <v>142.96</v>
      </c>
      <c r="F341" s="39" t="s">
        <v>4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20</v>
      </c>
      <c r="D342" s="34">
        <v>100</v>
      </c>
      <c r="E342" s="38">
        <v>142.94999999999999</v>
      </c>
      <c r="F342" s="39" t="s">
        <v>4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20</v>
      </c>
      <c r="D343" s="34">
        <v>100</v>
      </c>
      <c r="E343" s="38">
        <v>142.94999999999999</v>
      </c>
      <c r="F343" s="39" t="s">
        <v>4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20</v>
      </c>
      <c r="D344" s="34">
        <v>159</v>
      </c>
      <c r="E344" s="38">
        <v>142.63999999999999</v>
      </c>
      <c r="F344" s="39" t="s">
        <v>4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20</v>
      </c>
      <c r="D345" s="34">
        <v>30</v>
      </c>
      <c r="E345" s="38">
        <v>142.56</v>
      </c>
      <c r="F345" s="39" t="s">
        <v>4</v>
      </c>
      <c r="G345" s="40" t="s">
        <v>5</v>
      </c>
    </row>
    <row r="346" spans="1:7">
      <c r="A346" s="35">
        <v>44943</v>
      </c>
      <c r="B346" s="36">
        <v>0.41494074074074083</v>
      </c>
      <c r="C346" s="37" t="s">
        <v>20</v>
      </c>
      <c r="D346" s="34">
        <v>15</v>
      </c>
      <c r="E346" s="38">
        <v>142.56</v>
      </c>
      <c r="F346" s="39" t="s">
        <v>4</v>
      </c>
      <c r="G346" s="40" t="s">
        <v>5</v>
      </c>
    </row>
    <row r="347" spans="1:7">
      <c r="A347" s="35">
        <v>44943</v>
      </c>
      <c r="B347" s="36">
        <v>0.41494074074074083</v>
      </c>
      <c r="C347" s="37" t="s">
        <v>20</v>
      </c>
      <c r="D347" s="34">
        <v>55</v>
      </c>
      <c r="E347" s="38">
        <v>142.56</v>
      </c>
      <c r="F347" s="39" t="s">
        <v>4</v>
      </c>
      <c r="G347" s="40" t="s">
        <v>5</v>
      </c>
    </row>
    <row r="348" spans="1:7">
      <c r="A348" s="35">
        <v>44943</v>
      </c>
      <c r="B348" s="36">
        <v>0.41494074074074083</v>
      </c>
      <c r="C348" s="37" t="s">
        <v>20</v>
      </c>
      <c r="D348" s="34">
        <v>22</v>
      </c>
      <c r="E348" s="38">
        <v>142.58000000000001</v>
      </c>
      <c r="F348" s="39" t="s">
        <v>4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20</v>
      </c>
      <c r="D349" s="34">
        <v>78</v>
      </c>
      <c r="E349" s="38">
        <v>142.58000000000001</v>
      </c>
      <c r="F349" s="39" t="s">
        <v>4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20</v>
      </c>
      <c r="D350" s="34">
        <v>1</v>
      </c>
      <c r="E350" s="38">
        <v>142.53</v>
      </c>
      <c r="F350" s="39" t="s">
        <v>4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20</v>
      </c>
      <c r="D351" s="34">
        <v>100</v>
      </c>
      <c r="E351" s="38">
        <v>142.53</v>
      </c>
      <c r="F351" s="39" t="s">
        <v>4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20</v>
      </c>
      <c r="D352" s="34">
        <v>99</v>
      </c>
      <c r="E352" s="38">
        <v>142.53</v>
      </c>
      <c r="F352" s="39" t="s">
        <v>4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20</v>
      </c>
      <c r="D353" s="34">
        <v>100</v>
      </c>
      <c r="E353" s="38">
        <v>142.53</v>
      </c>
      <c r="F353" s="39" t="s">
        <v>4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20</v>
      </c>
      <c r="D354" s="34">
        <v>100</v>
      </c>
      <c r="E354" s="38">
        <v>142.25</v>
      </c>
      <c r="F354" s="39" t="s">
        <v>4</v>
      </c>
      <c r="G354" s="40" t="s">
        <v>5</v>
      </c>
    </row>
    <row r="355" spans="1:7">
      <c r="A355" s="35">
        <v>44943</v>
      </c>
      <c r="B355" s="36">
        <v>0.41573634259259262</v>
      </c>
      <c r="C355" s="37" t="s">
        <v>20</v>
      </c>
      <c r="D355" s="34">
        <v>100</v>
      </c>
      <c r="E355" s="38">
        <v>142.28</v>
      </c>
      <c r="F355" s="39" t="s">
        <v>4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20</v>
      </c>
      <c r="D356" s="34">
        <v>19</v>
      </c>
      <c r="E356" s="38">
        <v>142.29</v>
      </c>
      <c r="F356" s="39" t="s">
        <v>4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20</v>
      </c>
      <c r="D357" s="34">
        <v>27</v>
      </c>
      <c r="E357" s="38">
        <v>142.29</v>
      </c>
      <c r="F357" s="39" t="s">
        <v>4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20</v>
      </c>
      <c r="D358" s="34">
        <v>29</v>
      </c>
      <c r="E358" s="38">
        <v>142.30000000000001</v>
      </c>
      <c r="F358" s="39" t="s">
        <v>4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20</v>
      </c>
      <c r="D359" s="34">
        <v>54</v>
      </c>
      <c r="E359" s="38">
        <v>142.29</v>
      </c>
      <c r="F359" s="39" t="s">
        <v>4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20</v>
      </c>
      <c r="D360" s="34">
        <v>71</v>
      </c>
      <c r="E360" s="38">
        <v>142.30000000000001</v>
      </c>
      <c r="F360" s="39" t="s">
        <v>4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20</v>
      </c>
      <c r="D361" s="34">
        <v>5</v>
      </c>
      <c r="E361" s="38">
        <v>142.26</v>
      </c>
      <c r="F361" s="39" t="s">
        <v>4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20</v>
      </c>
      <c r="D362" s="34">
        <v>87</v>
      </c>
      <c r="E362" s="38">
        <v>142.26</v>
      </c>
      <c r="F362" s="39" t="s">
        <v>4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20</v>
      </c>
      <c r="D363" s="34">
        <v>100</v>
      </c>
      <c r="E363" s="38">
        <v>142.26</v>
      </c>
      <c r="F363" s="39" t="s">
        <v>4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20</v>
      </c>
      <c r="D364" s="34">
        <v>30</v>
      </c>
      <c r="E364" s="38">
        <v>142.22</v>
      </c>
      <c r="F364" s="39" t="s">
        <v>4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20</v>
      </c>
      <c r="D365" s="34">
        <v>41</v>
      </c>
      <c r="E365" s="38">
        <v>142.22</v>
      </c>
      <c r="F365" s="39" t="s">
        <v>4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20</v>
      </c>
      <c r="D366" s="34">
        <v>50</v>
      </c>
      <c r="E366" s="38">
        <v>142.22</v>
      </c>
      <c r="F366" s="39" t="s">
        <v>4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20</v>
      </c>
      <c r="D367" s="34">
        <v>32</v>
      </c>
      <c r="E367" s="38">
        <v>142.22</v>
      </c>
      <c r="F367" s="39" t="s">
        <v>4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20</v>
      </c>
      <c r="D368" s="34">
        <v>15</v>
      </c>
      <c r="E368" s="38">
        <v>142.21</v>
      </c>
      <c r="F368" s="39" t="s">
        <v>4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20</v>
      </c>
      <c r="D369" s="34">
        <v>15</v>
      </c>
      <c r="E369" s="38">
        <v>142.21</v>
      </c>
      <c r="F369" s="39" t="s">
        <v>4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20</v>
      </c>
      <c r="D370" s="34">
        <v>18</v>
      </c>
      <c r="E370" s="38">
        <v>142.21</v>
      </c>
      <c r="F370" s="39" t="s">
        <v>4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20</v>
      </c>
      <c r="D371" s="34">
        <v>47</v>
      </c>
      <c r="E371" s="38">
        <v>142.21</v>
      </c>
      <c r="F371" s="39" t="s">
        <v>4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20</v>
      </c>
      <c r="D372" s="34">
        <v>100</v>
      </c>
      <c r="E372" s="38">
        <v>142.21</v>
      </c>
      <c r="F372" s="39" t="s">
        <v>4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20</v>
      </c>
      <c r="D373" s="34">
        <v>32</v>
      </c>
      <c r="E373" s="38">
        <v>142.22</v>
      </c>
      <c r="F373" s="39" t="s">
        <v>4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20</v>
      </c>
      <c r="D374" s="34">
        <v>68</v>
      </c>
      <c r="E374" s="38">
        <v>142.22</v>
      </c>
      <c r="F374" s="39" t="s">
        <v>4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20</v>
      </c>
      <c r="D375" s="34">
        <v>68</v>
      </c>
      <c r="E375" s="38">
        <v>142.22</v>
      </c>
      <c r="F375" s="39" t="s">
        <v>4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20</v>
      </c>
      <c r="D376" s="34">
        <v>100</v>
      </c>
      <c r="E376" s="38">
        <v>142.21</v>
      </c>
      <c r="F376" s="39" t="s">
        <v>4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20</v>
      </c>
      <c r="D377" s="34">
        <v>100</v>
      </c>
      <c r="E377" s="38">
        <v>142.21</v>
      </c>
      <c r="F377" s="39" t="s">
        <v>4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20</v>
      </c>
      <c r="D378" s="34">
        <v>100</v>
      </c>
      <c r="E378" s="38">
        <v>142.21</v>
      </c>
      <c r="F378" s="39" t="s">
        <v>4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20</v>
      </c>
      <c r="D379" s="34">
        <v>5</v>
      </c>
      <c r="E379" s="38">
        <v>142.21</v>
      </c>
      <c r="F379" s="39" t="s">
        <v>4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20</v>
      </c>
      <c r="D380" s="34">
        <v>1</v>
      </c>
      <c r="E380" s="38">
        <v>142.19999999999999</v>
      </c>
      <c r="F380" s="39" t="s">
        <v>4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20</v>
      </c>
      <c r="D381" s="34">
        <v>99</v>
      </c>
      <c r="E381" s="38">
        <v>142.19999999999999</v>
      </c>
      <c r="F381" s="39" t="s">
        <v>4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20</v>
      </c>
      <c r="D382" s="34">
        <v>99</v>
      </c>
      <c r="E382" s="38">
        <v>142.19999999999999</v>
      </c>
      <c r="F382" s="39" t="s">
        <v>4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20</v>
      </c>
      <c r="D383" s="34">
        <v>101</v>
      </c>
      <c r="E383" s="38">
        <v>142.19999999999999</v>
      </c>
      <c r="F383" s="39" t="s">
        <v>4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20</v>
      </c>
      <c r="D384" s="34">
        <v>24</v>
      </c>
      <c r="E384" s="38">
        <v>142.01</v>
      </c>
      <c r="F384" s="39" t="s">
        <v>4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20</v>
      </c>
      <c r="D385" s="34">
        <v>30</v>
      </c>
      <c r="E385" s="38">
        <v>142.01</v>
      </c>
      <c r="F385" s="39" t="s">
        <v>4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20</v>
      </c>
      <c r="D386" s="34">
        <v>46</v>
      </c>
      <c r="E386" s="38">
        <v>142.01</v>
      </c>
      <c r="F386" s="39" t="s">
        <v>4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20</v>
      </c>
      <c r="D387" s="34">
        <v>54</v>
      </c>
      <c r="E387" s="38">
        <v>142.01</v>
      </c>
      <c r="F387" s="39" t="s">
        <v>4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20</v>
      </c>
      <c r="D388" s="34">
        <v>1</v>
      </c>
      <c r="E388" s="38">
        <v>142.01</v>
      </c>
      <c r="F388" s="39" t="s">
        <v>4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20</v>
      </c>
      <c r="D389" s="34">
        <v>45</v>
      </c>
      <c r="E389" s="38">
        <v>142.01</v>
      </c>
      <c r="F389" s="39" t="s">
        <v>4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20</v>
      </c>
      <c r="D390" s="34">
        <v>46</v>
      </c>
      <c r="E390" s="38">
        <v>142.01</v>
      </c>
      <c r="F390" s="39" t="s">
        <v>4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20</v>
      </c>
      <c r="D391" s="34">
        <v>54</v>
      </c>
      <c r="E391" s="38">
        <v>142.01</v>
      </c>
      <c r="F391" s="39" t="s">
        <v>4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20</v>
      </c>
      <c r="D392" s="34">
        <v>100</v>
      </c>
      <c r="E392" s="38">
        <v>142</v>
      </c>
      <c r="F392" s="39" t="s">
        <v>4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20</v>
      </c>
      <c r="D393" s="34">
        <v>100</v>
      </c>
      <c r="E393" s="38">
        <v>142</v>
      </c>
      <c r="F393" s="39" t="s">
        <v>4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20</v>
      </c>
      <c r="D394" s="34">
        <v>1</v>
      </c>
      <c r="E394" s="38">
        <v>142</v>
      </c>
      <c r="F394" s="39" t="s">
        <v>4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20</v>
      </c>
      <c r="D395" s="34">
        <v>100</v>
      </c>
      <c r="E395" s="38">
        <v>142</v>
      </c>
      <c r="F395" s="39" t="s">
        <v>4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20</v>
      </c>
      <c r="D396" s="34">
        <v>34</v>
      </c>
      <c r="E396" s="38">
        <v>142.08000000000001</v>
      </c>
      <c r="F396" s="39" t="s">
        <v>4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20</v>
      </c>
      <c r="D397" s="34">
        <v>100</v>
      </c>
      <c r="E397" s="38">
        <v>142.43</v>
      </c>
      <c r="F397" s="39" t="s">
        <v>4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20</v>
      </c>
      <c r="D398" s="34">
        <v>100</v>
      </c>
      <c r="E398" s="38">
        <v>142.43</v>
      </c>
      <c r="F398" s="39" t="s">
        <v>4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20</v>
      </c>
      <c r="D399" s="34">
        <v>2</v>
      </c>
      <c r="E399" s="38">
        <v>142.44</v>
      </c>
      <c r="F399" s="39" t="s">
        <v>4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20</v>
      </c>
      <c r="D400" s="34">
        <v>4</v>
      </c>
      <c r="E400" s="38">
        <v>142.44</v>
      </c>
      <c r="F400" s="39" t="s">
        <v>4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20</v>
      </c>
      <c r="D401" s="34">
        <v>94</v>
      </c>
      <c r="E401" s="38">
        <v>142.44</v>
      </c>
      <c r="F401" s="39" t="s">
        <v>4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20</v>
      </c>
      <c r="D402" s="34">
        <v>10</v>
      </c>
      <c r="E402" s="38">
        <v>142.43</v>
      </c>
      <c r="F402" s="39" t="s">
        <v>4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20</v>
      </c>
      <c r="D403" s="34">
        <v>10</v>
      </c>
      <c r="E403" s="38">
        <v>142.43</v>
      </c>
      <c r="F403" s="39" t="s">
        <v>4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20</v>
      </c>
      <c r="D404" s="34">
        <v>100</v>
      </c>
      <c r="E404" s="38">
        <v>142.43</v>
      </c>
      <c r="F404" s="39" t="s">
        <v>4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20</v>
      </c>
      <c r="D405" s="34">
        <v>5</v>
      </c>
      <c r="E405" s="38">
        <v>142.43</v>
      </c>
      <c r="F405" s="39" t="s">
        <v>4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20</v>
      </c>
      <c r="D406" s="34">
        <v>5</v>
      </c>
      <c r="E406" s="38">
        <v>142.43</v>
      </c>
      <c r="F406" s="39" t="s">
        <v>4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20</v>
      </c>
      <c r="D407" s="34">
        <v>15</v>
      </c>
      <c r="E407" s="38">
        <v>142.43</v>
      </c>
      <c r="F407" s="39" t="s">
        <v>4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20</v>
      </c>
      <c r="D408" s="34">
        <v>55</v>
      </c>
      <c r="E408" s="38">
        <v>142.43</v>
      </c>
      <c r="F408" s="39" t="s">
        <v>4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20</v>
      </c>
      <c r="D409" s="34">
        <v>31</v>
      </c>
      <c r="E409" s="38">
        <v>142.41999999999999</v>
      </c>
      <c r="F409" s="39" t="s">
        <v>4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20</v>
      </c>
      <c r="D410" s="34">
        <v>100</v>
      </c>
      <c r="E410" s="38">
        <v>142.41999999999999</v>
      </c>
      <c r="F410" s="39" t="s">
        <v>4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20</v>
      </c>
      <c r="D411" s="34">
        <v>1</v>
      </c>
      <c r="E411" s="38">
        <v>142.41999999999999</v>
      </c>
      <c r="F411" s="39" t="s">
        <v>4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20</v>
      </c>
      <c r="D412" s="34">
        <v>3</v>
      </c>
      <c r="E412" s="38">
        <v>142.41999999999999</v>
      </c>
      <c r="F412" s="39" t="s">
        <v>4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20</v>
      </c>
      <c r="D413" s="34">
        <v>10</v>
      </c>
      <c r="E413" s="38">
        <v>142.41999999999999</v>
      </c>
      <c r="F413" s="39" t="s">
        <v>4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20</v>
      </c>
      <c r="D414" s="34">
        <v>17</v>
      </c>
      <c r="E414" s="38">
        <v>142.41999999999999</v>
      </c>
      <c r="F414" s="39" t="s">
        <v>4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20</v>
      </c>
      <c r="D415" s="34">
        <v>33</v>
      </c>
      <c r="E415" s="38">
        <v>142.41999999999999</v>
      </c>
      <c r="F415" s="39" t="s">
        <v>4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20</v>
      </c>
      <c r="D416" s="34">
        <v>36</v>
      </c>
      <c r="E416" s="38">
        <v>142.41999999999999</v>
      </c>
      <c r="F416" s="39" t="s">
        <v>4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20</v>
      </c>
      <c r="D417" s="34">
        <v>100</v>
      </c>
      <c r="E417" s="38">
        <v>142.41999999999999</v>
      </c>
      <c r="F417" s="39" t="s">
        <v>4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20</v>
      </c>
      <c r="D418" s="34">
        <v>100</v>
      </c>
      <c r="E418" s="38">
        <v>142.46</v>
      </c>
      <c r="F418" s="39" t="s">
        <v>4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20</v>
      </c>
      <c r="D419" s="34">
        <v>27</v>
      </c>
      <c r="E419" s="38">
        <v>142.49</v>
      </c>
      <c r="F419" s="39" t="s">
        <v>4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20</v>
      </c>
      <c r="D420" s="34">
        <v>73</v>
      </c>
      <c r="E420" s="38">
        <v>142.49</v>
      </c>
      <c r="F420" s="39" t="s">
        <v>4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20</v>
      </c>
      <c r="D421" s="34">
        <v>7</v>
      </c>
      <c r="E421" s="38">
        <v>142.41</v>
      </c>
      <c r="F421" s="39" t="s">
        <v>4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20</v>
      </c>
      <c r="D422" s="34">
        <v>10</v>
      </c>
      <c r="E422" s="38">
        <v>142.41</v>
      </c>
      <c r="F422" s="39" t="s">
        <v>4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20</v>
      </c>
      <c r="D423" s="34">
        <v>10</v>
      </c>
      <c r="E423" s="38">
        <v>142.41</v>
      </c>
      <c r="F423" s="39" t="s">
        <v>4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20</v>
      </c>
      <c r="D424" s="34">
        <v>10</v>
      </c>
      <c r="E424" s="38">
        <v>142.41</v>
      </c>
      <c r="F424" s="39" t="s">
        <v>4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20</v>
      </c>
      <c r="D425" s="34">
        <v>14</v>
      </c>
      <c r="E425" s="38">
        <v>142.41</v>
      </c>
      <c r="F425" s="39" t="s">
        <v>4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20</v>
      </c>
      <c r="D426" s="34">
        <v>31</v>
      </c>
      <c r="E426" s="38">
        <v>142.41999999999999</v>
      </c>
      <c r="F426" s="39" t="s">
        <v>4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20</v>
      </c>
      <c r="D427" s="34">
        <v>33</v>
      </c>
      <c r="E427" s="38">
        <v>142.41</v>
      </c>
      <c r="F427" s="39" t="s">
        <v>4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20</v>
      </c>
      <c r="D428" s="34">
        <v>60</v>
      </c>
      <c r="E428" s="38">
        <v>142.41</v>
      </c>
      <c r="F428" s="39" t="s">
        <v>4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20</v>
      </c>
      <c r="D429" s="34">
        <v>69</v>
      </c>
      <c r="E429" s="38">
        <v>142.41999999999999</v>
      </c>
      <c r="F429" s="39" t="s">
        <v>4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20</v>
      </c>
      <c r="D430" s="34">
        <v>100</v>
      </c>
      <c r="E430" s="38">
        <v>142.41</v>
      </c>
      <c r="F430" s="39" t="s">
        <v>4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20</v>
      </c>
      <c r="D431" s="34">
        <v>10</v>
      </c>
      <c r="E431" s="38">
        <v>142.41</v>
      </c>
      <c r="F431" s="39" t="s">
        <v>4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20</v>
      </c>
      <c r="D432" s="34">
        <v>13</v>
      </c>
      <c r="E432" s="38">
        <v>142.41</v>
      </c>
      <c r="F432" s="39" t="s">
        <v>4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20</v>
      </c>
      <c r="D433" s="34">
        <v>30</v>
      </c>
      <c r="E433" s="38">
        <v>142.41999999999999</v>
      </c>
      <c r="F433" s="39" t="s">
        <v>4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20</v>
      </c>
      <c r="D434" s="34">
        <v>37</v>
      </c>
      <c r="E434" s="38">
        <v>142.41</v>
      </c>
      <c r="F434" s="39" t="s">
        <v>4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20</v>
      </c>
      <c r="D435" s="34">
        <v>40</v>
      </c>
      <c r="E435" s="38">
        <v>142.41</v>
      </c>
      <c r="F435" s="39" t="s">
        <v>4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20</v>
      </c>
      <c r="D436" s="34">
        <v>70</v>
      </c>
      <c r="E436" s="38">
        <v>142.41999999999999</v>
      </c>
      <c r="F436" s="39" t="s">
        <v>4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20</v>
      </c>
      <c r="D437" s="34">
        <v>100</v>
      </c>
      <c r="E437" s="38">
        <v>142.41</v>
      </c>
      <c r="F437" s="39" t="s">
        <v>4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20</v>
      </c>
      <c r="D438" s="34">
        <v>100</v>
      </c>
      <c r="E438" s="38">
        <v>142.41</v>
      </c>
      <c r="F438" s="39" t="s">
        <v>4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20</v>
      </c>
      <c r="D439" s="34">
        <v>100</v>
      </c>
      <c r="E439" s="38">
        <v>142.21</v>
      </c>
      <c r="F439" s="39" t="s">
        <v>4</v>
      </c>
      <c r="G439" s="40" t="s">
        <v>5</v>
      </c>
    </row>
    <row r="440" spans="1:7">
      <c r="A440" s="35">
        <v>44943</v>
      </c>
      <c r="B440" s="36">
        <v>0.42085104166666665</v>
      </c>
      <c r="C440" s="37" t="s">
        <v>20</v>
      </c>
      <c r="D440" s="34">
        <v>100</v>
      </c>
      <c r="E440" s="38">
        <v>142.22</v>
      </c>
      <c r="F440" s="39" t="s">
        <v>4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20</v>
      </c>
      <c r="D441" s="34">
        <v>100</v>
      </c>
      <c r="E441" s="38">
        <v>142.11000000000001</v>
      </c>
      <c r="F441" s="39" t="s">
        <v>4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20</v>
      </c>
      <c r="D442" s="34">
        <v>200</v>
      </c>
      <c r="E442" s="38">
        <v>142.11000000000001</v>
      </c>
      <c r="F442" s="39" t="s">
        <v>4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20</v>
      </c>
      <c r="D443" s="34">
        <v>3</v>
      </c>
      <c r="E443" s="38">
        <v>142.09</v>
      </c>
      <c r="F443" s="39" t="s">
        <v>4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20</v>
      </c>
      <c r="D444" s="34">
        <v>18</v>
      </c>
      <c r="E444" s="38">
        <v>142.09</v>
      </c>
      <c r="F444" s="39" t="s">
        <v>4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20</v>
      </c>
      <c r="D445" s="34">
        <v>22</v>
      </c>
      <c r="E445" s="38">
        <v>142.09</v>
      </c>
      <c r="F445" s="39" t="s">
        <v>4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20</v>
      </c>
      <c r="D446" s="34">
        <v>39</v>
      </c>
      <c r="E446" s="38">
        <v>142.09</v>
      </c>
      <c r="F446" s="39" t="s">
        <v>4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20</v>
      </c>
      <c r="D447" s="34">
        <v>39</v>
      </c>
      <c r="E447" s="38">
        <v>142.09</v>
      </c>
      <c r="F447" s="39" t="s">
        <v>4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20</v>
      </c>
      <c r="D448" s="34">
        <v>82</v>
      </c>
      <c r="E448" s="38">
        <v>142.09</v>
      </c>
      <c r="F448" s="39" t="s">
        <v>4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20</v>
      </c>
      <c r="D449" s="34">
        <v>97</v>
      </c>
      <c r="E449" s="38">
        <v>142.09</v>
      </c>
      <c r="F449" s="39" t="s">
        <v>4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20</v>
      </c>
      <c r="D450" s="34">
        <v>100</v>
      </c>
      <c r="E450" s="38">
        <v>142.1</v>
      </c>
      <c r="F450" s="39" t="s">
        <v>4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20</v>
      </c>
      <c r="D451" s="34">
        <v>200</v>
      </c>
      <c r="E451" s="38">
        <v>142.1</v>
      </c>
      <c r="F451" s="39" t="s">
        <v>4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20</v>
      </c>
      <c r="D452" s="34">
        <v>15</v>
      </c>
      <c r="E452" s="38">
        <v>142.56</v>
      </c>
      <c r="F452" s="39" t="s">
        <v>4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20</v>
      </c>
      <c r="D453" s="34">
        <v>22</v>
      </c>
      <c r="E453" s="38">
        <v>142.56</v>
      </c>
      <c r="F453" s="39" t="s">
        <v>4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20</v>
      </c>
      <c r="D454" s="34">
        <v>63</v>
      </c>
      <c r="E454" s="38">
        <v>142.56</v>
      </c>
      <c r="F454" s="39" t="s">
        <v>4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20</v>
      </c>
      <c r="D455" s="34">
        <v>100</v>
      </c>
      <c r="E455" s="38">
        <v>142.49</v>
      </c>
      <c r="F455" s="39" t="s">
        <v>4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20</v>
      </c>
      <c r="D456" s="34">
        <v>1</v>
      </c>
      <c r="E456" s="38">
        <v>142.37</v>
      </c>
      <c r="F456" s="39" t="s">
        <v>4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20</v>
      </c>
      <c r="D457" s="34">
        <v>100</v>
      </c>
      <c r="E457" s="38">
        <v>142.4</v>
      </c>
      <c r="F457" s="39" t="s">
        <v>4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20</v>
      </c>
      <c r="D458" s="34">
        <v>4</v>
      </c>
      <c r="E458" s="38">
        <v>142.36000000000001</v>
      </c>
      <c r="F458" s="39" t="s">
        <v>4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20</v>
      </c>
      <c r="D459" s="34">
        <v>100</v>
      </c>
      <c r="E459" s="38">
        <v>142.36000000000001</v>
      </c>
      <c r="F459" s="39" t="s">
        <v>4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20</v>
      </c>
      <c r="D460" s="34">
        <v>96</v>
      </c>
      <c r="E460" s="38">
        <v>142.36000000000001</v>
      </c>
      <c r="F460" s="39" t="s">
        <v>4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20</v>
      </c>
      <c r="D461" s="34">
        <v>31</v>
      </c>
      <c r="E461" s="38">
        <v>142.37</v>
      </c>
      <c r="F461" s="39" t="s">
        <v>4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20</v>
      </c>
      <c r="D462" s="34">
        <v>42</v>
      </c>
      <c r="E462" s="38">
        <v>142.37</v>
      </c>
      <c r="F462" s="39" t="s">
        <v>4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20</v>
      </c>
      <c r="D463" s="34">
        <v>1</v>
      </c>
      <c r="E463" s="38">
        <v>142.37</v>
      </c>
      <c r="F463" s="39" t="s">
        <v>4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20</v>
      </c>
      <c r="D464" s="34">
        <v>1</v>
      </c>
      <c r="E464" s="38">
        <v>142.37</v>
      </c>
      <c r="F464" s="39" t="s">
        <v>4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20</v>
      </c>
      <c r="D465" s="34">
        <v>99</v>
      </c>
      <c r="E465" s="38">
        <v>142.37</v>
      </c>
      <c r="F465" s="39" t="s">
        <v>4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20</v>
      </c>
      <c r="D466" s="34">
        <v>99</v>
      </c>
      <c r="E466" s="38">
        <v>142.37</v>
      </c>
      <c r="F466" s="39" t="s">
        <v>4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20</v>
      </c>
      <c r="D467" s="34">
        <v>99</v>
      </c>
      <c r="E467" s="38">
        <v>142.37</v>
      </c>
      <c r="F467" s="39" t="s">
        <v>4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20</v>
      </c>
      <c r="D468" s="34">
        <v>12</v>
      </c>
      <c r="E468" s="38">
        <v>142.37</v>
      </c>
      <c r="F468" s="39" t="s">
        <v>4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20</v>
      </c>
      <c r="D469" s="34">
        <v>15</v>
      </c>
      <c r="E469" s="38">
        <v>142.37</v>
      </c>
      <c r="F469" s="39" t="s">
        <v>4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20</v>
      </c>
      <c r="D470" s="34">
        <v>100</v>
      </c>
      <c r="E470" s="38">
        <v>142.35</v>
      </c>
      <c r="F470" s="39" t="s">
        <v>4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20</v>
      </c>
      <c r="D471" s="34">
        <v>100</v>
      </c>
      <c r="E471" s="38">
        <v>141.80000000000001</v>
      </c>
      <c r="F471" s="39" t="s">
        <v>4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20</v>
      </c>
      <c r="D472" s="34">
        <v>100</v>
      </c>
      <c r="E472" s="38">
        <v>141.66</v>
      </c>
      <c r="F472" s="39" t="s">
        <v>4</v>
      </c>
      <c r="G472" s="40" t="s">
        <v>5</v>
      </c>
    </row>
    <row r="473" spans="1:7">
      <c r="A473" s="35">
        <v>44943</v>
      </c>
      <c r="B473" s="36">
        <v>0.42590196759259258</v>
      </c>
      <c r="C473" s="37" t="s">
        <v>20</v>
      </c>
      <c r="D473" s="34">
        <v>46</v>
      </c>
      <c r="E473" s="38">
        <v>141.66</v>
      </c>
      <c r="F473" s="39" t="s">
        <v>4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20</v>
      </c>
      <c r="D474" s="34">
        <v>54</v>
      </c>
      <c r="E474" s="38">
        <v>141.66</v>
      </c>
      <c r="F474" s="39" t="s">
        <v>4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20</v>
      </c>
      <c r="D475" s="34">
        <v>100</v>
      </c>
      <c r="E475" s="38">
        <v>141.66</v>
      </c>
      <c r="F475" s="39" t="s">
        <v>4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20</v>
      </c>
      <c r="D476" s="34">
        <v>100</v>
      </c>
      <c r="E476" s="38">
        <v>141.66</v>
      </c>
      <c r="F476" s="39" t="s">
        <v>4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20</v>
      </c>
      <c r="D477" s="34">
        <v>100</v>
      </c>
      <c r="E477" s="38">
        <v>141.63999999999999</v>
      </c>
      <c r="F477" s="39" t="s">
        <v>4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20</v>
      </c>
      <c r="D478" s="34">
        <v>100</v>
      </c>
      <c r="E478" s="38">
        <v>141.63999999999999</v>
      </c>
      <c r="F478" s="39" t="s">
        <v>4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20</v>
      </c>
      <c r="D479" s="34">
        <v>100</v>
      </c>
      <c r="E479" s="38">
        <v>141.63999999999999</v>
      </c>
      <c r="F479" s="39" t="s">
        <v>4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20</v>
      </c>
      <c r="D480" s="34">
        <v>100</v>
      </c>
      <c r="E480" s="38">
        <v>141.65</v>
      </c>
      <c r="F480" s="39" t="s">
        <v>4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20</v>
      </c>
      <c r="D481" s="34">
        <v>100</v>
      </c>
      <c r="E481" s="38">
        <v>141.65</v>
      </c>
      <c r="F481" s="39" t="s">
        <v>4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20</v>
      </c>
      <c r="D482" s="34">
        <v>100</v>
      </c>
      <c r="E482" s="38">
        <v>141.65</v>
      </c>
      <c r="F482" s="39" t="s">
        <v>4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20</v>
      </c>
      <c r="D483" s="34">
        <v>100</v>
      </c>
      <c r="E483" s="38">
        <v>142.09</v>
      </c>
      <c r="F483" s="39" t="s">
        <v>4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20</v>
      </c>
      <c r="D484" s="34">
        <v>1</v>
      </c>
      <c r="E484" s="38">
        <v>142.08000000000001</v>
      </c>
      <c r="F484" s="39" t="s">
        <v>4</v>
      </c>
      <c r="G484" s="40" t="s">
        <v>5</v>
      </c>
    </row>
    <row r="485" spans="1:7">
      <c r="A485" s="35">
        <v>44943</v>
      </c>
      <c r="B485" s="36">
        <v>0.42904745370370367</v>
      </c>
      <c r="C485" s="37" t="s">
        <v>20</v>
      </c>
      <c r="D485" s="34">
        <v>2</v>
      </c>
      <c r="E485" s="38">
        <v>142.08000000000001</v>
      </c>
      <c r="F485" s="39" t="s">
        <v>4</v>
      </c>
      <c r="G485" s="40" t="s">
        <v>5</v>
      </c>
    </row>
    <row r="486" spans="1:7">
      <c r="A486" s="35">
        <v>44943</v>
      </c>
      <c r="B486" s="36">
        <v>0.42904745370370367</v>
      </c>
      <c r="C486" s="37" t="s">
        <v>20</v>
      </c>
      <c r="D486" s="34">
        <v>2</v>
      </c>
      <c r="E486" s="38">
        <v>142.08000000000001</v>
      </c>
      <c r="F486" s="39" t="s">
        <v>4</v>
      </c>
      <c r="G486" s="40" t="s">
        <v>5</v>
      </c>
    </row>
    <row r="487" spans="1:7">
      <c r="A487" s="35">
        <v>44943</v>
      </c>
      <c r="B487" s="36">
        <v>0.42904745370370367</v>
      </c>
      <c r="C487" s="37" t="s">
        <v>20</v>
      </c>
      <c r="D487" s="34">
        <v>3</v>
      </c>
      <c r="E487" s="38">
        <v>142.08000000000001</v>
      </c>
      <c r="F487" s="39" t="s">
        <v>4</v>
      </c>
      <c r="G487" s="40" t="s">
        <v>5</v>
      </c>
    </row>
    <row r="488" spans="1:7">
      <c r="A488" s="35">
        <v>44943</v>
      </c>
      <c r="B488" s="36">
        <v>0.42904745370370367</v>
      </c>
      <c r="C488" s="37" t="s">
        <v>20</v>
      </c>
      <c r="D488" s="34">
        <v>3</v>
      </c>
      <c r="E488" s="38">
        <v>142.08000000000001</v>
      </c>
      <c r="F488" s="39" t="s">
        <v>4</v>
      </c>
      <c r="G488" s="40" t="s">
        <v>5</v>
      </c>
    </row>
    <row r="489" spans="1:7">
      <c r="A489" s="35">
        <v>44943</v>
      </c>
      <c r="B489" s="36">
        <v>0.42904745370370367</v>
      </c>
      <c r="C489" s="37" t="s">
        <v>20</v>
      </c>
      <c r="D489" s="34">
        <v>10</v>
      </c>
      <c r="E489" s="38">
        <v>142.08000000000001</v>
      </c>
      <c r="F489" s="39" t="s">
        <v>4</v>
      </c>
      <c r="G489" s="40" t="s">
        <v>5</v>
      </c>
    </row>
    <row r="490" spans="1:7">
      <c r="A490" s="35">
        <v>44943</v>
      </c>
      <c r="B490" s="36">
        <v>0.42904745370370367</v>
      </c>
      <c r="C490" s="37" t="s">
        <v>20</v>
      </c>
      <c r="D490" s="34">
        <v>79</v>
      </c>
      <c r="E490" s="38">
        <v>142.08000000000001</v>
      </c>
      <c r="F490" s="39" t="s">
        <v>4</v>
      </c>
      <c r="G490" s="40" t="s">
        <v>5</v>
      </c>
    </row>
    <row r="491" spans="1:7">
      <c r="A491" s="35">
        <v>44943</v>
      </c>
      <c r="B491" s="36">
        <v>0.42904745370370367</v>
      </c>
      <c r="C491" s="37" t="s">
        <v>20</v>
      </c>
      <c r="D491" s="34">
        <v>100</v>
      </c>
      <c r="E491" s="38">
        <v>142.09</v>
      </c>
      <c r="F491" s="39" t="s">
        <v>4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20</v>
      </c>
      <c r="D492" s="34">
        <v>6</v>
      </c>
      <c r="E492" s="38">
        <v>143.43</v>
      </c>
      <c r="F492" s="39" t="s">
        <v>4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20</v>
      </c>
      <c r="D493" s="34">
        <v>44</v>
      </c>
      <c r="E493" s="38">
        <v>143.43</v>
      </c>
      <c r="F493" s="39" t="s">
        <v>4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20</v>
      </c>
      <c r="D494" s="34">
        <v>50</v>
      </c>
      <c r="E494" s="38">
        <v>143.43</v>
      </c>
      <c r="F494" s="39" t="s">
        <v>4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20</v>
      </c>
      <c r="D495" s="34">
        <v>15</v>
      </c>
      <c r="E495" s="38">
        <v>143.38999999999999</v>
      </c>
      <c r="F495" s="39" t="s">
        <v>4</v>
      </c>
      <c r="G495" s="40" t="s">
        <v>5</v>
      </c>
    </row>
    <row r="496" spans="1:7">
      <c r="A496" s="35">
        <v>44943</v>
      </c>
      <c r="B496" s="36">
        <v>0.43233506944444455</v>
      </c>
      <c r="C496" s="37" t="s">
        <v>20</v>
      </c>
      <c r="D496" s="34">
        <v>29</v>
      </c>
      <c r="E496" s="38">
        <v>143.38999999999999</v>
      </c>
      <c r="F496" s="39" t="s">
        <v>4</v>
      </c>
      <c r="G496" s="40" t="s">
        <v>5</v>
      </c>
    </row>
    <row r="497" spans="1:7">
      <c r="A497" s="35">
        <v>44943</v>
      </c>
      <c r="B497" s="36">
        <v>0.43233506944444455</v>
      </c>
      <c r="C497" s="37" t="s">
        <v>20</v>
      </c>
      <c r="D497" s="34">
        <v>56</v>
      </c>
      <c r="E497" s="38">
        <v>143.38999999999999</v>
      </c>
      <c r="F497" s="39" t="s">
        <v>4</v>
      </c>
      <c r="G497" s="40" t="s">
        <v>5</v>
      </c>
    </row>
    <row r="498" spans="1:7">
      <c r="A498" s="35">
        <v>44943</v>
      </c>
      <c r="B498" s="36">
        <v>0.43233506944444455</v>
      </c>
      <c r="C498" s="37" t="s">
        <v>20</v>
      </c>
      <c r="D498" s="34">
        <v>100</v>
      </c>
      <c r="E498" s="38">
        <v>143.41999999999999</v>
      </c>
      <c r="F498" s="39" t="s">
        <v>4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20</v>
      </c>
      <c r="D499" s="34">
        <v>100</v>
      </c>
      <c r="E499" s="38">
        <v>143.41</v>
      </c>
      <c r="F499" s="39" t="s">
        <v>4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20</v>
      </c>
      <c r="D500" s="34">
        <v>100</v>
      </c>
      <c r="E500" s="38">
        <v>143.41999999999999</v>
      </c>
      <c r="F500" s="39" t="s">
        <v>4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20</v>
      </c>
      <c r="D501" s="34">
        <v>100</v>
      </c>
      <c r="E501" s="38">
        <v>143.41999999999999</v>
      </c>
      <c r="F501" s="39" t="s">
        <v>4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20</v>
      </c>
      <c r="D502" s="34">
        <v>3</v>
      </c>
      <c r="E502" s="38">
        <v>143.33000000000001</v>
      </c>
      <c r="F502" s="39" t="s">
        <v>4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20</v>
      </c>
      <c r="D503" s="34">
        <v>3</v>
      </c>
      <c r="E503" s="38">
        <v>143.33000000000001</v>
      </c>
      <c r="F503" s="39" t="s">
        <v>4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20</v>
      </c>
      <c r="D504" s="34">
        <v>4</v>
      </c>
      <c r="E504" s="38">
        <v>143.32</v>
      </c>
      <c r="F504" s="39" t="s">
        <v>4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20</v>
      </c>
      <c r="D505" s="34">
        <v>6</v>
      </c>
      <c r="E505" s="38">
        <v>143.32</v>
      </c>
      <c r="F505" s="39" t="s">
        <v>4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20</v>
      </c>
      <c r="D506" s="34">
        <v>8</v>
      </c>
      <c r="E506" s="38">
        <v>143.32</v>
      </c>
      <c r="F506" s="39" t="s">
        <v>4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20</v>
      </c>
      <c r="D507" s="34">
        <v>15</v>
      </c>
      <c r="E507" s="38">
        <v>143.33000000000001</v>
      </c>
      <c r="F507" s="39" t="s">
        <v>4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20</v>
      </c>
      <c r="D508" s="34">
        <v>15</v>
      </c>
      <c r="E508" s="38">
        <v>143.33000000000001</v>
      </c>
      <c r="F508" s="39" t="s">
        <v>4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20</v>
      </c>
      <c r="D509" s="34">
        <v>18</v>
      </c>
      <c r="E509" s="38">
        <v>143.32</v>
      </c>
      <c r="F509" s="39" t="s">
        <v>4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20</v>
      </c>
      <c r="D510" s="34">
        <v>56</v>
      </c>
      <c r="E510" s="38">
        <v>143.33000000000001</v>
      </c>
      <c r="F510" s="39" t="s">
        <v>4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20</v>
      </c>
      <c r="D511" s="34">
        <v>82</v>
      </c>
      <c r="E511" s="38">
        <v>143.32</v>
      </c>
      <c r="F511" s="39" t="s">
        <v>4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20</v>
      </c>
      <c r="D512" s="34">
        <v>85</v>
      </c>
      <c r="E512" s="38">
        <v>143.33000000000001</v>
      </c>
      <c r="F512" s="39" t="s">
        <v>4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20</v>
      </c>
      <c r="D513" s="34">
        <v>100</v>
      </c>
      <c r="E513" s="38">
        <v>143.32</v>
      </c>
      <c r="F513" s="39" t="s">
        <v>4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20</v>
      </c>
      <c r="D514" s="34">
        <v>100</v>
      </c>
      <c r="E514" s="38">
        <v>143.33000000000001</v>
      </c>
      <c r="F514" s="39" t="s">
        <v>4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20</v>
      </c>
      <c r="D515" s="34">
        <v>100</v>
      </c>
      <c r="E515" s="38">
        <v>143.33000000000001</v>
      </c>
      <c r="F515" s="39" t="s">
        <v>4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20</v>
      </c>
      <c r="D516" s="34">
        <v>123</v>
      </c>
      <c r="E516" s="38">
        <v>143.33000000000001</v>
      </c>
      <c r="F516" s="39" t="s">
        <v>4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20</v>
      </c>
      <c r="D517" s="34">
        <v>1</v>
      </c>
      <c r="E517" s="38">
        <v>143.32</v>
      </c>
      <c r="F517" s="39" t="s">
        <v>4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20</v>
      </c>
      <c r="D518" s="34">
        <v>82</v>
      </c>
      <c r="E518" s="38">
        <v>143.32</v>
      </c>
      <c r="F518" s="39" t="s">
        <v>4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20</v>
      </c>
      <c r="D519" s="34">
        <v>100</v>
      </c>
      <c r="E519" s="38">
        <v>143.31</v>
      </c>
      <c r="F519" s="39" t="s">
        <v>4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20</v>
      </c>
      <c r="D520" s="34">
        <v>100</v>
      </c>
      <c r="E520" s="38">
        <v>143.31</v>
      </c>
      <c r="F520" s="39" t="s">
        <v>4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20</v>
      </c>
      <c r="D521" s="34">
        <v>1</v>
      </c>
      <c r="E521" s="38">
        <v>143.31</v>
      </c>
      <c r="F521" s="39" t="s">
        <v>4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20</v>
      </c>
      <c r="D522" s="34">
        <v>1</v>
      </c>
      <c r="E522" s="38">
        <v>143.31</v>
      </c>
      <c r="F522" s="39" t="s">
        <v>4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20</v>
      </c>
      <c r="D523" s="34">
        <v>1</v>
      </c>
      <c r="E523" s="38">
        <v>143.31</v>
      </c>
      <c r="F523" s="39" t="s">
        <v>4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20</v>
      </c>
      <c r="D524" s="34">
        <v>1</v>
      </c>
      <c r="E524" s="38">
        <v>143.31</v>
      </c>
      <c r="F524" s="39" t="s">
        <v>4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20</v>
      </c>
      <c r="D526" s="34">
        <v>3</v>
      </c>
      <c r="E526" s="38">
        <v>143.31</v>
      </c>
      <c r="F526" s="39" t="s">
        <v>4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20</v>
      </c>
      <c r="D527" s="34">
        <v>10</v>
      </c>
      <c r="E527" s="38">
        <v>143.32</v>
      </c>
      <c r="F527" s="39" t="s">
        <v>4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20</v>
      </c>
      <c r="D528" s="34">
        <v>12</v>
      </c>
      <c r="E528" s="38">
        <v>143.32</v>
      </c>
      <c r="F528" s="39" t="s">
        <v>4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20</v>
      </c>
      <c r="D529" s="34">
        <v>18</v>
      </c>
      <c r="E529" s="38">
        <v>143.32</v>
      </c>
      <c r="F529" s="39" t="s">
        <v>4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20</v>
      </c>
      <c r="D530" s="34">
        <v>43</v>
      </c>
      <c r="E530" s="38">
        <v>143.32</v>
      </c>
      <c r="F530" s="39" t="s">
        <v>4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20</v>
      </c>
      <c r="D531" s="34">
        <v>45</v>
      </c>
      <c r="E531" s="38">
        <v>143.32</v>
      </c>
      <c r="F531" s="39" t="s">
        <v>4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20</v>
      </c>
      <c r="D532" s="34">
        <v>83</v>
      </c>
      <c r="E532" s="38">
        <v>143.31</v>
      </c>
      <c r="F532" s="39" t="s">
        <v>4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20</v>
      </c>
      <c r="D533" s="34">
        <v>90</v>
      </c>
      <c r="E533" s="38">
        <v>143.32</v>
      </c>
      <c r="F533" s="39" t="s">
        <v>4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20</v>
      </c>
      <c r="D534" s="34">
        <v>91</v>
      </c>
      <c r="E534" s="38">
        <v>143.31</v>
      </c>
      <c r="F534" s="39" t="s">
        <v>4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20</v>
      </c>
      <c r="D535" s="34">
        <v>99</v>
      </c>
      <c r="E535" s="38">
        <v>143.32</v>
      </c>
      <c r="F535" s="39" t="s">
        <v>4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20</v>
      </c>
      <c r="D536" s="34">
        <v>100</v>
      </c>
      <c r="E536" s="38">
        <v>143.31</v>
      </c>
      <c r="F536" s="39" t="s">
        <v>4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20</v>
      </c>
      <c r="D537" s="34">
        <v>100</v>
      </c>
      <c r="E537" s="38">
        <v>143.31</v>
      </c>
      <c r="F537" s="39" t="s">
        <v>4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20</v>
      </c>
      <c r="D538" s="34">
        <v>100</v>
      </c>
      <c r="E538" s="38">
        <v>143.31</v>
      </c>
      <c r="F538" s="39" t="s">
        <v>4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20</v>
      </c>
      <c r="D539" s="34">
        <v>100</v>
      </c>
      <c r="E539" s="38">
        <v>143.31</v>
      </c>
      <c r="F539" s="39" t="s">
        <v>4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20</v>
      </c>
      <c r="D540" s="34">
        <v>14</v>
      </c>
      <c r="E540" s="38">
        <v>142.68</v>
      </c>
      <c r="F540" s="39" t="s">
        <v>4</v>
      </c>
      <c r="G540" s="40" t="s">
        <v>5</v>
      </c>
    </row>
    <row r="541" spans="1:7">
      <c r="A541" s="35">
        <v>44943</v>
      </c>
      <c r="B541" s="36">
        <v>0.43472812500000002</v>
      </c>
      <c r="C541" s="37" t="s">
        <v>20</v>
      </c>
      <c r="D541" s="34">
        <v>16</v>
      </c>
      <c r="E541" s="38">
        <v>142.69</v>
      </c>
      <c r="F541" s="39" t="s">
        <v>4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20</v>
      </c>
      <c r="D542" s="34">
        <v>25</v>
      </c>
      <c r="E542" s="38">
        <v>142.69999999999999</v>
      </c>
      <c r="F542" s="39" t="s">
        <v>4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20</v>
      </c>
      <c r="D543" s="34">
        <v>175</v>
      </c>
      <c r="E543" s="38">
        <v>142.69999999999999</v>
      </c>
      <c r="F543" s="39" t="s">
        <v>4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20</v>
      </c>
      <c r="D544" s="34">
        <v>84</v>
      </c>
      <c r="E544" s="38">
        <v>142.69</v>
      </c>
      <c r="F544" s="39" t="s">
        <v>4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20</v>
      </c>
      <c r="D545" s="34">
        <v>30</v>
      </c>
      <c r="E545" s="38">
        <v>142.68</v>
      </c>
      <c r="F545" s="39" t="s">
        <v>4</v>
      </c>
      <c r="G545" s="40" t="s">
        <v>5</v>
      </c>
    </row>
    <row r="546" spans="1:7">
      <c r="A546" s="35">
        <v>44943</v>
      </c>
      <c r="B546" s="36">
        <v>0.43481087962962972</v>
      </c>
      <c r="C546" s="37" t="s">
        <v>20</v>
      </c>
      <c r="D546" s="34">
        <v>70</v>
      </c>
      <c r="E546" s="38">
        <v>142.68</v>
      </c>
      <c r="F546" s="39" t="s">
        <v>4</v>
      </c>
      <c r="G546" s="40" t="s">
        <v>5</v>
      </c>
    </row>
    <row r="547" spans="1:7">
      <c r="A547" s="35">
        <v>44943</v>
      </c>
      <c r="B547" s="36">
        <v>0.43548159722222224</v>
      </c>
      <c r="C547" s="37" t="s">
        <v>20</v>
      </c>
      <c r="D547" s="34">
        <v>41</v>
      </c>
      <c r="E547" s="38">
        <v>142.68</v>
      </c>
      <c r="F547" s="39" t="s">
        <v>4</v>
      </c>
      <c r="G547" s="40" t="s">
        <v>5</v>
      </c>
    </row>
    <row r="548" spans="1:7">
      <c r="A548" s="35">
        <v>44943</v>
      </c>
      <c r="B548" s="36">
        <v>0.43548159722222224</v>
      </c>
      <c r="C548" s="37" t="s">
        <v>20</v>
      </c>
      <c r="D548" s="34">
        <v>59</v>
      </c>
      <c r="E548" s="38">
        <v>142.68</v>
      </c>
      <c r="F548" s="39" t="s">
        <v>4</v>
      </c>
      <c r="G548" s="40" t="s">
        <v>5</v>
      </c>
    </row>
    <row r="549" spans="1:7">
      <c r="A549" s="35">
        <v>44943</v>
      </c>
      <c r="B549" s="36">
        <v>0.43548159722222224</v>
      </c>
      <c r="C549" s="37" t="s">
        <v>20</v>
      </c>
      <c r="D549" s="34">
        <v>100</v>
      </c>
      <c r="E549" s="38">
        <v>142.66999999999999</v>
      </c>
      <c r="F549" s="39" t="s">
        <v>4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20</v>
      </c>
      <c r="D550" s="34">
        <v>24</v>
      </c>
      <c r="E550" s="38">
        <v>142.66999999999999</v>
      </c>
      <c r="F550" s="39" t="s">
        <v>4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20</v>
      </c>
      <c r="D551" s="34">
        <v>63</v>
      </c>
      <c r="E551" s="38">
        <v>142.66999999999999</v>
      </c>
      <c r="F551" s="39" t="s">
        <v>4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20</v>
      </c>
      <c r="D552" s="34">
        <v>100</v>
      </c>
      <c r="E552" s="38">
        <v>142.47</v>
      </c>
      <c r="F552" s="39" t="s">
        <v>4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20</v>
      </c>
      <c r="D553" s="34">
        <v>100</v>
      </c>
      <c r="E553" s="38">
        <v>142.44</v>
      </c>
      <c r="F553" s="39" t="s">
        <v>4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20</v>
      </c>
      <c r="D554" s="34">
        <v>100</v>
      </c>
      <c r="E554" s="38">
        <v>142.44</v>
      </c>
      <c r="F554" s="39" t="s">
        <v>4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20</v>
      </c>
      <c r="D555" s="34">
        <v>100</v>
      </c>
      <c r="E555" s="38">
        <v>142.44</v>
      </c>
      <c r="F555" s="39" t="s">
        <v>4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20</v>
      </c>
      <c r="D556" s="34">
        <v>10</v>
      </c>
      <c r="E556" s="38">
        <v>142.61000000000001</v>
      </c>
      <c r="F556" s="39" t="s">
        <v>4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20</v>
      </c>
      <c r="D557" s="34">
        <v>19</v>
      </c>
      <c r="E557" s="38">
        <v>142.61000000000001</v>
      </c>
      <c r="F557" s="39" t="s">
        <v>4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20</v>
      </c>
      <c r="D558" s="34">
        <v>20</v>
      </c>
      <c r="E558" s="38">
        <v>142.61000000000001</v>
      </c>
      <c r="F558" s="39" t="s">
        <v>4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20</v>
      </c>
      <c r="D559" s="34">
        <v>90</v>
      </c>
      <c r="E559" s="38">
        <v>142.61000000000001</v>
      </c>
      <c r="F559" s="39" t="s">
        <v>4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20</v>
      </c>
      <c r="D560" s="34">
        <v>61</v>
      </c>
      <c r="E560" s="38">
        <v>142.61000000000001</v>
      </c>
      <c r="F560" s="39" t="s">
        <v>4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20</v>
      </c>
      <c r="D561" s="34">
        <v>100</v>
      </c>
      <c r="E561" s="38">
        <v>142.61000000000001</v>
      </c>
      <c r="F561" s="39" t="s">
        <v>4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20</v>
      </c>
      <c r="D562" s="34">
        <v>19</v>
      </c>
      <c r="E562" s="38">
        <v>142.47999999999999</v>
      </c>
      <c r="F562" s="39" t="s">
        <v>4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20</v>
      </c>
      <c r="D563" s="34">
        <v>21</v>
      </c>
      <c r="E563" s="38">
        <v>142.47999999999999</v>
      </c>
      <c r="F563" s="39" t="s">
        <v>4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20</v>
      </c>
      <c r="D564" s="34">
        <v>60</v>
      </c>
      <c r="E564" s="38">
        <v>142.47999999999999</v>
      </c>
      <c r="F564" s="39" t="s">
        <v>4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20</v>
      </c>
      <c r="D565" s="34">
        <v>100</v>
      </c>
      <c r="E565" s="38">
        <v>142.46</v>
      </c>
      <c r="F565" s="39" t="s">
        <v>4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20</v>
      </c>
      <c r="D566" s="34">
        <v>100</v>
      </c>
      <c r="E566" s="38">
        <v>142.5</v>
      </c>
      <c r="F566" s="39" t="s">
        <v>4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20</v>
      </c>
      <c r="D567" s="34">
        <v>1</v>
      </c>
      <c r="E567" s="38">
        <v>142.38</v>
      </c>
      <c r="F567" s="39" t="s">
        <v>4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20</v>
      </c>
      <c r="D568" s="34">
        <v>99</v>
      </c>
      <c r="E568" s="38">
        <v>142.38</v>
      </c>
      <c r="F568" s="39" t="s">
        <v>4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20</v>
      </c>
      <c r="D569" s="34">
        <v>100</v>
      </c>
      <c r="E569" s="38">
        <v>142.38</v>
      </c>
      <c r="F569" s="39" t="s">
        <v>4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20</v>
      </c>
      <c r="D570" s="34">
        <v>3</v>
      </c>
      <c r="E570" s="38">
        <v>142.38</v>
      </c>
      <c r="F570" s="39" t="s">
        <v>4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20</v>
      </c>
      <c r="D571" s="34">
        <v>1</v>
      </c>
      <c r="E571" s="38">
        <v>142.37</v>
      </c>
      <c r="F571" s="39" t="s">
        <v>4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20</v>
      </c>
      <c r="D572" s="34">
        <v>35</v>
      </c>
      <c r="E572" s="38">
        <v>142.38</v>
      </c>
      <c r="F572" s="39" t="s">
        <v>4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20</v>
      </c>
      <c r="D573" s="34">
        <v>62</v>
      </c>
      <c r="E573" s="38">
        <v>142.38</v>
      </c>
      <c r="F573" s="39" t="s">
        <v>4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20</v>
      </c>
      <c r="D574" s="34">
        <v>100</v>
      </c>
      <c r="E574" s="38">
        <v>142.38</v>
      </c>
      <c r="F574" s="39" t="s">
        <v>4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20</v>
      </c>
      <c r="D575" s="34">
        <v>100</v>
      </c>
      <c r="E575" s="38">
        <v>142.47</v>
      </c>
      <c r="F575" s="39" t="s">
        <v>4</v>
      </c>
      <c r="G575" s="40" t="s">
        <v>5</v>
      </c>
    </row>
    <row r="576" spans="1:7">
      <c r="A576" s="35">
        <v>44943</v>
      </c>
      <c r="B576" s="36">
        <v>0.43986805555555564</v>
      </c>
      <c r="C576" s="37" t="s">
        <v>20</v>
      </c>
      <c r="D576" s="34">
        <v>43</v>
      </c>
      <c r="E576" s="38">
        <v>142.47999999999999</v>
      </c>
      <c r="F576" s="39" t="s">
        <v>4</v>
      </c>
      <c r="G576" s="40" t="s">
        <v>6</v>
      </c>
    </row>
    <row r="577" spans="1:7">
      <c r="A577" s="35">
        <v>44943</v>
      </c>
      <c r="B577" s="36">
        <v>0.43986805555555564</v>
      </c>
      <c r="C577" s="37" t="s">
        <v>20</v>
      </c>
      <c r="D577" s="34">
        <v>100</v>
      </c>
      <c r="E577" s="38">
        <v>142.47999999999999</v>
      </c>
      <c r="F577" s="39" t="s">
        <v>4</v>
      </c>
      <c r="G577" s="40" t="s">
        <v>6</v>
      </c>
    </row>
    <row r="578" spans="1:7">
      <c r="A578" s="35">
        <v>44943</v>
      </c>
      <c r="B578" s="36">
        <v>0.43986805555555564</v>
      </c>
      <c r="C578" s="37" t="s">
        <v>20</v>
      </c>
      <c r="D578" s="34">
        <v>57</v>
      </c>
      <c r="E578" s="38">
        <v>142.47999999999999</v>
      </c>
      <c r="F578" s="39" t="s">
        <v>4</v>
      </c>
      <c r="G578" s="40" t="s">
        <v>6</v>
      </c>
    </row>
    <row r="579" spans="1:7">
      <c r="A579" s="35">
        <v>44943</v>
      </c>
      <c r="B579" s="36">
        <v>0.43986805555555564</v>
      </c>
      <c r="C579" s="37" t="s">
        <v>20</v>
      </c>
      <c r="D579" s="34">
        <v>43</v>
      </c>
      <c r="E579" s="38">
        <v>142.49</v>
      </c>
      <c r="F579" s="39" t="s">
        <v>4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20</v>
      </c>
      <c r="D580" s="34">
        <v>57</v>
      </c>
      <c r="E580" s="38">
        <v>142.49</v>
      </c>
      <c r="F580" s="39" t="s">
        <v>4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20</v>
      </c>
      <c r="D581" s="34">
        <v>2</v>
      </c>
      <c r="E581" s="38">
        <v>142.49</v>
      </c>
      <c r="F581" s="39" t="s">
        <v>4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20</v>
      </c>
      <c r="D582" s="34">
        <v>5</v>
      </c>
      <c r="E582" s="38">
        <v>142.49</v>
      </c>
      <c r="F582" s="39" t="s">
        <v>4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20</v>
      </c>
      <c r="D583" s="34">
        <v>6</v>
      </c>
      <c r="E583" s="38">
        <v>142.49</v>
      </c>
      <c r="F583" s="39" t="s">
        <v>4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20</v>
      </c>
      <c r="D584" s="34">
        <v>17</v>
      </c>
      <c r="E584" s="38">
        <v>142.49</v>
      </c>
      <c r="F584" s="39" t="s">
        <v>4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20</v>
      </c>
      <c r="D585" s="34">
        <v>46</v>
      </c>
      <c r="E585" s="38">
        <v>142.49</v>
      </c>
      <c r="F585" s="39" t="s">
        <v>4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20</v>
      </c>
      <c r="D586" s="34">
        <v>47</v>
      </c>
      <c r="E586" s="38">
        <v>142.49</v>
      </c>
      <c r="F586" s="39" t="s">
        <v>4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20</v>
      </c>
      <c r="D587" s="34">
        <v>83</v>
      </c>
      <c r="E587" s="38">
        <v>142.49</v>
      </c>
      <c r="F587" s="39" t="s">
        <v>4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20</v>
      </c>
      <c r="D588" s="34">
        <v>94</v>
      </c>
      <c r="E588" s="38">
        <v>142.49</v>
      </c>
      <c r="F588" s="39" t="s">
        <v>4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20</v>
      </c>
      <c r="D589" s="34">
        <v>3</v>
      </c>
      <c r="E589" s="38">
        <v>142.41</v>
      </c>
      <c r="F589" s="39" t="s">
        <v>4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20</v>
      </c>
      <c r="D590" s="34">
        <v>12</v>
      </c>
      <c r="E590" s="38">
        <v>142.41</v>
      </c>
      <c r="F590" s="39" t="s">
        <v>4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20</v>
      </c>
      <c r="D591" s="34">
        <v>15</v>
      </c>
      <c r="E591" s="38">
        <v>142.41</v>
      </c>
      <c r="F591" s="39" t="s">
        <v>4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20</v>
      </c>
      <c r="D592" s="34">
        <v>20</v>
      </c>
      <c r="E592" s="38">
        <v>142.41</v>
      </c>
      <c r="F592" s="39" t="s">
        <v>4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20</v>
      </c>
      <c r="D593" s="34">
        <v>27</v>
      </c>
      <c r="E593" s="38">
        <v>142.41</v>
      </c>
      <c r="F593" s="39" t="s">
        <v>4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20</v>
      </c>
      <c r="D594" s="34">
        <v>30</v>
      </c>
      <c r="E594" s="38">
        <v>142.41</v>
      </c>
      <c r="F594" s="39" t="s">
        <v>4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20</v>
      </c>
      <c r="D595" s="34">
        <v>30</v>
      </c>
      <c r="E595" s="38">
        <v>142.41</v>
      </c>
      <c r="F595" s="39" t="s">
        <v>4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20</v>
      </c>
      <c r="D596" s="34">
        <v>40</v>
      </c>
      <c r="E596" s="38">
        <v>142.41</v>
      </c>
      <c r="F596" s="39" t="s">
        <v>4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20</v>
      </c>
      <c r="D597" s="34">
        <v>46</v>
      </c>
      <c r="E597" s="38">
        <v>142.41</v>
      </c>
      <c r="F597" s="39" t="s">
        <v>4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20</v>
      </c>
      <c r="D598" s="34">
        <v>2</v>
      </c>
      <c r="E598" s="38">
        <v>142.6</v>
      </c>
      <c r="F598" s="39" t="s">
        <v>4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20</v>
      </c>
      <c r="D599" s="34">
        <v>15</v>
      </c>
      <c r="E599" s="38">
        <v>142.6</v>
      </c>
      <c r="F599" s="39" t="s">
        <v>4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20</v>
      </c>
      <c r="D600" s="34">
        <v>46</v>
      </c>
      <c r="E600" s="38">
        <v>142.6</v>
      </c>
      <c r="F600" s="39" t="s">
        <v>4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20</v>
      </c>
      <c r="D601" s="34">
        <v>100</v>
      </c>
      <c r="E601" s="38">
        <v>142.59</v>
      </c>
      <c r="F601" s="39" t="s">
        <v>4</v>
      </c>
      <c r="G601" s="40" t="s">
        <v>5</v>
      </c>
    </row>
    <row r="602" spans="1:7">
      <c r="A602" s="35">
        <v>44943</v>
      </c>
      <c r="B602" s="36">
        <v>0.44334479166666674</v>
      </c>
      <c r="C602" s="37" t="s">
        <v>20</v>
      </c>
      <c r="D602" s="34">
        <v>1</v>
      </c>
      <c r="E602" s="38">
        <v>142.56</v>
      </c>
      <c r="F602" s="39" t="s">
        <v>4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20</v>
      </c>
      <c r="D603" s="34">
        <v>3</v>
      </c>
      <c r="E603" s="38">
        <v>142.56</v>
      </c>
      <c r="F603" s="39" t="s">
        <v>4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20</v>
      </c>
      <c r="D604" s="34">
        <v>6</v>
      </c>
      <c r="E604" s="38">
        <v>142.55000000000001</v>
      </c>
      <c r="F604" s="39" t="s">
        <v>4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20</v>
      </c>
      <c r="D605" s="34">
        <v>13</v>
      </c>
      <c r="E605" s="38">
        <v>142.55000000000001</v>
      </c>
      <c r="F605" s="39" t="s">
        <v>4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20</v>
      </c>
      <c r="D606" s="34">
        <v>18</v>
      </c>
      <c r="E606" s="38">
        <v>142.56</v>
      </c>
      <c r="F606" s="39" t="s">
        <v>4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20</v>
      </c>
      <c r="D607" s="34">
        <v>30</v>
      </c>
      <c r="E607" s="38">
        <v>142.61000000000001</v>
      </c>
      <c r="F607" s="39" t="s">
        <v>4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20</v>
      </c>
      <c r="D608" s="34">
        <v>31</v>
      </c>
      <c r="E608" s="38">
        <v>142.6</v>
      </c>
      <c r="F608" s="39" t="s">
        <v>4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20</v>
      </c>
      <c r="D609" s="34">
        <v>32</v>
      </c>
      <c r="E609" s="38">
        <v>142.61000000000001</v>
      </c>
      <c r="F609" s="39" t="s">
        <v>4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20</v>
      </c>
      <c r="D610" s="34">
        <v>37</v>
      </c>
      <c r="E610" s="38">
        <v>142.6</v>
      </c>
      <c r="F610" s="39" t="s">
        <v>4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20</v>
      </c>
      <c r="D611" s="34">
        <v>38</v>
      </c>
      <c r="E611" s="38">
        <v>142.61000000000001</v>
      </c>
      <c r="F611" s="39" t="s">
        <v>4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20</v>
      </c>
      <c r="D612" s="34">
        <v>63</v>
      </c>
      <c r="E612" s="38">
        <v>142.61000000000001</v>
      </c>
      <c r="F612" s="39" t="s">
        <v>4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20</v>
      </c>
      <c r="D613" s="34">
        <v>69</v>
      </c>
      <c r="E613" s="38">
        <v>142.6</v>
      </c>
      <c r="F613" s="39" t="s">
        <v>4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20</v>
      </c>
      <c r="D614" s="34">
        <v>78</v>
      </c>
      <c r="E614" s="38">
        <v>142.56</v>
      </c>
      <c r="F614" s="39" t="s">
        <v>4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20</v>
      </c>
      <c r="D615" s="34">
        <v>81</v>
      </c>
      <c r="E615" s="38">
        <v>142.59</v>
      </c>
      <c r="F615" s="39" t="s">
        <v>4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20</v>
      </c>
      <c r="D616" s="34">
        <v>19</v>
      </c>
      <c r="E616" s="38">
        <v>142.59</v>
      </c>
      <c r="F616" s="39" t="s">
        <v>4</v>
      </c>
      <c r="G616" s="40" t="s">
        <v>5</v>
      </c>
    </row>
    <row r="617" spans="1:7">
      <c r="A617" s="35">
        <v>44943</v>
      </c>
      <c r="B617" s="36">
        <v>0.443475925925926</v>
      </c>
      <c r="C617" s="37" t="s">
        <v>20</v>
      </c>
      <c r="D617" s="34">
        <v>100</v>
      </c>
      <c r="E617" s="38">
        <v>142.59</v>
      </c>
      <c r="F617" s="39" t="s">
        <v>4</v>
      </c>
      <c r="G617" s="40" t="s">
        <v>5</v>
      </c>
    </row>
    <row r="618" spans="1:7">
      <c r="A618" s="35">
        <v>44943</v>
      </c>
      <c r="B618" s="36">
        <v>0.443475925925926</v>
      </c>
      <c r="C618" s="37" t="s">
        <v>20</v>
      </c>
      <c r="D618" s="34">
        <v>200</v>
      </c>
      <c r="E618" s="38">
        <v>142.58000000000001</v>
      </c>
      <c r="F618" s="39" t="s">
        <v>4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20</v>
      </c>
      <c r="D619" s="34">
        <v>275</v>
      </c>
      <c r="E619" s="38">
        <v>142.59</v>
      </c>
      <c r="F619" s="39" t="s">
        <v>4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20</v>
      </c>
      <c r="D620" s="34">
        <v>19</v>
      </c>
      <c r="E620" s="38">
        <v>142.59</v>
      </c>
      <c r="F620" s="39" t="s">
        <v>4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20</v>
      </c>
      <c r="D621" s="34">
        <v>25</v>
      </c>
      <c r="E621" s="38">
        <v>142.59</v>
      </c>
      <c r="F621" s="39" t="s">
        <v>4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20</v>
      </c>
      <c r="D622" s="34">
        <v>19</v>
      </c>
      <c r="E622" s="38">
        <v>142.57</v>
      </c>
      <c r="F622" s="39" t="s">
        <v>4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20</v>
      </c>
      <c r="D623" s="34">
        <v>26</v>
      </c>
      <c r="E623" s="38">
        <v>142.57</v>
      </c>
      <c r="F623" s="39" t="s">
        <v>4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20</v>
      </c>
      <c r="D624" s="34">
        <v>74</v>
      </c>
      <c r="E624" s="38">
        <v>142.57</v>
      </c>
      <c r="F624" s="39" t="s">
        <v>4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20</v>
      </c>
      <c r="D625" s="34">
        <v>100</v>
      </c>
      <c r="E625" s="38">
        <v>142.57</v>
      </c>
      <c r="F625" s="39" t="s">
        <v>4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20</v>
      </c>
      <c r="D626" s="34">
        <v>10</v>
      </c>
      <c r="E626" s="38">
        <v>142.55000000000001</v>
      </c>
      <c r="F626" s="39" t="s">
        <v>4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20</v>
      </c>
      <c r="D627" s="34">
        <v>22</v>
      </c>
      <c r="E627" s="38">
        <v>142.55000000000001</v>
      </c>
      <c r="F627" s="39" t="s">
        <v>4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20</v>
      </c>
      <c r="D628" s="34">
        <v>22</v>
      </c>
      <c r="E628" s="38">
        <v>142.55000000000001</v>
      </c>
      <c r="F628" s="39" t="s">
        <v>4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20</v>
      </c>
      <c r="D629" s="34">
        <v>78</v>
      </c>
      <c r="E629" s="38">
        <v>142.55000000000001</v>
      </c>
      <c r="F629" s="39" t="s">
        <v>4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20</v>
      </c>
      <c r="D630" s="34">
        <v>15</v>
      </c>
      <c r="E630" s="38">
        <v>142.55000000000001</v>
      </c>
      <c r="F630" s="39" t="s">
        <v>4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20</v>
      </c>
      <c r="D631" s="34">
        <v>10</v>
      </c>
      <c r="E631" s="38">
        <v>142.55000000000001</v>
      </c>
      <c r="F631" s="39" t="s">
        <v>4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20</v>
      </c>
      <c r="D632" s="34">
        <v>19</v>
      </c>
      <c r="E632" s="38">
        <v>142.55000000000001</v>
      </c>
      <c r="F632" s="39" t="s">
        <v>4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20</v>
      </c>
      <c r="D633" s="34">
        <v>71</v>
      </c>
      <c r="E633" s="38">
        <v>142.55000000000001</v>
      </c>
      <c r="F633" s="39" t="s">
        <v>4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20</v>
      </c>
      <c r="D634" s="34">
        <v>100</v>
      </c>
      <c r="E634" s="38">
        <v>142.55000000000001</v>
      </c>
      <c r="F634" s="39" t="s">
        <v>4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20</v>
      </c>
      <c r="D635" s="34">
        <v>100</v>
      </c>
      <c r="E635" s="38">
        <v>142.55000000000001</v>
      </c>
      <c r="F635" s="39" t="s">
        <v>4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20</v>
      </c>
      <c r="D636" s="34">
        <v>100</v>
      </c>
      <c r="E636" s="38">
        <v>142.55000000000001</v>
      </c>
      <c r="F636" s="39" t="s">
        <v>4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20</v>
      </c>
      <c r="D637" s="34">
        <v>100</v>
      </c>
      <c r="E637" s="38">
        <v>142.36000000000001</v>
      </c>
      <c r="F637" s="39" t="s">
        <v>4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20</v>
      </c>
      <c r="D638" s="34">
        <v>100</v>
      </c>
      <c r="E638" s="38">
        <v>142.36000000000001</v>
      </c>
      <c r="F638" s="39" t="s">
        <v>4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20</v>
      </c>
      <c r="D639" s="34">
        <v>19</v>
      </c>
      <c r="E639" s="38">
        <v>142.36000000000001</v>
      </c>
      <c r="F639" s="39" t="s">
        <v>4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20</v>
      </c>
      <c r="D640" s="34">
        <v>10</v>
      </c>
      <c r="E640" s="38">
        <v>142.36000000000001</v>
      </c>
      <c r="F640" s="39" t="s">
        <v>4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5</v>
      </c>
    </row>
    <row r="642" spans="1:7">
      <c r="A642" s="35">
        <v>44943</v>
      </c>
      <c r="B642" s="36">
        <v>0.44411273148148145</v>
      </c>
      <c r="C642" s="37" t="s">
        <v>20</v>
      </c>
      <c r="D642" s="34">
        <v>71</v>
      </c>
      <c r="E642" s="38">
        <v>142.36000000000001</v>
      </c>
      <c r="F642" s="39" t="s">
        <v>4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20</v>
      </c>
      <c r="D643" s="34">
        <v>71</v>
      </c>
      <c r="E643" s="38">
        <v>142.36000000000001</v>
      </c>
      <c r="F643" s="39" t="s">
        <v>4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20</v>
      </c>
      <c r="D644" s="34">
        <v>77</v>
      </c>
      <c r="E644" s="38">
        <v>142.36000000000001</v>
      </c>
      <c r="F644" s="39" t="s">
        <v>4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20</v>
      </c>
      <c r="D645" s="34">
        <v>23</v>
      </c>
      <c r="E645" s="38">
        <v>142.35</v>
      </c>
      <c r="F645" s="39" t="s">
        <v>4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20</v>
      </c>
      <c r="D646" s="34">
        <v>23</v>
      </c>
      <c r="E646" s="38">
        <v>142.35</v>
      </c>
      <c r="F646" s="39" t="s">
        <v>4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20</v>
      </c>
      <c r="D647" s="34">
        <v>29</v>
      </c>
      <c r="E647" s="38">
        <v>142.36000000000001</v>
      </c>
      <c r="F647" s="39" t="s">
        <v>4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20</v>
      </c>
      <c r="D648" s="34">
        <v>29</v>
      </c>
      <c r="E648" s="38">
        <v>142.36000000000001</v>
      </c>
      <c r="F648" s="39" t="s">
        <v>4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20</v>
      </c>
      <c r="D649" s="34">
        <v>71</v>
      </c>
      <c r="E649" s="38">
        <v>142.36000000000001</v>
      </c>
      <c r="F649" s="39" t="s">
        <v>4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20</v>
      </c>
      <c r="D650" s="34">
        <v>71</v>
      </c>
      <c r="E650" s="38">
        <v>142.36000000000001</v>
      </c>
      <c r="F650" s="39" t="s">
        <v>4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20</v>
      </c>
      <c r="D651" s="34">
        <v>71</v>
      </c>
      <c r="E651" s="38">
        <v>142.36000000000001</v>
      </c>
      <c r="F651" s="39" t="s">
        <v>4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20</v>
      </c>
      <c r="D652" s="34">
        <v>77</v>
      </c>
      <c r="E652" s="38">
        <v>142.35</v>
      </c>
      <c r="F652" s="39" t="s">
        <v>4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20</v>
      </c>
      <c r="D653" s="34">
        <v>77</v>
      </c>
      <c r="E653" s="38">
        <v>142.35</v>
      </c>
      <c r="F653" s="39" t="s">
        <v>4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20</v>
      </c>
      <c r="D654" s="34">
        <v>6</v>
      </c>
      <c r="E654" s="38">
        <v>142.75</v>
      </c>
      <c r="F654" s="39" t="s">
        <v>4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20</v>
      </c>
      <c r="D655" s="34">
        <v>21</v>
      </c>
      <c r="E655" s="38">
        <v>142.75</v>
      </c>
      <c r="F655" s="39" t="s">
        <v>4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20</v>
      </c>
      <c r="D656" s="34">
        <v>79</v>
      </c>
      <c r="E656" s="38">
        <v>142.75</v>
      </c>
      <c r="F656" s="39" t="s">
        <v>4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20</v>
      </c>
      <c r="D657" s="34">
        <v>94</v>
      </c>
      <c r="E657" s="38">
        <v>142.75</v>
      </c>
      <c r="F657" s="39" t="s">
        <v>4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20</v>
      </c>
      <c r="D658" s="34">
        <v>100</v>
      </c>
      <c r="E658" s="38">
        <v>142.74</v>
      </c>
      <c r="F658" s="39" t="s">
        <v>4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20</v>
      </c>
      <c r="D659" s="34">
        <v>3</v>
      </c>
      <c r="E659" s="38">
        <v>142.57</v>
      </c>
      <c r="F659" s="39" t="s">
        <v>4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20</v>
      </c>
      <c r="D660" s="34">
        <v>4</v>
      </c>
      <c r="E660" s="38">
        <v>142.57</v>
      </c>
      <c r="F660" s="39" t="s">
        <v>4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20</v>
      </c>
      <c r="D661" s="34">
        <v>5</v>
      </c>
      <c r="E661" s="38">
        <v>142.57</v>
      </c>
      <c r="F661" s="39" t="s">
        <v>4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20</v>
      </c>
      <c r="D662" s="34">
        <v>6</v>
      </c>
      <c r="E662" s="38">
        <v>142.57</v>
      </c>
      <c r="F662" s="39" t="s">
        <v>4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20</v>
      </c>
      <c r="D663" s="34">
        <v>8</v>
      </c>
      <c r="E663" s="38">
        <v>142.57</v>
      </c>
      <c r="F663" s="39" t="s">
        <v>4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20</v>
      </c>
      <c r="D664" s="34">
        <v>11</v>
      </c>
      <c r="E664" s="38">
        <v>142.57</v>
      </c>
      <c r="F664" s="39" t="s">
        <v>4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20</v>
      </c>
      <c r="D665" s="34">
        <v>15</v>
      </c>
      <c r="E665" s="38">
        <v>142.57</v>
      </c>
      <c r="F665" s="39" t="s">
        <v>4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20</v>
      </c>
      <c r="D666" s="34">
        <v>29</v>
      </c>
      <c r="E666" s="38">
        <v>142.57</v>
      </c>
      <c r="F666" s="39" t="s">
        <v>4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20</v>
      </c>
      <c r="D667" s="34">
        <v>71</v>
      </c>
      <c r="E667" s="38">
        <v>142.57</v>
      </c>
      <c r="F667" s="39" t="s">
        <v>4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20</v>
      </c>
      <c r="D668" s="34">
        <v>71</v>
      </c>
      <c r="E668" s="38">
        <v>142.57</v>
      </c>
      <c r="F668" s="39" t="s">
        <v>4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20</v>
      </c>
      <c r="D669" s="34">
        <v>77</v>
      </c>
      <c r="E669" s="38">
        <v>142.57</v>
      </c>
      <c r="F669" s="39" t="s">
        <v>4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20</v>
      </c>
      <c r="D670" s="34">
        <v>2</v>
      </c>
      <c r="E670" s="38">
        <v>142.55000000000001</v>
      </c>
      <c r="F670" s="39" t="s">
        <v>4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20</v>
      </c>
      <c r="D671" s="34">
        <v>3</v>
      </c>
      <c r="E671" s="38">
        <v>142.55000000000001</v>
      </c>
      <c r="F671" s="39" t="s">
        <v>4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20</v>
      </c>
      <c r="D672" s="34">
        <v>18</v>
      </c>
      <c r="E672" s="38">
        <v>142.55000000000001</v>
      </c>
      <c r="F672" s="39" t="s">
        <v>4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20</v>
      </c>
      <c r="D673" s="34">
        <v>77</v>
      </c>
      <c r="E673" s="38">
        <v>142.55000000000001</v>
      </c>
      <c r="F673" s="39" t="s">
        <v>4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20</v>
      </c>
      <c r="D674" s="34">
        <v>100</v>
      </c>
      <c r="E674" s="38">
        <v>142.55000000000001</v>
      </c>
      <c r="F674" s="39" t="s">
        <v>4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20</v>
      </c>
      <c r="D675" s="34">
        <v>3</v>
      </c>
      <c r="E675" s="38">
        <v>143.12</v>
      </c>
      <c r="F675" s="39" t="s">
        <v>4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20</v>
      </c>
      <c r="D676" s="34">
        <v>100</v>
      </c>
      <c r="E676" s="38">
        <v>143.13</v>
      </c>
      <c r="F676" s="39" t="s">
        <v>4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20</v>
      </c>
      <c r="D677" s="34">
        <v>197</v>
      </c>
      <c r="E677" s="38">
        <v>143.12</v>
      </c>
      <c r="F677" s="39" t="s">
        <v>4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20</v>
      </c>
      <c r="D678" s="34">
        <v>1</v>
      </c>
      <c r="E678" s="38">
        <v>143.04</v>
      </c>
      <c r="F678" s="39" t="s">
        <v>4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20</v>
      </c>
      <c r="D679" s="34">
        <v>99</v>
      </c>
      <c r="E679" s="38">
        <v>143.04</v>
      </c>
      <c r="F679" s="39" t="s">
        <v>4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20</v>
      </c>
      <c r="D680" s="34">
        <v>8</v>
      </c>
      <c r="E680" s="38">
        <v>142.97999999999999</v>
      </c>
      <c r="F680" s="39" t="s">
        <v>4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20</v>
      </c>
      <c r="D681" s="34">
        <v>92</v>
      </c>
      <c r="E681" s="38">
        <v>142.97999999999999</v>
      </c>
      <c r="F681" s="39" t="s">
        <v>4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20</v>
      </c>
      <c r="D682" s="34">
        <v>100</v>
      </c>
      <c r="E682" s="38">
        <v>143.13</v>
      </c>
      <c r="F682" s="39" t="s">
        <v>4</v>
      </c>
      <c r="G682" s="40" t="s">
        <v>5</v>
      </c>
    </row>
    <row r="683" spans="1:7">
      <c r="A683" s="35">
        <v>44943</v>
      </c>
      <c r="B683" s="36">
        <v>0.45472534722222224</v>
      </c>
      <c r="C683" s="37" t="s">
        <v>20</v>
      </c>
      <c r="D683" s="34">
        <v>2</v>
      </c>
      <c r="E683" s="38">
        <v>143.65</v>
      </c>
      <c r="F683" s="39" t="s">
        <v>4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20</v>
      </c>
      <c r="D684" s="34">
        <v>8</v>
      </c>
      <c r="E684" s="38">
        <v>143.65</v>
      </c>
      <c r="F684" s="39" t="s">
        <v>4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20</v>
      </c>
      <c r="D685" s="34">
        <v>8</v>
      </c>
      <c r="E685" s="38">
        <v>143.65</v>
      </c>
      <c r="F685" s="39" t="s">
        <v>4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20</v>
      </c>
      <c r="D686" s="34">
        <v>90</v>
      </c>
      <c r="E686" s="38">
        <v>143.65</v>
      </c>
      <c r="F686" s="39" t="s">
        <v>4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20</v>
      </c>
      <c r="D687" s="34">
        <v>92</v>
      </c>
      <c r="E687" s="38">
        <v>143.65</v>
      </c>
      <c r="F687" s="39" t="s">
        <v>4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20</v>
      </c>
      <c r="D688" s="34">
        <v>100</v>
      </c>
      <c r="E688" s="38">
        <v>143.65</v>
      </c>
      <c r="F688" s="39" t="s">
        <v>4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20</v>
      </c>
      <c r="D689" s="34">
        <v>30</v>
      </c>
      <c r="E689" s="38">
        <v>143.63</v>
      </c>
      <c r="F689" s="39" t="s">
        <v>4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20</v>
      </c>
      <c r="D690" s="34">
        <v>70</v>
      </c>
      <c r="E690" s="38">
        <v>143.63</v>
      </c>
      <c r="F690" s="39" t="s">
        <v>4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20</v>
      </c>
      <c r="D691" s="34">
        <v>51</v>
      </c>
      <c r="E691" s="38">
        <v>143.97</v>
      </c>
      <c r="F691" s="39" t="s">
        <v>4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20</v>
      </c>
      <c r="D692" s="34">
        <v>62</v>
      </c>
      <c r="E692" s="38">
        <v>143.97999999999999</v>
      </c>
      <c r="F692" s="39" t="s">
        <v>4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20</v>
      </c>
      <c r="D693" s="34">
        <v>100</v>
      </c>
      <c r="E693" s="38">
        <v>143.97999999999999</v>
      </c>
      <c r="F693" s="39" t="s">
        <v>4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20</v>
      </c>
      <c r="D694" s="34">
        <v>100</v>
      </c>
      <c r="E694" s="38">
        <v>143.97999999999999</v>
      </c>
      <c r="F694" s="39" t="s">
        <v>4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20</v>
      </c>
      <c r="D695" s="34">
        <v>9</v>
      </c>
      <c r="E695" s="38">
        <v>143.97999999999999</v>
      </c>
      <c r="F695" s="39" t="s">
        <v>4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20</v>
      </c>
      <c r="D696" s="34">
        <v>29</v>
      </c>
      <c r="E696" s="38">
        <v>143.97999999999999</v>
      </c>
      <c r="F696" s="39" t="s">
        <v>4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20</v>
      </c>
      <c r="D697" s="34">
        <v>78</v>
      </c>
      <c r="E697" s="38">
        <v>143.88</v>
      </c>
      <c r="F697" s="39" t="s">
        <v>4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20</v>
      </c>
      <c r="D698" s="34">
        <v>100</v>
      </c>
      <c r="E698" s="38">
        <v>143.86000000000001</v>
      </c>
      <c r="F698" s="39" t="s">
        <v>4</v>
      </c>
      <c r="G698" s="40" t="s">
        <v>5</v>
      </c>
    </row>
    <row r="699" spans="1:7">
      <c r="A699" s="35">
        <v>44943</v>
      </c>
      <c r="B699" s="36">
        <v>0.4692439814814815</v>
      </c>
      <c r="C699" s="37" t="s">
        <v>20</v>
      </c>
      <c r="D699" s="34">
        <v>1</v>
      </c>
      <c r="E699" s="38">
        <v>143.88</v>
      </c>
      <c r="F699" s="39" t="s">
        <v>4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20</v>
      </c>
      <c r="D700" s="34">
        <v>99</v>
      </c>
      <c r="E700" s="38">
        <v>143.88</v>
      </c>
      <c r="F700" s="39" t="s">
        <v>4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20</v>
      </c>
      <c r="D701" s="34">
        <v>100</v>
      </c>
      <c r="E701" s="38">
        <v>143.88</v>
      </c>
      <c r="F701" s="39" t="s">
        <v>4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20</v>
      </c>
      <c r="D702" s="34">
        <v>2</v>
      </c>
      <c r="E702" s="38">
        <v>143.88</v>
      </c>
      <c r="F702" s="39" t="s">
        <v>4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20</v>
      </c>
      <c r="D703" s="34">
        <v>20</v>
      </c>
      <c r="E703" s="38">
        <v>143.88</v>
      </c>
      <c r="F703" s="39" t="s">
        <v>4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20</v>
      </c>
      <c r="D704" s="34">
        <v>100</v>
      </c>
      <c r="E704" s="38">
        <v>143.88</v>
      </c>
      <c r="F704" s="39" t="s">
        <v>4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20</v>
      </c>
      <c r="D705" s="34">
        <v>6</v>
      </c>
      <c r="E705" s="38">
        <v>143.87</v>
      </c>
      <c r="F705" s="39" t="s">
        <v>4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20</v>
      </c>
      <c r="D706" s="34">
        <v>6</v>
      </c>
      <c r="E706" s="38">
        <v>143.87</v>
      </c>
      <c r="F706" s="39" t="s">
        <v>4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20</v>
      </c>
      <c r="D707" s="34">
        <v>12</v>
      </c>
      <c r="E707" s="38">
        <v>143.87</v>
      </c>
      <c r="F707" s="39" t="s">
        <v>4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20</v>
      </c>
      <c r="D708" s="34">
        <v>38</v>
      </c>
      <c r="E708" s="38">
        <v>143.87</v>
      </c>
      <c r="F708" s="39" t="s">
        <v>4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20</v>
      </c>
      <c r="D709" s="34">
        <v>62</v>
      </c>
      <c r="E709" s="38">
        <v>143.87</v>
      </c>
      <c r="F709" s="39" t="s">
        <v>4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20</v>
      </c>
      <c r="D710" s="34">
        <v>94</v>
      </c>
      <c r="E710" s="38">
        <v>143.87</v>
      </c>
      <c r="F710" s="39" t="s">
        <v>4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20</v>
      </c>
      <c r="D711" s="34">
        <v>100</v>
      </c>
      <c r="E711" s="38">
        <v>143.88</v>
      </c>
      <c r="F711" s="39" t="s">
        <v>4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20</v>
      </c>
      <c r="D712" s="34">
        <v>100</v>
      </c>
      <c r="E712" s="38">
        <v>143.88</v>
      </c>
      <c r="F712" s="39" t="s">
        <v>4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20</v>
      </c>
      <c r="D713" s="34">
        <v>60</v>
      </c>
      <c r="E713" s="38">
        <v>143.87</v>
      </c>
      <c r="F713" s="39" t="s">
        <v>4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20</v>
      </c>
      <c r="D714" s="34">
        <v>17</v>
      </c>
      <c r="E714" s="38">
        <v>144</v>
      </c>
      <c r="F714" s="39" t="s">
        <v>4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20</v>
      </c>
      <c r="D715" s="34">
        <v>83</v>
      </c>
      <c r="E715" s="38">
        <v>144</v>
      </c>
      <c r="F715" s="39" t="s">
        <v>4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20</v>
      </c>
      <c r="D716" s="34">
        <v>100</v>
      </c>
      <c r="E716" s="38">
        <v>144</v>
      </c>
      <c r="F716" s="39" t="s">
        <v>4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20</v>
      </c>
      <c r="D717" s="34">
        <v>10</v>
      </c>
      <c r="E717" s="38">
        <v>143.99</v>
      </c>
      <c r="F717" s="39" t="s">
        <v>4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20</v>
      </c>
      <c r="D718" s="34">
        <v>90</v>
      </c>
      <c r="E718" s="38">
        <v>143.99</v>
      </c>
      <c r="F718" s="39" t="s">
        <v>4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20</v>
      </c>
      <c r="D719" s="34">
        <v>100</v>
      </c>
      <c r="E719" s="38">
        <v>143.91999999999999</v>
      </c>
      <c r="F719" s="39" t="s">
        <v>4</v>
      </c>
      <c r="G719" s="40" t="s">
        <v>5</v>
      </c>
    </row>
    <row r="720" spans="1:7">
      <c r="A720" s="35">
        <v>44943</v>
      </c>
      <c r="B720" s="36">
        <v>0.4712763888888889</v>
      </c>
      <c r="C720" s="37" t="s">
        <v>20</v>
      </c>
      <c r="D720" s="34">
        <v>7</v>
      </c>
      <c r="E720" s="38">
        <v>143.93</v>
      </c>
      <c r="F720" s="39" t="s">
        <v>4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20</v>
      </c>
      <c r="D721" s="34">
        <v>93</v>
      </c>
      <c r="E721" s="38">
        <v>143.93</v>
      </c>
      <c r="F721" s="39" t="s">
        <v>4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20</v>
      </c>
      <c r="D722" s="34">
        <v>100</v>
      </c>
      <c r="E722" s="38">
        <v>143.93</v>
      </c>
      <c r="F722" s="39" t="s">
        <v>4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20</v>
      </c>
      <c r="D723" s="34">
        <v>11</v>
      </c>
      <c r="E723" s="38">
        <v>144</v>
      </c>
      <c r="F723" s="39" t="s">
        <v>4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20</v>
      </c>
      <c r="D724" s="34">
        <v>37</v>
      </c>
      <c r="E724" s="38">
        <v>144</v>
      </c>
      <c r="F724" s="39" t="s">
        <v>4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20</v>
      </c>
      <c r="D725" s="34">
        <v>52</v>
      </c>
      <c r="E725" s="38">
        <v>144</v>
      </c>
      <c r="F725" s="39" t="s">
        <v>4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20</v>
      </c>
      <c r="D726" s="34">
        <v>58</v>
      </c>
      <c r="E726" s="38">
        <v>144</v>
      </c>
      <c r="F726" s="39" t="s">
        <v>4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20</v>
      </c>
      <c r="D727" s="34">
        <v>69</v>
      </c>
      <c r="E727" s="38">
        <v>144</v>
      </c>
      <c r="F727" s="39" t="s">
        <v>4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20</v>
      </c>
      <c r="D728" s="34">
        <v>73</v>
      </c>
      <c r="E728" s="38">
        <v>144</v>
      </c>
      <c r="F728" s="39" t="s">
        <v>4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20</v>
      </c>
      <c r="D729" s="34">
        <v>100</v>
      </c>
      <c r="E729" s="38">
        <v>144</v>
      </c>
      <c r="F729" s="39" t="s">
        <v>4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20</v>
      </c>
      <c r="D730" s="34">
        <v>90</v>
      </c>
      <c r="E730" s="38">
        <v>143.94</v>
      </c>
      <c r="F730" s="39" t="s">
        <v>4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20</v>
      </c>
      <c r="D731" s="34">
        <v>10</v>
      </c>
      <c r="E731" s="38">
        <v>143.94</v>
      </c>
      <c r="F731" s="39" t="s">
        <v>4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20</v>
      </c>
      <c r="D732" s="34">
        <v>15</v>
      </c>
      <c r="E732" s="38">
        <v>143.88999999999999</v>
      </c>
      <c r="F732" s="39" t="s">
        <v>4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20</v>
      </c>
      <c r="D733" s="34">
        <v>100</v>
      </c>
      <c r="E733" s="38">
        <v>143.88999999999999</v>
      </c>
      <c r="F733" s="39" t="s">
        <v>4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20</v>
      </c>
      <c r="D734" s="34">
        <v>100</v>
      </c>
      <c r="E734" s="38">
        <v>143.88999999999999</v>
      </c>
      <c r="F734" s="39" t="s">
        <v>4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20</v>
      </c>
      <c r="D735" s="34">
        <v>10</v>
      </c>
      <c r="E735" s="38">
        <v>143.88999999999999</v>
      </c>
      <c r="F735" s="39" t="s">
        <v>4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20</v>
      </c>
      <c r="D736" s="34">
        <v>72</v>
      </c>
      <c r="E736" s="38">
        <v>143.88999999999999</v>
      </c>
      <c r="F736" s="39" t="s">
        <v>4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20</v>
      </c>
      <c r="D737" s="34">
        <v>85</v>
      </c>
      <c r="E737" s="38">
        <v>143.88999999999999</v>
      </c>
      <c r="F737" s="39" t="s">
        <v>4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20</v>
      </c>
      <c r="D738" s="34">
        <v>100</v>
      </c>
      <c r="E738" s="38">
        <v>143.88999999999999</v>
      </c>
      <c r="F738" s="39" t="s">
        <v>4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20</v>
      </c>
      <c r="D739" s="34">
        <v>100</v>
      </c>
      <c r="E739" s="38">
        <v>143.88999999999999</v>
      </c>
      <c r="F739" s="39" t="s">
        <v>4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20</v>
      </c>
      <c r="D740" s="34">
        <v>1</v>
      </c>
      <c r="E740" s="38">
        <v>143.88999999999999</v>
      </c>
      <c r="F740" s="39" t="s">
        <v>4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20</v>
      </c>
      <c r="D741" s="34">
        <v>18</v>
      </c>
      <c r="E741" s="38">
        <v>143.88999999999999</v>
      </c>
      <c r="F741" s="39" t="s">
        <v>4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20</v>
      </c>
      <c r="D742" s="34">
        <v>82</v>
      </c>
      <c r="E742" s="38">
        <v>143.88</v>
      </c>
      <c r="F742" s="39" t="s">
        <v>4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20</v>
      </c>
      <c r="D743" s="34">
        <v>82</v>
      </c>
      <c r="E743" s="38">
        <v>143.88999999999999</v>
      </c>
      <c r="F743" s="39" t="s">
        <v>4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20</v>
      </c>
      <c r="D744" s="34">
        <v>99</v>
      </c>
      <c r="E744" s="38">
        <v>143.88999999999999</v>
      </c>
      <c r="F744" s="39" t="s">
        <v>4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20</v>
      </c>
      <c r="D745" s="34">
        <v>100</v>
      </c>
      <c r="E745" s="38">
        <v>143.88999999999999</v>
      </c>
      <c r="F745" s="39" t="s">
        <v>4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20</v>
      </c>
      <c r="D746" s="34">
        <v>4</v>
      </c>
      <c r="E746" s="38">
        <v>143.88</v>
      </c>
      <c r="F746" s="39" t="s">
        <v>4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20</v>
      </c>
      <c r="D747" s="34">
        <v>6</v>
      </c>
      <c r="E747" s="38">
        <v>143.88</v>
      </c>
      <c r="F747" s="39" t="s">
        <v>4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20</v>
      </c>
      <c r="D748" s="34">
        <v>18</v>
      </c>
      <c r="E748" s="38">
        <v>143.88</v>
      </c>
      <c r="F748" s="39" t="s">
        <v>4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20</v>
      </c>
      <c r="D749" s="34">
        <v>18</v>
      </c>
      <c r="E749" s="38">
        <v>143.88</v>
      </c>
      <c r="F749" s="39" t="s">
        <v>4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20</v>
      </c>
      <c r="D750" s="34">
        <v>20</v>
      </c>
      <c r="E750" s="38">
        <v>143.88</v>
      </c>
      <c r="F750" s="39" t="s">
        <v>4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20</v>
      </c>
      <c r="D751" s="34">
        <v>65</v>
      </c>
      <c r="E751" s="38">
        <v>143.88</v>
      </c>
      <c r="F751" s="39" t="s">
        <v>4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20</v>
      </c>
      <c r="D752" s="34">
        <v>82</v>
      </c>
      <c r="E752" s="38">
        <v>143.88</v>
      </c>
      <c r="F752" s="39" t="s">
        <v>4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20</v>
      </c>
      <c r="D753" s="34">
        <v>82</v>
      </c>
      <c r="E753" s="38">
        <v>143.88</v>
      </c>
      <c r="F753" s="39" t="s">
        <v>4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20</v>
      </c>
      <c r="D754" s="34">
        <v>100</v>
      </c>
      <c r="E754" s="38">
        <v>143.88</v>
      </c>
      <c r="F754" s="39" t="s">
        <v>4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20</v>
      </c>
      <c r="D755" s="34">
        <v>100</v>
      </c>
      <c r="E755" s="38">
        <v>143.88</v>
      </c>
      <c r="F755" s="39" t="s">
        <v>4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20</v>
      </c>
      <c r="D756" s="34">
        <v>5</v>
      </c>
      <c r="E756" s="38">
        <v>143.88</v>
      </c>
      <c r="F756" s="39" t="s">
        <v>4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20</v>
      </c>
      <c r="D757" s="34">
        <v>112</v>
      </c>
      <c r="E757" s="38">
        <v>143.88999999999999</v>
      </c>
      <c r="F757" s="39" t="s">
        <v>4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20</v>
      </c>
      <c r="D758" s="34">
        <v>11</v>
      </c>
      <c r="E758" s="38">
        <v>143.82</v>
      </c>
      <c r="F758" s="39" t="s">
        <v>4</v>
      </c>
      <c r="G758" s="40" t="s">
        <v>6</v>
      </c>
    </row>
    <row r="759" spans="1:7">
      <c r="A759" s="35">
        <v>44943</v>
      </c>
      <c r="B759" s="36">
        <v>0.49140138888888896</v>
      </c>
      <c r="C759" s="37" t="s">
        <v>20</v>
      </c>
      <c r="D759" s="34">
        <v>100</v>
      </c>
      <c r="E759" s="38">
        <v>143.82</v>
      </c>
      <c r="F759" s="39" t="s">
        <v>4</v>
      </c>
      <c r="G759" s="40" t="s">
        <v>6</v>
      </c>
    </row>
    <row r="760" spans="1:7">
      <c r="A760" s="35">
        <v>44943</v>
      </c>
      <c r="B760" s="36">
        <v>0.49140138888888896</v>
      </c>
      <c r="C760" s="37" t="s">
        <v>20</v>
      </c>
      <c r="D760" s="34">
        <v>3</v>
      </c>
      <c r="E760" s="38">
        <v>143.83000000000001</v>
      </c>
      <c r="F760" s="39" t="s">
        <v>4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20</v>
      </c>
      <c r="D761" s="34">
        <v>23</v>
      </c>
      <c r="E761" s="38">
        <v>143.83000000000001</v>
      </c>
      <c r="F761" s="39" t="s">
        <v>4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20</v>
      </c>
      <c r="D762" s="34">
        <v>30</v>
      </c>
      <c r="E762" s="38">
        <v>143.83000000000001</v>
      </c>
      <c r="F762" s="39" t="s">
        <v>4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20</v>
      </c>
      <c r="D763" s="34">
        <v>97</v>
      </c>
      <c r="E763" s="38">
        <v>143.83000000000001</v>
      </c>
      <c r="F763" s="39" t="s">
        <v>4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20</v>
      </c>
      <c r="D764" s="34">
        <v>100</v>
      </c>
      <c r="E764" s="38">
        <v>143.83000000000001</v>
      </c>
      <c r="F764" s="39" t="s">
        <v>4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20</v>
      </c>
      <c r="D765" s="34">
        <v>47</v>
      </c>
      <c r="E765" s="38">
        <v>143.83000000000001</v>
      </c>
      <c r="F765" s="39" t="s">
        <v>4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20</v>
      </c>
      <c r="D766" s="34">
        <v>100</v>
      </c>
      <c r="E766" s="38">
        <v>143.83000000000001</v>
      </c>
      <c r="F766" s="39" t="s">
        <v>4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20</v>
      </c>
      <c r="D767" s="34">
        <v>4</v>
      </c>
      <c r="E767" s="38">
        <v>143.74</v>
      </c>
      <c r="F767" s="39" t="s">
        <v>4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20</v>
      </c>
      <c r="D768" s="34">
        <v>14</v>
      </c>
      <c r="E768" s="38">
        <v>143.74</v>
      </c>
      <c r="F768" s="39" t="s">
        <v>4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20</v>
      </c>
      <c r="D769" s="34">
        <v>30</v>
      </c>
      <c r="E769" s="38">
        <v>143.74</v>
      </c>
      <c r="F769" s="39" t="s">
        <v>4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20</v>
      </c>
      <c r="D770" s="34">
        <v>38</v>
      </c>
      <c r="E770" s="38">
        <v>143.74</v>
      </c>
      <c r="F770" s="39" t="s">
        <v>4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20</v>
      </c>
      <c r="D771" s="34">
        <v>56</v>
      </c>
      <c r="E771" s="38">
        <v>143.74</v>
      </c>
      <c r="F771" s="39" t="s">
        <v>4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20</v>
      </c>
      <c r="D772" s="34">
        <v>96</v>
      </c>
      <c r="E772" s="38">
        <v>143.74</v>
      </c>
      <c r="F772" s="39" t="s">
        <v>4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20</v>
      </c>
      <c r="D773" s="34">
        <v>100</v>
      </c>
      <c r="E773" s="38">
        <v>143.74</v>
      </c>
      <c r="F773" s="39" t="s">
        <v>4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20</v>
      </c>
      <c r="D774" s="34">
        <v>200</v>
      </c>
      <c r="E774" s="38">
        <v>143.74</v>
      </c>
      <c r="F774" s="39" t="s">
        <v>4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20</v>
      </c>
      <c r="D775" s="34">
        <v>100</v>
      </c>
      <c r="E775" s="38">
        <v>143.93</v>
      </c>
      <c r="F775" s="39" t="s">
        <v>4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20</v>
      </c>
      <c r="D776" s="34">
        <v>1</v>
      </c>
      <c r="E776" s="38">
        <v>143.91999999999999</v>
      </c>
      <c r="F776" s="39" t="s">
        <v>4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20</v>
      </c>
      <c r="D777" s="34">
        <v>1</v>
      </c>
      <c r="E777" s="38">
        <v>143.91999999999999</v>
      </c>
      <c r="F777" s="39" t="s">
        <v>4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20</v>
      </c>
      <c r="D778" s="34">
        <v>1</v>
      </c>
      <c r="E778" s="38">
        <v>143.91999999999999</v>
      </c>
      <c r="F778" s="39" t="s">
        <v>4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20</v>
      </c>
      <c r="D779" s="34">
        <v>1</v>
      </c>
      <c r="E779" s="38">
        <v>143.91999999999999</v>
      </c>
      <c r="F779" s="39" t="s">
        <v>4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20</v>
      </c>
      <c r="D780" s="34">
        <v>2</v>
      </c>
      <c r="E780" s="38">
        <v>143.91999999999999</v>
      </c>
      <c r="F780" s="39" t="s">
        <v>4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20</v>
      </c>
      <c r="D781" s="34">
        <v>3</v>
      </c>
      <c r="E781" s="38">
        <v>143.91999999999999</v>
      </c>
      <c r="F781" s="39" t="s">
        <v>4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20</v>
      </c>
      <c r="D782" s="34">
        <v>4</v>
      </c>
      <c r="E782" s="38">
        <v>143.91999999999999</v>
      </c>
      <c r="F782" s="39" t="s">
        <v>4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20</v>
      </c>
      <c r="D783" s="34">
        <v>11</v>
      </c>
      <c r="E783" s="38">
        <v>143.91999999999999</v>
      </c>
      <c r="F783" s="39" t="s">
        <v>4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20</v>
      </c>
      <c r="D784" s="34">
        <v>30</v>
      </c>
      <c r="E784" s="38">
        <v>143.91999999999999</v>
      </c>
      <c r="F784" s="39" t="s">
        <v>4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20</v>
      </c>
      <c r="D785" s="34">
        <v>45</v>
      </c>
      <c r="E785" s="38">
        <v>143.91999999999999</v>
      </c>
      <c r="F785" s="39" t="s">
        <v>4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20</v>
      </c>
      <c r="D786" s="34">
        <v>1</v>
      </c>
      <c r="E786" s="38">
        <v>143.91999999999999</v>
      </c>
      <c r="F786" s="39" t="s">
        <v>4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20</v>
      </c>
      <c r="D787" s="34">
        <v>100</v>
      </c>
      <c r="E787" s="38">
        <v>143.81</v>
      </c>
      <c r="F787" s="39" t="s">
        <v>4</v>
      </c>
      <c r="G787" s="40" t="s">
        <v>5</v>
      </c>
    </row>
    <row r="788" spans="1:7">
      <c r="A788" s="35">
        <v>44943</v>
      </c>
      <c r="B788" s="36">
        <v>0.4957318287037038</v>
      </c>
      <c r="C788" s="37" t="s">
        <v>20</v>
      </c>
      <c r="D788" s="34">
        <v>42</v>
      </c>
      <c r="E788" s="38">
        <v>143.84</v>
      </c>
      <c r="F788" s="39" t="s">
        <v>4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20</v>
      </c>
      <c r="D789" s="34">
        <v>58</v>
      </c>
      <c r="E789" s="38">
        <v>143.84</v>
      </c>
      <c r="F789" s="39" t="s">
        <v>4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20</v>
      </c>
      <c r="D790" s="34">
        <v>100</v>
      </c>
      <c r="E790" s="38">
        <v>143.83000000000001</v>
      </c>
      <c r="F790" s="39" t="s">
        <v>4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20</v>
      </c>
      <c r="D791" s="34">
        <v>100</v>
      </c>
      <c r="E791" s="38">
        <v>143.83000000000001</v>
      </c>
      <c r="F791" s="39" t="s">
        <v>4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20</v>
      </c>
      <c r="D792" s="34">
        <v>2</v>
      </c>
      <c r="E792" s="38">
        <v>143.83000000000001</v>
      </c>
      <c r="F792" s="39" t="s">
        <v>4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20</v>
      </c>
      <c r="D793" s="34">
        <v>2</v>
      </c>
      <c r="E793" s="38">
        <v>143.83000000000001</v>
      </c>
      <c r="F793" s="39" t="s">
        <v>4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20</v>
      </c>
      <c r="D794" s="34">
        <v>10</v>
      </c>
      <c r="E794" s="38">
        <v>143.83000000000001</v>
      </c>
      <c r="F794" s="39" t="s">
        <v>4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20</v>
      </c>
      <c r="D795" s="34">
        <v>54</v>
      </c>
      <c r="E795" s="38">
        <v>143.83000000000001</v>
      </c>
      <c r="F795" s="39" t="s">
        <v>4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20</v>
      </c>
      <c r="D796" s="34">
        <v>62</v>
      </c>
      <c r="E796" s="38">
        <v>143.83000000000001</v>
      </c>
      <c r="F796" s="39" t="s">
        <v>4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20</v>
      </c>
      <c r="D797" s="34">
        <v>98</v>
      </c>
      <c r="E797" s="38">
        <v>143.83000000000001</v>
      </c>
      <c r="F797" s="39" t="s">
        <v>4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20</v>
      </c>
      <c r="D798" s="34">
        <v>100</v>
      </c>
      <c r="E798" s="38">
        <v>143.83000000000001</v>
      </c>
      <c r="F798" s="39" t="s">
        <v>4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20</v>
      </c>
      <c r="D799" s="34">
        <v>100</v>
      </c>
      <c r="E799" s="38">
        <v>143.83000000000001</v>
      </c>
      <c r="F799" s="39" t="s">
        <v>4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20</v>
      </c>
      <c r="D800" s="34">
        <v>100</v>
      </c>
      <c r="E800" s="38">
        <v>143.83000000000001</v>
      </c>
      <c r="F800" s="39" t="s">
        <v>4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20</v>
      </c>
      <c r="D801" s="34">
        <v>100</v>
      </c>
      <c r="E801" s="38">
        <v>143.83000000000001</v>
      </c>
      <c r="F801" s="39" t="s">
        <v>4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20</v>
      </c>
      <c r="D802" s="34">
        <v>100</v>
      </c>
      <c r="E802" s="38">
        <v>143.83000000000001</v>
      </c>
      <c r="F802" s="39" t="s">
        <v>4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20</v>
      </c>
      <c r="D803" s="34">
        <v>10</v>
      </c>
      <c r="E803" s="38">
        <v>143.83000000000001</v>
      </c>
      <c r="F803" s="39" t="s">
        <v>4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20</v>
      </c>
      <c r="D804" s="34">
        <v>90</v>
      </c>
      <c r="E804" s="38">
        <v>143.82</v>
      </c>
      <c r="F804" s="39" t="s">
        <v>4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20</v>
      </c>
      <c r="D805" s="34">
        <v>99</v>
      </c>
      <c r="E805" s="38">
        <v>143.81</v>
      </c>
      <c r="F805" s="39" t="s">
        <v>4</v>
      </c>
      <c r="G805" s="40" t="s">
        <v>5</v>
      </c>
    </row>
    <row r="806" spans="1:7">
      <c r="A806" s="35">
        <v>44943</v>
      </c>
      <c r="B806" s="36">
        <v>0.49573240740740743</v>
      </c>
      <c r="C806" s="37" t="s">
        <v>20</v>
      </c>
      <c r="D806" s="34">
        <v>10</v>
      </c>
      <c r="E806" s="38">
        <v>143.82</v>
      </c>
      <c r="F806" s="39" t="s">
        <v>4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20</v>
      </c>
      <c r="D807" s="34">
        <v>10</v>
      </c>
      <c r="E807" s="38">
        <v>143.82</v>
      </c>
      <c r="F807" s="39" t="s">
        <v>4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20</v>
      </c>
      <c r="D808" s="34">
        <v>100</v>
      </c>
      <c r="E808" s="38">
        <v>143.82</v>
      </c>
      <c r="F808" s="39" t="s">
        <v>4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20</v>
      </c>
      <c r="D809" s="34">
        <v>10</v>
      </c>
      <c r="E809" s="38">
        <v>143.82</v>
      </c>
      <c r="F809" s="39" t="s">
        <v>4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20</v>
      </c>
      <c r="D810" s="34">
        <v>90</v>
      </c>
      <c r="E810" s="38">
        <v>143.82</v>
      </c>
      <c r="F810" s="39" t="s">
        <v>4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20</v>
      </c>
      <c r="D811" s="34">
        <v>90</v>
      </c>
      <c r="E811" s="38">
        <v>143.82</v>
      </c>
      <c r="F811" s="39" t="s">
        <v>4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20</v>
      </c>
      <c r="D812" s="34">
        <v>5</v>
      </c>
      <c r="E812" s="38">
        <v>143.81</v>
      </c>
      <c r="F812" s="39" t="s">
        <v>4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20</v>
      </c>
      <c r="D813" s="34">
        <v>5</v>
      </c>
      <c r="E813" s="38">
        <v>143.81</v>
      </c>
      <c r="F813" s="39" t="s">
        <v>4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20</v>
      </c>
      <c r="D814" s="34">
        <v>10</v>
      </c>
      <c r="E814" s="38">
        <v>143.81</v>
      </c>
      <c r="F814" s="39" t="s">
        <v>4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20</v>
      </c>
      <c r="D815" s="34">
        <v>10</v>
      </c>
      <c r="E815" s="38">
        <v>143.81</v>
      </c>
      <c r="F815" s="39" t="s">
        <v>4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20</v>
      </c>
      <c r="D816" s="34">
        <v>1</v>
      </c>
      <c r="E816" s="38">
        <v>143.81</v>
      </c>
      <c r="F816" s="39" t="s">
        <v>4</v>
      </c>
      <c r="G816" s="40" t="s">
        <v>5</v>
      </c>
    </row>
    <row r="817" spans="1:7">
      <c r="A817" s="35">
        <v>44943</v>
      </c>
      <c r="B817" s="36">
        <v>0.49573298611111116</v>
      </c>
      <c r="C817" s="37" t="s">
        <v>20</v>
      </c>
      <c r="D817" s="34">
        <v>10</v>
      </c>
      <c r="E817" s="38">
        <v>143.81</v>
      </c>
      <c r="F817" s="39" t="s">
        <v>4</v>
      </c>
      <c r="G817" s="40" t="s">
        <v>5</v>
      </c>
    </row>
    <row r="818" spans="1:7">
      <c r="A818" s="35">
        <v>44943</v>
      </c>
      <c r="B818" s="36">
        <v>0.49573298611111116</v>
      </c>
      <c r="C818" s="37" t="s">
        <v>20</v>
      </c>
      <c r="D818" s="34">
        <v>97</v>
      </c>
      <c r="E818" s="38">
        <v>143.81</v>
      </c>
      <c r="F818" s="39" t="s">
        <v>4</v>
      </c>
      <c r="G818" s="40" t="s">
        <v>5</v>
      </c>
    </row>
    <row r="819" spans="1:7">
      <c r="A819" s="35">
        <v>44943</v>
      </c>
      <c r="B819" s="36">
        <v>0.49589965277777781</v>
      </c>
      <c r="C819" s="37" t="s">
        <v>20</v>
      </c>
      <c r="D819" s="34">
        <v>100</v>
      </c>
      <c r="E819" s="38">
        <v>143.74</v>
      </c>
      <c r="F819" s="39" t="s">
        <v>4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20</v>
      </c>
      <c r="D820" s="34">
        <v>200</v>
      </c>
      <c r="E820" s="38">
        <v>143.74</v>
      </c>
      <c r="F820" s="39" t="s">
        <v>4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20</v>
      </c>
      <c r="D821" s="34">
        <v>200</v>
      </c>
      <c r="E821" s="38">
        <v>143.74</v>
      </c>
      <c r="F821" s="39" t="s">
        <v>4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20</v>
      </c>
      <c r="D822" s="34">
        <v>200</v>
      </c>
      <c r="E822" s="38">
        <v>143.74</v>
      </c>
      <c r="F822" s="39" t="s">
        <v>4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20</v>
      </c>
      <c r="D823" s="34">
        <v>4</v>
      </c>
      <c r="E823" s="38">
        <v>143.74</v>
      </c>
      <c r="F823" s="39" t="s">
        <v>4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20</v>
      </c>
      <c r="D824" s="34">
        <v>38</v>
      </c>
      <c r="E824" s="38">
        <v>143.74</v>
      </c>
      <c r="F824" s="39" t="s">
        <v>4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20</v>
      </c>
      <c r="D825" s="34">
        <v>58</v>
      </c>
      <c r="E825" s="38">
        <v>143.74</v>
      </c>
      <c r="F825" s="39" t="s">
        <v>4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20</v>
      </c>
      <c r="D826" s="34">
        <v>200</v>
      </c>
      <c r="E826" s="38">
        <v>143.72999999999999</v>
      </c>
      <c r="F826" s="39" t="s">
        <v>4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20</v>
      </c>
      <c r="D827" s="34">
        <v>7</v>
      </c>
      <c r="E827" s="38">
        <v>143.72999999999999</v>
      </c>
      <c r="F827" s="39" t="s">
        <v>4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20</v>
      </c>
      <c r="D828" s="34">
        <v>29</v>
      </c>
      <c r="E828" s="38">
        <v>143.72999999999999</v>
      </c>
      <c r="F828" s="39" t="s">
        <v>4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20</v>
      </c>
      <c r="D829" s="34">
        <v>64</v>
      </c>
      <c r="E829" s="38">
        <v>143.72999999999999</v>
      </c>
      <c r="F829" s="39" t="s">
        <v>4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20</v>
      </c>
      <c r="D830" s="34">
        <v>100</v>
      </c>
      <c r="E830" s="38">
        <v>143.72999999999999</v>
      </c>
      <c r="F830" s="39" t="s">
        <v>4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20</v>
      </c>
      <c r="D831" s="34">
        <v>100</v>
      </c>
      <c r="E831" s="38">
        <v>143.72999999999999</v>
      </c>
      <c r="F831" s="39" t="s">
        <v>4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20</v>
      </c>
      <c r="D832" s="34">
        <v>36</v>
      </c>
      <c r="E832" s="38">
        <v>143.72</v>
      </c>
      <c r="F832" s="39" t="s">
        <v>4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20</v>
      </c>
      <c r="D833" s="34">
        <v>200</v>
      </c>
      <c r="E833" s="38">
        <v>143.72999999999999</v>
      </c>
      <c r="F833" s="39" t="s">
        <v>4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20</v>
      </c>
      <c r="D834" s="34">
        <v>17</v>
      </c>
      <c r="E834" s="38">
        <v>143.72</v>
      </c>
      <c r="F834" s="39" t="s">
        <v>4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20</v>
      </c>
      <c r="D835" s="34">
        <v>7</v>
      </c>
      <c r="E835" s="38">
        <v>143.96</v>
      </c>
      <c r="F835" s="39" t="s">
        <v>4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20</v>
      </c>
      <c r="D836" s="34">
        <v>14</v>
      </c>
      <c r="E836" s="38">
        <v>143.96</v>
      </c>
      <c r="F836" s="39" t="s">
        <v>4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20</v>
      </c>
      <c r="D837" s="34">
        <v>100</v>
      </c>
      <c r="E837" s="38">
        <v>143.97</v>
      </c>
      <c r="F837" s="39" t="s">
        <v>4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20</v>
      </c>
      <c r="D838" s="34">
        <v>100</v>
      </c>
      <c r="E838" s="38">
        <v>143.97999999999999</v>
      </c>
      <c r="F838" s="39" t="s">
        <v>4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20</v>
      </c>
      <c r="D839" s="34">
        <v>100</v>
      </c>
      <c r="E839" s="38">
        <v>143.97999999999999</v>
      </c>
      <c r="F839" s="39" t="s">
        <v>4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20</v>
      </c>
      <c r="D840" s="34">
        <v>200</v>
      </c>
      <c r="E840" s="38">
        <v>143.97999999999999</v>
      </c>
      <c r="F840" s="39" t="s">
        <v>4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20</v>
      </c>
      <c r="D841" s="34">
        <v>49</v>
      </c>
      <c r="E841" s="38">
        <v>143.96</v>
      </c>
      <c r="F841" s="39" t="s">
        <v>4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20</v>
      </c>
      <c r="D842" s="34">
        <v>79</v>
      </c>
      <c r="E842" s="38">
        <v>143.96</v>
      </c>
      <c r="F842" s="39" t="s">
        <v>4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20</v>
      </c>
      <c r="D843" s="34">
        <v>100</v>
      </c>
      <c r="E843" s="38">
        <v>143.86000000000001</v>
      </c>
      <c r="F843" s="39" t="s">
        <v>4</v>
      </c>
      <c r="G843" s="40" t="s">
        <v>5</v>
      </c>
    </row>
    <row r="844" spans="1:7">
      <c r="A844" s="35">
        <v>44943</v>
      </c>
      <c r="B844" s="36">
        <v>0.5046746527777779</v>
      </c>
      <c r="C844" s="37" t="s">
        <v>20</v>
      </c>
      <c r="D844" s="34">
        <v>1</v>
      </c>
      <c r="E844" s="38">
        <v>143.82</v>
      </c>
      <c r="F844" s="39" t="s">
        <v>4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20</v>
      </c>
      <c r="D845" s="34">
        <v>1</v>
      </c>
      <c r="E845" s="38">
        <v>143.82</v>
      </c>
      <c r="F845" s="39" t="s">
        <v>4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20</v>
      </c>
      <c r="D846" s="34">
        <v>5</v>
      </c>
      <c r="E846" s="38">
        <v>143.81</v>
      </c>
      <c r="F846" s="39" t="s">
        <v>4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20</v>
      </c>
      <c r="D847" s="34">
        <v>98</v>
      </c>
      <c r="E847" s="38">
        <v>143.82</v>
      </c>
      <c r="F847" s="39" t="s">
        <v>4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20</v>
      </c>
      <c r="D848" s="34">
        <v>200</v>
      </c>
      <c r="E848" s="38">
        <v>143.87</v>
      </c>
      <c r="F848" s="39" t="s">
        <v>4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20</v>
      </c>
      <c r="D849" s="34">
        <v>1</v>
      </c>
      <c r="E849" s="38">
        <v>143.81</v>
      </c>
      <c r="F849" s="39" t="s">
        <v>4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20</v>
      </c>
      <c r="D850" s="34">
        <v>1</v>
      </c>
      <c r="E850" s="38">
        <v>143.81</v>
      </c>
      <c r="F850" s="39" t="s">
        <v>4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20</v>
      </c>
      <c r="D851" s="34">
        <v>38</v>
      </c>
      <c r="E851" s="38">
        <v>143.81</v>
      </c>
      <c r="F851" s="39" t="s">
        <v>4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20</v>
      </c>
      <c r="D852" s="34">
        <v>45</v>
      </c>
      <c r="E852" s="38">
        <v>143.81</v>
      </c>
      <c r="F852" s="39" t="s">
        <v>4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20</v>
      </c>
      <c r="D853" s="34">
        <v>55</v>
      </c>
      <c r="E853" s="38">
        <v>143.81</v>
      </c>
      <c r="F853" s="39" t="s">
        <v>4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20</v>
      </c>
      <c r="D854" s="34">
        <v>55</v>
      </c>
      <c r="E854" s="38">
        <v>143.81</v>
      </c>
      <c r="F854" s="39" t="s">
        <v>4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20</v>
      </c>
      <c r="D855" s="34">
        <v>100</v>
      </c>
      <c r="E855" s="38">
        <v>143.56</v>
      </c>
      <c r="F855" s="39" t="s">
        <v>4</v>
      </c>
      <c r="G855" s="40" t="s">
        <v>5</v>
      </c>
    </row>
    <row r="856" spans="1:7">
      <c r="A856" s="35">
        <v>44943</v>
      </c>
      <c r="B856" s="36">
        <v>0.50846793981481486</v>
      </c>
      <c r="C856" s="37" t="s">
        <v>20</v>
      </c>
      <c r="D856" s="34">
        <v>48</v>
      </c>
      <c r="E856" s="38">
        <v>143.57</v>
      </c>
      <c r="F856" s="39" t="s">
        <v>4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20</v>
      </c>
      <c r="D857" s="34">
        <v>152</v>
      </c>
      <c r="E857" s="38">
        <v>143.57</v>
      </c>
      <c r="F857" s="39" t="s">
        <v>4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20</v>
      </c>
      <c r="D858" s="34">
        <v>100</v>
      </c>
      <c r="E858" s="38">
        <v>143.57</v>
      </c>
      <c r="F858" s="39" t="s">
        <v>4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20</v>
      </c>
      <c r="D859" s="34">
        <v>4</v>
      </c>
      <c r="E859" s="38">
        <v>143.57</v>
      </c>
      <c r="F859" s="39" t="s">
        <v>4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20</v>
      </c>
      <c r="D860" s="34">
        <v>96</v>
      </c>
      <c r="E860" s="38">
        <v>143.57</v>
      </c>
      <c r="F860" s="39" t="s">
        <v>4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20</v>
      </c>
      <c r="D861" s="34">
        <v>50</v>
      </c>
      <c r="E861" s="38">
        <v>143.55000000000001</v>
      </c>
      <c r="F861" s="39" t="s">
        <v>4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20</v>
      </c>
      <c r="D862" s="34">
        <v>50</v>
      </c>
      <c r="E862" s="38">
        <v>143.55000000000001</v>
      </c>
      <c r="F862" s="39" t="s">
        <v>4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20</v>
      </c>
      <c r="D863" s="34">
        <v>25</v>
      </c>
      <c r="E863" s="38">
        <v>143.55000000000001</v>
      </c>
      <c r="F863" s="39" t="s">
        <v>4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20</v>
      </c>
      <c r="D864" s="34">
        <v>25</v>
      </c>
      <c r="E864" s="38">
        <v>143.55000000000001</v>
      </c>
      <c r="F864" s="39" t="s">
        <v>4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20</v>
      </c>
      <c r="D865" s="34">
        <v>50</v>
      </c>
      <c r="E865" s="38">
        <v>143.55000000000001</v>
      </c>
      <c r="F865" s="39" t="s">
        <v>4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20</v>
      </c>
      <c r="D866" s="34">
        <v>100</v>
      </c>
      <c r="E866" s="38">
        <v>143.55000000000001</v>
      </c>
      <c r="F866" s="39" t="s">
        <v>4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20</v>
      </c>
      <c r="D867" s="34">
        <v>73</v>
      </c>
      <c r="E867" s="38">
        <v>143.26</v>
      </c>
      <c r="F867" s="39" t="s">
        <v>4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20</v>
      </c>
      <c r="D868" s="34">
        <v>200</v>
      </c>
      <c r="E868" s="38">
        <v>143.26</v>
      </c>
      <c r="F868" s="39" t="s">
        <v>4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20</v>
      </c>
      <c r="D869" s="34">
        <v>30</v>
      </c>
      <c r="E869" s="38">
        <v>143.31</v>
      </c>
      <c r="F869" s="39" t="s">
        <v>4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20</v>
      </c>
      <c r="D870" s="34">
        <v>30</v>
      </c>
      <c r="E870" s="38">
        <v>143.31</v>
      </c>
      <c r="F870" s="39" t="s">
        <v>4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20</v>
      </c>
      <c r="D871" s="34">
        <v>40</v>
      </c>
      <c r="E871" s="38">
        <v>143.31</v>
      </c>
      <c r="F871" s="39" t="s">
        <v>4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20</v>
      </c>
      <c r="D872" s="34">
        <v>44</v>
      </c>
      <c r="E872" s="38">
        <v>143.25</v>
      </c>
      <c r="F872" s="39" t="s">
        <v>4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20</v>
      </c>
      <c r="D873" s="34">
        <v>100</v>
      </c>
      <c r="E873" s="38">
        <v>143.25</v>
      </c>
      <c r="F873" s="39" t="s">
        <v>4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20</v>
      </c>
      <c r="D874" s="34">
        <v>156</v>
      </c>
      <c r="E874" s="38">
        <v>143.25</v>
      </c>
      <c r="F874" s="39" t="s">
        <v>4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20</v>
      </c>
      <c r="D875" s="34">
        <v>18</v>
      </c>
      <c r="E875" s="38">
        <v>143.24</v>
      </c>
      <c r="F875" s="39" t="s">
        <v>4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20</v>
      </c>
      <c r="D876" s="34">
        <v>82</v>
      </c>
      <c r="E876" s="38">
        <v>143.24</v>
      </c>
      <c r="F876" s="39" t="s">
        <v>4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20</v>
      </c>
      <c r="D877" s="34">
        <v>100</v>
      </c>
      <c r="E877" s="38">
        <v>143.16</v>
      </c>
      <c r="F877" s="39" t="s">
        <v>4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20</v>
      </c>
      <c r="D878" s="34">
        <v>26</v>
      </c>
      <c r="E878" s="38">
        <v>143.07</v>
      </c>
      <c r="F878" s="39" t="s">
        <v>4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20</v>
      </c>
      <c r="D879" s="34">
        <v>74</v>
      </c>
      <c r="E879" s="38">
        <v>143.07</v>
      </c>
      <c r="F879" s="39" t="s">
        <v>4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20</v>
      </c>
      <c r="D880" s="34">
        <v>71</v>
      </c>
      <c r="E880" s="38">
        <v>143.05000000000001</v>
      </c>
      <c r="F880" s="39" t="s">
        <v>4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20</v>
      </c>
      <c r="D881" s="34">
        <v>10</v>
      </c>
      <c r="E881" s="38">
        <v>143.05000000000001</v>
      </c>
      <c r="F881" s="39" t="s">
        <v>4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20</v>
      </c>
      <c r="D882" s="34">
        <v>10</v>
      </c>
      <c r="E882" s="38">
        <v>143.05000000000001</v>
      </c>
      <c r="F882" s="39" t="s">
        <v>4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20</v>
      </c>
      <c r="D883" s="34">
        <v>15</v>
      </c>
      <c r="E883" s="38">
        <v>143.05000000000001</v>
      </c>
      <c r="F883" s="39" t="s">
        <v>4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20</v>
      </c>
      <c r="D884" s="34">
        <v>15</v>
      </c>
      <c r="E884" s="38">
        <v>143.05000000000001</v>
      </c>
      <c r="F884" s="39" t="s">
        <v>4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20</v>
      </c>
      <c r="D885" s="34">
        <v>79</v>
      </c>
      <c r="E885" s="38">
        <v>143.05000000000001</v>
      </c>
      <c r="F885" s="39" t="s">
        <v>4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20</v>
      </c>
      <c r="D886" s="34">
        <v>2</v>
      </c>
      <c r="E886" s="38">
        <v>143</v>
      </c>
      <c r="F886" s="39" t="s">
        <v>4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20</v>
      </c>
      <c r="D887" s="34">
        <v>22</v>
      </c>
      <c r="E887" s="38">
        <v>143</v>
      </c>
      <c r="F887" s="39" t="s">
        <v>4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20</v>
      </c>
      <c r="D888" s="34">
        <v>41</v>
      </c>
      <c r="E888" s="38">
        <v>143</v>
      </c>
      <c r="F888" s="39" t="s">
        <v>4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20</v>
      </c>
      <c r="D889" s="34">
        <v>57</v>
      </c>
      <c r="E889" s="38">
        <v>143</v>
      </c>
      <c r="F889" s="39" t="s">
        <v>4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20</v>
      </c>
      <c r="D890" s="34">
        <v>244</v>
      </c>
      <c r="E890" s="38">
        <v>143</v>
      </c>
      <c r="F890" s="39" t="s">
        <v>4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20</v>
      </c>
      <c r="D891" s="34">
        <v>34</v>
      </c>
      <c r="E891" s="38">
        <v>143</v>
      </c>
      <c r="F891" s="39" t="s">
        <v>4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20</v>
      </c>
      <c r="D892" s="34">
        <v>19</v>
      </c>
      <c r="E892" s="38">
        <v>142.91</v>
      </c>
      <c r="F892" s="39" t="s">
        <v>4</v>
      </c>
      <c r="G892" s="40" t="s">
        <v>6</v>
      </c>
    </row>
    <row r="893" spans="1:7">
      <c r="A893" s="35">
        <v>44943</v>
      </c>
      <c r="B893" s="36">
        <v>0.52117372685185193</v>
      </c>
      <c r="C893" s="37" t="s">
        <v>20</v>
      </c>
      <c r="D893" s="34">
        <v>31</v>
      </c>
      <c r="E893" s="38">
        <v>142.91</v>
      </c>
      <c r="F893" s="39" t="s">
        <v>4</v>
      </c>
      <c r="G893" s="40" t="s">
        <v>6</v>
      </c>
    </row>
    <row r="894" spans="1:7">
      <c r="A894" s="35">
        <v>44943</v>
      </c>
      <c r="B894" s="36">
        <v>0.52117372685185193</v>
      </c>
      <c r="C894" s="37" t="s">
        <v>20</v>
      </c>
      <c r="D894" s="34">
        <v>50</v>
      </c>
      <c r="E894" s="38">
        <v>142.91</v>
      </c>
      <c r="F894" s="39" t="s">
        <v>4</v>
      </c>
      <c r="G894" s="40" t="s">
        <v>6</v>
      </c>
    </row>
    <row r="895" spans="1:7">
      <c r="A895" s="35">
        <v>44943</v>
      </c>
      <c r="B895" s="36">
        <v>0.52117499999999994</v>
      </c>
      <c r="C895" s="37" t="s">
        <v>20</v>
      </c>
      <c r="D895" s="34">
        <v>10</v>
      </c>
      <c r="E895" s="38">
        <v>142.84</v>
      </c>
      <c r="F895" s="39" t="s">
        <v>4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20</v>
      </c>
      <c r="D896" s="34">
        <v>2</v>
      </c>
      <c r="E896" s="38">
        <v>142.84</v>
      </c>
      <c r="F896" s="39" t="s">
        <v>4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20</v>
      </c>
      <c r="D897" s="34">
        <v>69</v>
      </c>
      <c r="E897" s="38">
        <v>142.84</v>
      </c>
      <c r="F897" s="39" t="s">
        <v>4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20</v>
      </c>
      <c r="D898" s="34">
        <v>96</v>
      </c>
      <c r="E898" s="38">
        <v>142.84</v>
      </c>
      <c r="F898" s="39" t="s">
        <v>4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20</v>
      </c>
      <c r="D899" s="34">
        <v>96</v>
      </c>
      <c r="E899" s="38">
        <v>142.84</v>
      </c>
      <c r="F899" s="39" t="s">
        <v>4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20</v>
      </c>
      <c r="D900" s="34">
        <v>104</v>
      </c>
      <c r="E900" s="38">
        <v>142.84</v>
      </c>
      <c r="F900" s="39" t="s">
        <v>4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20</v>
      </c>
      <c r="D901" s="34">
        <v>6</v>
      </c>
      <c r="E901" s="38">
        <v>142.84</v>
      </c>
      <c r="F901" s="39" t="s">
        <v>4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20</v>
      </c>
      <c r="D902" s="34">
        <v>27</v>
      </c>
      <c r="E902" s="38">
        <v>142.84</v>
      </c>
      <c r="F902" s="39" t="s">
        <v>4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20</v>
      </c>
      <c r="D903" s="34">
        <v>17</v>
      </c>
      <c r="E903" s="38">
        <v>143.13999999999999</v>
      </c>
      <c r="F903" s="39" t="s">
        <v>4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20</v>
      </c>
      <c r="D904" s="34">
        <v>30</v>
      </c>
      <c r="E904" s="38">
        <v>143.13999999999999</v>
      </c>
      <c r="F904" s="39" t="s">
        <v>4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20</v>
      </c>
      <c r="D905" s="34">
        <v>48</v>
      </c>
      <c r="E905" s="38">
        <v>143.13999999999999</v>
      </c>
      <c r="F905" s="39" t="s">
        <v>4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20</v>
      </c>
      <c r="D906" s="34">
        <v>52</v>
      </c>
      <c r="E906" s="38">
        <v>143.13999999999999</v>
      </c>
      <c r="F906" s="39" t="s">
        <v>4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20</v>
      </c>
      <c r="D907" s="34">
        <v>57</v>
      </c>
      <c r="E907" s="38">
        <v>143.13999999999999</v>
      </c>
      <c r="F907" s="39" t="s">
        <v>4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20</v>
      </c>
      <c r="D908" s="34">
        <v>57</v>
      </c>
      <c r="E908" s="38">
        <v>143.13999999999999</v>
      </c>
      <c r="F908" s="39" t="s">
        <v>4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20</v>
      </c>
      <c r="D909" s="34">
        <v>70</v>
      </c>
      <c r="E909" s="38">
        <v>143.13999999999999</v>
      </c>
      <c r="F909" s="39" t="s">
        <v>4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20</v>
      </c>
      <c r="D910" s="34">
        <v>83</v>
      </c>
      <c r="E910" s="38">
        <v>143.13999999999999</v>
      </c>
      <c r="F910" s="39" t="s">
        <v>4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20</v>
      </c>
      <c r="D911" s="34">
        <v>120</v>
      </c>
      <c r="E911" s="38">
        <v>143.13999999999999</v>
      </c>
      <c r="F911" s="39" t="s">
        <v>4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20</v>
      </c>
      <c r="D912" s="34">
        <v>2</v>
      </c>
      <c r="E912" s="38">
        <v>143.13999999999999</v>
      </c>
      <c r="F912" s="39" t="s">
        <v>4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20</v>
      </c>
      <c r="D913" s="34">
        <v>100</v>
      </c>
      <c r="E913" s="38">
        <v>143.19999999999999</v>
      </c>
      <c r="F913" s="39" t="s">
        <v>4</v>
      </c>
      <c r="G913" s="40" t="s">
        <v>5</v>
      </c>
    </row>
    <row r="914" spans="1:7">
      <c r="A914" s="35">
        <v>44943</v>
      </c>
      <c r="B914" s="36">
        <v>0.52818344907407411</v>
      </c>
      <c r="C914" s="37" t="s">
        <v>20</v>
      </c>
      <c r="D914" s="34">
        <v>5</v>
      </c>
      <c r="E914" s="38">
        <v>143.16999999999999</v>
      </c>
      <c r="F914" s="39" t="s">
        <v>4</v>
      </c>
      <c r="G914" s="40" t="s">
        <v>5</v>
      </c>
    </row>
    <row r="915" spans="1:7">
      <c r="A915" s="35">
        <v>44943</v>
      </c>
      <c r="B915" s="36">
        <v>0.52818344907407411</v>
      </c>
      <c r="C915" s="37" t="s">
        <v>20</v>
      </c>
      <c r="D915" s="34">
        <v>11</v>
      </c>
      <c r="E915" s="38">
        <v>143.16999999999999</v>
      </c>
      <c r="F915" s="39" t="s">
        <v>4</v>
      </c>
      <c r="G915" s="40" t="s">
        <v>5</v>
      </c>
    </row>
    <row r="916" spans="1:7">
      <c r="A916" s="35">
        <v>44943</v>
      </c>
      <c r="B916" s="36">
        <v>0.52818344907407411</v>
      </c>
      <c r="C916" s="37" t="s">
        <v>20</v>
      </c>
      <c r="D916" s="34">
        <v>16</v>
      </c>
      <c r="E916" s="38">
        <v>143.16999999999999</v>
      </c>
      <c r="F916" s="39" t="s">
        <v>4</v>
      </c>
      <c r="G916" s="40" t="s">
        <v>5</v>
      </c>
    </row>
    <row r="917" spans="1:7">
      <c r="A917" s="35">
        <v>44943</v>
      </c>
      <c r="B917" s="36">
        <v>0.52818344907407411</v>
      </c>
      <c r="C917" s="37" t="s">
        <v>20</v>
      </c>
      <c r="D917" s="34">
        <v>68</v>
      </c>
      <c r="E917" s="38">
        <v>143.16999999999999</v>
      </c>
      <c r="F917" s="39" t="s">
        <v>4</v>
      </c>
      <c r="G917" s="40" t="s">
        <v>5</v>
      </c>
    </row>
    <row r="918" spans="1:7">
      <c r="A918" s="35">
        <v>44943</v>
      </c>
      <c r="B918" s="36">
        <v>0.53224513888888891</v>
      </c>
      <c r="C918" s="37" t="s">
        <v>20</v>
      </c>
      <c r="D918" s="34">
        <v>2</v>
      </c>
      <c r="E918" s="38">
        <v>143.44999999999999</v>
      </c>
      <c r="F918" s="39" t="s">
        <v>4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20</v>
      </c>
      <c r="D919" s="34">
        <v>100</v>
      </c>
      <c r="E919" s="38">
        <v>143.44999999999999</v>
      </c>
      <c r="F919" s="39" t="s">
        <v>4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20</v>
      </c>
      <c r="D920" s="34">
        <v>98</v>
      </c>
      <c r="E920" s="38">
        <v>143.44999999999999</v>
      </c>
      <c r="F920" s="39" t="s">
        <v>4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20</v>
      </c>
      <c r="D921" s="34">
        <v>10</v>
      </c>
      <c r="E921" s="38">
        <v>143.41999999999999</v>
      </c>
      <c r="F921" s="39" t="s">
        <v>4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20</v>
      </c>
      <c r="D922" s="34">
        <v>25</v>
      </c>
      <c r="E922" s="38">
        <v>143.41999999999999</v>
      </c>
      <c r="F922" s="39" t="s">
        <v>4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20</v>
      </c>
      <c r="D923" s="34">
        <v>90</v>
      </c>
      <c r="E923" s="38">
        <v>143.41999999999999</v>
      </c>
      <c r="F923" s="39" t="s">
        <v>4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20</v>
      </c>
      <c r="D924" s="34">
        <v>100</v>
      </c>
      <c r="E924" s="38">
        <v>143.41999999999999</v>
      </c>
      <c r="F924" s="39" t="s">
        <v>4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20</v>
      </c>
      <c r="D925" s="34">
        <v>1</v>
      </c>
      <c r="E925" s="38">
        <v>143.41999999999999</v>
      </c>
      <c r="F925" s="39" t="s">
        <v>4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20</v>
      </c>
      <c r="D926" s="34">
        <v>41</v>
      </c>
      <c r="E926" s="38">
        <v>143.41999999999999</v>
      </c>
      <c r="F926" s="39" t="s">
        <v>4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20</v>
      </c>
      <c r="D927" s="34">
        <v>99</v>
      </c>
      <c r="E927" s="38">
        <v>143.41999999999999</v>
      </c>
      <c r="F927" s="39" t="s">
        <v>4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20</v>
      </c>
      <c r="D928" s="34">
        <v>100</v>
      </c>
      <c r="E928" s="38">
        <v>143.41999999999999</v>
      </c>
      <c r="F928" s="39" t="s">
        <v>4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20</v>
      </c>
      <c r="D929" s="34">
        <v>100</v>
      </c>
      <c r="E929" s="38">
        <v>143.41999999999999</v>
      </c>
      <c r="F929" s="39" t="s">
        <v>4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20</v>
      </c>
      <c r="D930" s="34">
        <v>100</v>
      </c>
      <c r="E930" s="38">
        <v>143.43</v>
      </c>
      <c r="F930" s="39" t="s">
        <v>4</v>
      </c>
      <c r="G930" s="40" t="s">
        <v>5</v>
      </c>
    </row>
    <row r="931" spans="1:7">
      <c r="A931" s="35">
        <v>44943</v>
      </c>
      <c r="B931" s="36">
        <v>0.53472152777777793</v>
      </c>
      <c r="C931" s="37" t="s">
        <v>20</v>
      </c>
      <c r="D931" s="34">
        <v>9</v>
      </c>
      <c r="E931" s="38">
        <v>143.46</v>
      </c>
      <c r="F931" s="39" t="s">
        <v>4</v>
      </c>
      <c r="G931" s="40" t="s">
        <v>6</v>
      </c>
    </row>
    <row r="932" spans="1:7">
      <c r="A932" s="35">
        <v>44943</v>
      </c>
      <c r="B932" s="36">
        <v>0.53472152777777793</v>
      </c>
      <c r="C932" s="37" t="s">
        <v>20</v>
      </c>
      <c r="D932" s="34">
        <v>28</v>
      </c>
      <c r="E932" s="38">
        <v>143.46</v>
      </c>
      <c r="F932" s="39" t="s">
        <v>4</v>
      </c>
      <c r="G932" s="40" t="s">
        <v>6</v>
      </c>
    </row>
    <row r="933" spans="1:7">
      <c r="A933" s="35">
        <v>44943</v>
      </c>
      <c r="B933" s="36">
        <v>0.53472152777777793</v>
      </c>
      <c r="C933" s="37" t="s">
        <v>20</v>
      </c>
      <c r="D933" s="34">
        <v>46</v>
      </c>
      <c r="E933" s="38">
        <v>143.46</v>
      </c>
      <c r="F933" s="39" t="s">
        <v>4</v>
      </c>
      <c r="G933" s="40" t="s">
        <v>6</v>
      </c>
    </row>
    <row r="934" spans="1:7">
      <c r="A934" s="35">
        <v>44943</v>
      </c>
      <c r="B934" s="36">
        <v>0.53472152777777793</v>
      </c>
      <c r="C934" s="37" t="s">
        <v>20</v>
      </c>
      <c r="D934" s="34">
        <v>48</v>
      </c>
      <c r="E934" s="38">
        <v>143.46</v>
      </c>
      <c r="F934" s="39" t="s">
        <v>4</v>
      </c>
      <c r="G934" s="40" t="s">
        <v>6</v>
      </c>
    </row>
    <row r="935" spans="1:7">
      <c r="A935" s="35">
        <v>44943</v>
      </c>
      <c r="B935" s="36">
        <v>0.53472152777777793</v>
      </c>
      <c r="C935" s="37" t="s">
        <v>20</v>
      </c>
      <c r="D935" s="34">
        <v>69</v>
      </c>
      <c r="E935" s="38">
        <v>143.46</v>
      </c>
      <c r="F935" s="39" t="s">
        <v>4</v>
      </c>
      <c r="G935" s="40" t="s">
        <v>6</v>
      </c>
    </row>
    <row r="936" spans="1:7">
      <c r="A936" s="35">
        <v>44943</v>
      </c>
      <c r="B936" s="36">
        <v>0.53472152777777793</v>
      </c>
      <c r="C936" s="37" t="s">
        <v>20</v>
      </c>
      <c r="D936" s="34">
        <v>100</v>
      </c>
      <c r="E936" s="38">
        <v>143.41999999999999</v>
      </c>
      <c r="F936" s="39" t="s">
        <v>4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20</v>
      </c>
      <c r="D937" s="34">
        <v>1</v>
      </c>
      <c r="E937" s="38">
        <v>143.41999999999999</v>
      </c>
      <c r="F937" s="39" t="s">
        <v>4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20</v>
      </c>
      <c r="D938" s="34">
        <v>1</v>
      </c>
      <c r="E938" s="38">
        <v>143.41999999999999</v>
      </c>
      <c r="F938" s="39" t="s">
        <v>4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20</v>
      </c>
      <c r="D939" s="34">
        <v>2</v>
      </c>
      <c r="E939" s="38">
        <v>143.41999999999999</v>
      </c>
      <c r="F939" s="39" t="s">
        <v>4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20</v>
      </c>
      <c r="D940" s="34">
        <v>8</v>
      </c>
      <c r="E940" s="38">
        <v>143.41999999999999</v>
      </c>
      <c r="F940" s="39" t="s">
        <v>4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20</v>
      </c>
      <c r="D941" s="34">
        <v>8</v>
      </c>
      <c r="E941" s="38">
        <v>143.41999999999999</v>
      </c>
      <c r="F941" s="39" t="s">
        <v>4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20</v>
      </c>
      <c r="D942" s="34">
        <v>8</v>
      </c>
      <c r="E942" s="38">
        <v>143.41999999999999</v>
      </c>
      <c r="F942" s="39" t="s">
        <v>4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20</v>
      </c>
      <c r="D943" s="34">
        <v>26</v>
      </c>
      <c r="E943" s="38">
        <v>143.41999999999999</v>
      </c>
      <c r="F943" s="39" t="s">
        <v>4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20</v>
      </c>
      <c r="D944" s="34">
        <v>27</v>
      </c>
      <c r="E944" s="38">
        <v>143.41999999999999</v>
      </c>
      <c r="F944" s="39" t="s">
        <v>4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20</v>
      </c>
      <c r="D945" s="34">
        <v>30</v>
      </c>
      <c r="E945" s="38">
        <v>143.41999999999999</v>
      </c>
      <c r="F945" s="39" t="s">
        <v>4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20</v>
      </c>
      <c r="D946" s="34">
        <v>66</v>
      </c>
      <c r="E946" s="38">
        <v>143.41999999999999</v>
      </c>
      <c r="F946" s="39" t="s">
        <v>4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20</v>
      </c>
      <c r="D947" s="34">
        <v>73</v>
      </c>
      <c r="E947" s="38">
        <v>143.41999999999999</v>
      </c>
      <c r="F947" s="39" t="s">
        <v>4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20</v>
      </c>
      <c r="D948" s="34">
        <v>84</v>
      </c>
      <c r="E948" s="38">
        <v>143.41999999999999</v>
      </c>
      <c r="F948" s="39" t="s">
        <v>4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20</v>
      </c>
      <c r="D949" s="34">
        <v>92</v>
      </c>
      <c r="E949" s="38">
        <v>143.41999999999999</v>
      </c>
      <c r="F949" s="39" t="s">
        <v>4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20</v>
      </c>
      <c r="D950" s="34">
        <v>200</v>
      </c>
      <c r="E950" s="38">
        <v>143.41999999999999</v>
      </c>
      <c r="F950" s="39" t="s">
        <v>4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20</v>
      </c>
      <c r="D951" s="34">
        <v>26</v>
      </c>
      <c r="E951" s="38">
        <v>143.41999999999999</v>
      </c>
      <c r="F951" s="39" t="s">
        <v>4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20</v>
      </c>
      <c r="D952" s="34">
        <v>56</v>
      </c>
      <c r="E952" s="38">
        <v>143.41999999999999</v>
      </c>
      <c r="F952" s="39" t="s">
        <v>4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20</v>
      </c>
      <c r="D953" s="34">
        <v>92</v>
      </c>
      <c r="E953" s="38">
        <v>143.41999999999999</v>
      </c>
      <c r="F953" s="39" t="s">
        <v>4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20</v>
      </c>
      <c r="D954" s="34">
        <v>100</v>
      </c>
      <c r="E954" s="38">
        <v>143.41999999999999</v>
      </c>
      <c r="F954" s="39" t="s">
        <v>4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20</v>
      </c>
      <c r="D955" s="34">
        <v>100</v>
      </c>
      <c r="E955" s="38">
        <v>143.41</v>
      </c>
      <c r="F955" s="39" t="s">
        <v>4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20</v>
      </c>
      <c r="D956" s="34">
        <v>100</v>
      </c>
      <c r="E956" s="38">
        <v>143.41</v>
      </c>
      <c r="F956" s="39" t="s">
        <v>4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20</v>
      </c>
      <c r="D957" s="34">
        <v>92</v>
      </c>
      <c r="E957" s="38">
        <v>143.41</v>
      </c>
      <c r="F957" s="39" t="s">
        <v>4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20</v>
      </c>
      <c r="D958" s="34">
        <v>108</v>
      </c>
      <c r="E958" s="38">
        <v>143.41</v>
      </c>
      <c r="F958" s="39" t="s">
        <v>4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20</v>
      </c>
      <c r="D959" s="34">
        <v>25</v>
      </c>
      <c r="E959" s="38">
        <v>143.41</v>
      </c>
      <c r="F959" s="39" t="s">
        <v>4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20</v>
      </c>
      <c r="D960" s="34">
        <v>65</v>
      </c>
      <c r="E960" s="38">
        <v>143.41</v>
      </c>
      <c r="F960" s="39" t="s">
        <v>4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20</v>
      </c>
      <c r="D961" s="34">
        <v>75</v>
      </c>
      <c r="E961" s="38">
        <v>143.41</v>
      </c>
      <c r="F961" s="39" t="s">
        <v>4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20</v>
      </c>
      <c r="D962" s="34">
        <v>134</v>
      </c>
      <c r="E962" s="38">
        <v>143.41</v>
      </c>
      <c r="F962" s="39" t="s">
        <v>4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20</v>
      </c>
      <c r="D963" s="34">
        <v>1</v>
      </c>
      <c r="E963" s="38">
        <v>143.4</v>
      </c>
      <c r="F963" s="39" t="s">
        <v>4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20</v>
      </c>
      <c r="D964" s="34">
        <v>1</v>
      </c>
      <c r="E964" s="38">
        <v>143.4</v>
      </c>
      <c r="F964" s="39" t="s">
        <v>4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20</v>
      </c>
      <c r="D965" s="34">
        <v>4</v>
      </c>
      <c r="E965" s="38">
        <v>143.4</v>
      </c>
      <c r="F965" s="39" t="s">
        <v>4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20</v>
      </c>
      <c r="D966" s="34">
        <v>7</v>
      </c>
      <c r="E966" s="38">
        <v>143.41</v>
      </c>
      <c r="F966" s="39" t="s">
        <v>4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20</v>
      </c>
      <c r="D967" s="34">
        <v>7</v>
      </c>
      <c r="E967" s="38">
        <v>143.41</v>
      </c>
      <c r="F967" s="39" t="s">
        <v>4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20</v>
      </c>
      <c r="D968" s="34">
        <v>10</v>
      </c>
      <c r="E968" s="38">
        <v>143.4</v>
      </c>
      <c r="F968" s="39" t="s">
        <v>4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20</v>
      </c>
      <c r="D969" s="34">
        <v>86</v>
      </c>
      <c r="E969" s="38">
        <v>143.4</v>
      </c>
      <c r="F969" s="39" t="s">
        <v>4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20</v>
      </c>
      <c r="D970" s="34">
        <v>93</v>
      </c>
      <c r="E970" s="38">
        <v>143.41</v>
      </c>
      <c r="F970" s="39" t="s">
        <v>4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20</v>
      </c>
      <c r="D971" s="34">
        <v>93</v>
      </c>
      <c r="E971" s="38">
        <v>143.41</v>
      </c>
      <c r="F971" s="39" t="s">
        <v>4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20</v>
      </c>
      <c r="D972" s="34">
        <v>99</v>
      </c>
      <c r="E972" s="38">
        <v>143.4</v>
      </c>
      <c r="F972" s="39" t="s">
        <v>4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20</v>
      </c>
      <c r="D973" s="34">
        <v>99</v>
      </c>
      <c r="E973" s="38">
        <v>143.4</v>
      </c>
      <c r="F973" s="39" t="s">
        <v>4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20</v>
      </c>
      <c r="D974" s="34">
        <v>101</v>
      </c>
      <c r="E974" s="38">
        <v>143.41</v>
      </c>
      <c r="F974" s="39" t="s">
        <v>4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20</v>
      </c>
      <c r="D975" s="34">
        <v>33</v>
      </c>
      <c r="E975" s="38">
        <v>143.97999999999999</v>
      </c>
      <c r="F975" s="39" t="s">
        <v>4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20</v>
      </c>
      <c r="D976" s="34">
        <v>47</v>
      </c>
      <c r="E976" s="38">
        <v>143.97999999999999</v>
      </c>
      <c r="F976" s="39" t="s">
        <v>4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20</v>
      </c>
      <c r="D977" s="34">
        <v>67</v>
      </c>
      <c r="E977" s="38">
        <v>143.97999999999999</v>
      </c>
      <c r="F977" s="39" t="s">
        <v>4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20</v>
      </c>
      <c r="D978" s="34">
        <v>120</v>
      </c>
      <c r="E978" s="38">
        <v>143.97999999999999</v>
      </c>
      <c r="F978" s="39" t="s">
        <v>4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20</v>
      </c>
      <c r="D979" s="34">
        <v>2</v>
      </c>
      <c r="E979" s="38">
        <v>143.97999999999999</v>
      </c>
      <c r="F979" s="39" t="s">
        <v>4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20</v>
      </c>
      <c r="D980" s="34">
        <v>15</v>
      </c>
      <c r="E980" s="38">
        <v>143.97999999999999</v>
      </c>
      <c r="F980" s="39" t="s">
        <v>4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20</v>
      </c>
      <c r="D981" s="34">
        <v>50</v>
      </c>
      <c r="E981" s="38">
        <v>143.97999999999999</v>
      </c>
      <c r="F981" s="39" t="s">
        <v>4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20</v>
      </c>
      <c r="D982" s="34">
        <v>85</v>
      </c>
      <c r="E982" s="38">
        <v>143.97999999999999</v>
      </c>
      <c r="F982" s="39" t="s">
        <v>4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20</v>
      </c>
      <c r="D983" s="34">
        <v>100</v>
      </c>
      <c r="E983" s="38">
        <v>143.97999999999999</v>
      </c>
      <c r="F983" s="39" t="s">
        <v>4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20</v>
      </c>
      <c r="D984" s="34">
        <v>51</v>
      </c>
      <c r="E984" s="38">
        <v>143.97999999999999</v>
      </c>
      <c r="F984" s="39" t="s">
        <v>4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20</v>
      </c>
      <c r="D985" s="34">
        <v>68</v>
      </c>
      <c r="E985" s="38">
        <v>143.97999999999999</v>
      </c>
      <c r="F985" s="39" t="s">
        <v>4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20</v>
      </c>
      <c r="D986" s="34">
        <v>13</v>
      </c>
      <c r="E986" s="38">
        <v>143.97999999999999</v>
      </c>
      <c r="F986" s="39" t="s">
        <v>4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20</v>
      </c>
      <c r="D987" s="34">
        <v>18</v>
      </c>
      <c r="E987" s="38">
        <v>143.97999999999999</v>
      </c>
      <c r="F987" s="39" t="s">
        <v>4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20</v>
      </c>
      <c r="D988" s="34">
        <v>31</v>
      </c>
      <c r="E988" s="38">
        <v>143.97999999999999</v>
      </c>
      <c r="F988" s="39" t="s">
        <v>4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20</v>
      </c>
      <c r="D989" s="34">
        <v>50</v>
      </c>
      <c r="E989" s="38">
        <v>143.97999999999999</v>
      </c>
      <c r="F989" s="39" t="s">
        <v>4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20</v>
      </c>
      <c r="D990" s="34">
        <v>82</v>
      </c>
      <c r="E990" s="38">
        <v>143.97999999999999</v>
      </c>
      <c r="F990" s="39" t="s">
        <v>4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20</v>
      </c>
      <c r="D991" s="34">
        <v>87</v>
      </c>
      <c r="E991" s="38">
        <v>143.97999999999999</v>
      </c>
      <c r="F991" s="39" t="s">
        <v>4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20</v>
      </c>
      <c r="D992" s="34">
        <v>29</v>
      </c>
      <c r="E992" s="38">
        <v>143.97</v>
      </c>
      <c r="F992" s="39" t="s">
        <v>4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20</v>
      </c>
      <c r="D993" s="34">
        <v>48</v>
      </c>
      <c r="E993" s="38">
        <v>143.97</v>
      </c>
      <c r="F993" s="39" t="s">
        <v>4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20</v>
      </c>
      <c r="D994" s="34">
        <v>28</v>
      </c>
      <c r="E994" s="38">
        <v>143.97</v>
      </c>
      <c r="F994" s="39" t="s">
        <v>4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20</v>
      </c>
      <c r="D995" s="34">
        <v>72</v>
      </c>
      <c r="E995" s="38">
        <v>143.97</v>
      </c>
      <c r="F995" s="39" t="s">
        <v>4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20</v>
      </c>
      <c r="D996" s="34">
        <v>100</v>
      </c>
      <c r="E996" s="38">
        <v>143.97</v>
      </c>
      <c r="F996" s="39" t="s">
        <v>4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20</v>
      </c>
      <c r="D997" s="34">
        <v>100</v>
      </c>
      <c r="E997" s="38">
        <v>143.97</v>
      </c>
      <c r="F997" s="39" t="s">
        <v>4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20</v>
      </c>
      <c r="D998" s="34">
        <v>100</v>
      </c>
      <c r="E998" s="38">
        <v>143.97</v>
      </c>
      <c r="F998" s="39" t="s">
        <v>4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20</v>
      </c>
      <c r="D999" s="34">
        <v>100</v>
      </c>
      <c r="E999" s="38">
        <v>143.96</v>
      </c>
      <c r="F999" s="39" t="s">
        <v>4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20</v>
      </c>
      <c r="D1000" s="34">
        <v>2</v>
      </c>
      <c r="E1000" s="38">
        <v>143.96</v>
      </c>
      <c r="F1000" s="39" t="s">
        <v>4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20</v>
      </c>
      <c r="D1001" s="34">
        <v>98</v>
      </c>
      <c r="E1001" s="38">
        <v>143.96</v>
      </c>
      <c r="F1001" s="39" t="s">
        <v>4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20</v>
      </c>
      <c r="D1002" s="34">
        <v>100</v>
      </c>
      <c r="E1002" s="38">
        <v>143.96</v>
      </c>
      <c r="F1002" s="39" t="s">
        <v>4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20</v>
      </c>
      <c r="D1003" s="34">
        <v>5</v>
      </c>
      <c r="E1003" s="38">
        <v>143.91</v>
      </c>
      <c r="F1003" s="39" t="s">
        <v>4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20</v>
      </c>
      <c r="D1004" s="34">
        <v>6</v>
      </c>
      <c r="E1004" s="38">
        <v>143.91</v>
      </c>
      <c r="F1004" s="39" t="s">
        <v>4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20</v>
      </c>
      <c r="D1005" s="34">
        <v>9</v>
      </c>
      <c r="E1005" s="38">
        <v>143.91</v>
      </c>
      <c r="F1005" s="39" t="s">
        <v>4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20</v>
      </c>
      <c r="D1006" s="34">
        <v>13</v>
      </c>
      <c r="E1006" s="38">
        <v>143.91</v>
      </c>
      <c r="F1006" s="39" t="s">
        <v>4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20</v>
      </c>
      <c r="D1007" s="34">
        <v>17</v>
      </c>
      <c r="E1007" s="38">
        <v>143.91</v>
      </c>
      <c r="F1007" s="39" t="s">
        <v>4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20</v>
      </c>
      <c r="D1008" s="34">
        <v>30</v>
      </c>
      <c r="E1008" s="38">
        <v>143.91</v>
      </c>
      <c r="F1008" s="39" t="s">
        <v>4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20</v>
      </c>
      <c r="D1009" s="34">
        <v>48</v>
      </c>
      <c r="E1009" s="38">
        <v>143.91</v>
      </c>
      <c r="F1009" s="39" t="s">
        <v>4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20</v>
      </c>
      <c r="D1010" s="34">
        <v>72</v>
      </c>
      <c r="E1010" s="38">
        <v>143.91</v>
      </c>
      <c r="F1010" s="39" t="s">
        <v>4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20</v>
      </c>
      <c r="D1011" s="34">
        <v>100</v>
      </c>
      <c r="E1011" s="38">
        <v>143.88</v>
      </c>
      <c r="F1011" s="39" t="s">
        <v>4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20</v>
      </c>
      <c r="D1012" s="34">
        <v>100</v>
      </c>
      <c r="E1012" s="38">
        <v>143.88</v>
      </c>
      <c r="F1012" s="39" t="s">
        <v>4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20</v>
      </c>
      <c r="D1013" s="34">
        <v>100</v>
      </c>
      <c r="E1013" s="38">
        <v>143.88</v>
      </c>
      <c r="F1013" s="39" t="s">
        <v>4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20</v>
      </c>
      <c r="D1014" s="34">
        <v>17</v>
      </c>
      <c r="E1014" s="38">
        <v>143.91</v>
      </c>
      <c r="F1014" s="39" t="s">
        <v>4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20</v>
      </c>
      <c r="D1015" s="34">
        <v>34</v>
      </c>
      <c r="E1015" s="38">
        <v>143.91</v>
      </c>
      <c r="F1015" s="39" t="s">
        <v>4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20</v>
      </c>
      <c r="D1016" s="34">
        <v>42</v>
      </c>
      <c r="E1016" s="38">
        <v>143.91</v>
      </c>
      <c r="F1016" s="39" t="s">
        <v>4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20</v>
      </c>
      <c r="D1017" s="34">
        <v>58</v>
      </c>
      <c r="E1017" s="38">
        <v>143.91</v>
      </c>
      <c r="F1017" s="39" t="s">
        <v>4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20</v>
      </c>
      <c r="D1018" s="34">
        <v>66</v>
      </c>
      <c r="E1018" s="38">
        <v>143.91</v>
      </c>
      <c r="F1018" s="39" t="s">
        <v>4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20</v>
      </c>
      <c r="D1019" s="34">
        <v>8</v>
      </c>
      <c r="E1019" s="38">
        <v>143.91</v>
      </c>
      <c r="F1019" s="39" t="s">
        <v>4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20</v>
      </c>
      <c r="D1020" s="34">
        <v>15</v>
      </c>
      <c r="E1020" s="38">
        <v>143.91</v>
      </c>
      <c r="F1020" s="39" t="s">
        <v>4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20</v>
      </c>
      <c r="D1021" s="34">
        <v>15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20</v>
      </c>
      <c r="D1022" s="34">
        <v>15</v>
      </c>
      <c r="E1022" s="38">
        <v>143.91</v>
      </c>
      <c r="F1022" s="39" t="s">
        <v>4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20</v>
      </c>
      <c r="D1023" s="34">
        <v>20</v>
      </c>
      <c r="E1023" s="38">
        <v>143.91</v>
      </c>
      <c r="F1023" s="39" t="s">
        <v>4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20</v>
      </c>
      <c r="D1024" s="34">
        <v>23</v>
      </c>
      <c r="E1024" s="38">
        <v>143.91</v>
      </c>
      <c r="F1024" s="39" t="s">
        <v>4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20</v>
      </c>
      <c r="D1025" s="34">
        <v>24</v>
      </c>
      <c r="E1025" s="38">
        <v>143.91</v>
      </c>
      <c r="F1025" s="39" t="s">
        <v>4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20</v>
      </c>
      <c r="D1026" s="34">
        <v>63</v>
      </c>
      <c r="E1026" s="38">
        <v>143.91</v>
      </c>
      <c r="F1026" s="39" t="s">
        <v>4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20</v>
      </c>
      <c r="D1027" s="34">
        <v>3</v>
      </c>
      <c r="E1027" s="38">
        <v>143.72</v>
      </c>
      <c r="F1027" s="39" t="s">
        <v>4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20</v>
      </c>
      <c r="D1028" s="34">
        <v>32</v>
      </c>
      <c r="E1028" s="38">
        <v>143.72</v>
      </c>
      <c r="F1028" s="39" t="s">
        <v>4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20</v>
      </c>
      <c r="D1029" s="34">
        <v>65</v>
      </c>
      <c r="E1029" s="38">
        <v>143.72</v>
      </c>
      <c r="F1029" s="39" t="s">
        <v>4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20</v>
      </c>
      <c r="D1030" s="34">
        <v>23</v>
      </c>
      <c r="E1030" s="38">
        <v>143.68</v>
      </c>
      <c r="F1030" s="39" t="s">
        <v>4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20</v>
      </c>
      <c r="D1031" s="34">
        <v>31</v>
      </c>
      <c r="E1031" s="38">
        <v>143.68</v>
      </c>
      <c r="F1031" s="39" t="s">
        <v>4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20</v>
      </c>
      <c r="D1032" s="34">
        <v>1</v>
      </c>
      <c r="E1032" s="38">
        <v>143.72</v>
      </c>
      <c r="F1032" s="39" t="s">
        <v>4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20</v>
      </c>
      <c r="D1033" s="34">
        <v>23</v>
      </c>
      <c r="E1033" s="38">
        <v>143.72</v>
      </c>
      <c r="F1033" s="39" t="s">
        <v>4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20</v>
      </c>
      <c r="D1034" s="34">
        <v>32</v>
      </c>
      <c r="E1034" s="38">
        <v>143.72</v>
      </c>
      <c r="F1034" s="39" t="s">
        <v>4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20</v>
      </c>
      <c r="D1035" s="34">
        <v>44</v>
      </c>
      <c r="E1035" s="38">
        <v>143.72</v>
      </c>
      <c r="F1035" s="39" t="s">
        <v>4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20</v>
      </c>
      <c r="D1036" s="34">
        <v>1</v>
      </c>
      <c r="E1036" s="38">
        <v>143.72</v>
      </c>
      <c r="F1036" s="39" t="s">
        <v>4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20</v>
      </c>
      <c r="D1037" s="34">
        <v>6</v>
      </c>
      <c r="E1037" s="38">
        <v>143.72</v>
      </c>
      <c r="F1037" s="39" t="s">
        <v>4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20</v>
      </c>
      <c r="D1038" s="34">
        <v>9</v>
      </c>
      <c r="E1038" s="38">
        <v>143.72</v>
      </c>
      <c r="F1038" s="39" t="s">
        <v>4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20</v>
      </c>
      <c r="D1039" s="34">
        <v>16</v>
      </c>
      <c r="E1039" s="38">
        <v>143.72</v>
      </c>
      <c r="F1039" s="39" t="s">
        <v>4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20</v>
      </c>
      <c r="D1040" s="34">
        <v>30</v>
      </c>
      <c r="E1040" s="38">
        <v>143.72</v>
      </c>
      <c r="F1040" s="39" t="s">
        <v>4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20</v>
      </c>
      <c r="D1041" s="34">
        <v>30</v>
      </c>
      <c r="E1041" s="38">
        <v>143.72</v>
      </c>
      <c r="F1041" s="39" t="s">
        <v>4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20</v>
      </c>
      <c r="D1042" s="34">
        <v>48</v>
      </c>
      <c r="E1042" s="38">
        <v>143.72</v>
      </c>
      <c r="F1042" s="39" t="s">
        <v>4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20</v>
      </c>
      <c r="D1043" s="34">
        <v>60</v>
      </c>
      <c r="E1043" s="38">
        <v>143.72</v>
      </c>
      <c r="F1043" s="39" t="s">
        <v>4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20</v>
      </c>
      <c r="D1044" s="34">
        <v>3</v>
      </c>
      <c r="E1044" s="38">
        <v>143.93</v>
      </c>
      <c r="F1044" s="39" t="s">
        <v>4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20</v>
      </c>
      <c r="D1045" s="34">
        <v>15</v>
      </c>
      <c r="E1045" s="38">
        <v>143.93</v>
      </c>
      <c r="F1045" s="39" t="s">
        <v>4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20</v>
      </c>
      <c r="D1046" s="34">
        <v>82</v>
      </c>
      <c r="E1046" s="38">
        <v>143.93</v>
      </c>
      <c r="F1046" s="39" t="s">
        <v>4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20</v>
      </c>
      <c r="D1047" s="34">
        <v>100</v>
      </c>
      <c r="E1047" s="38">
        <v>143.93</v>
      </c>
      <c r="F1047" s="39" t="s">
        <v>4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20</v>
      </c>
      <c r="D1048" s="34">
        <v>3</v>
      </c>
      <c r="E1048" s="38">
        <v>143.87</v>
      </c>
      <c r="F1048" s="39" t="s">
        <v>4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20</v>
      </c>
      <c r="D1049" s="34">
        <v>97</v>
      </c>
      <c r="E1049" s="38">
        <v>143.87</v>
      </c>
      <c r="F1049" s="39" t="s">
        <v>4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20</v>
      </c>
      <c r="D1050" s="34">
        <v>100</v>
      </c>
      <c r="E1050" s="38">
        <v>143.87</v>
      </c>
      <c r="F1050" s="39" t="s">
        <v>4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20</v>
      </c>
      <c r="D1051" s="34">
        <v>8</v>
      </c>
      <c r="E1051" s="38">
        <v>143.77000000000001</v>
      </c>
      <c r="F1051" s="39" t="s">
        <v>4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20</v>
      </c>
      <c r="D1052" s="34">
        <v>92</v>
      </c>
      <c r="E1052" s="38">
        <v>143.77000000000001</v>
      </c>
      <c r="F1052" s="39" t="s">
        <v>4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20</v>
      </c>
      <c r="D1053" s="34">
        <v>100</v>
      </c>
      <c r="E1053" s="38">
        <v>143.77000000000001</v>
      </c>
      <c r="F1053" s="39" t="s">
        <v>4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20</v>
      </c>
      <c r="D1054" s="34">
        <v>90</v>
      </c>
      <c r="E1054" s="38">
        <v>143.75</v>
      </c>
      <c r="F1054" s="39" t="s">
        <v>4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20</v>
      </c>
      <c r="D1055" s="34">
        <v>10</v>
      </c>
      <c r="E1055" s="38">
        <v>143.75</v>
      </c>
      <c r="F1055" s="39" t="s">
        <v>4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20</v>
      </c>
      <c r="D1056" s="34">
        <v>10</v>
      </c>
      <c r="E1056" s="38">
        <v>143.75</v>
      </c>
      <c r="F1056" s="39" t="s">
        <v>4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20</v>
      </c>
      <c r="D1057" s="34">
        <v>90</v>
      </c>
      <c r="E1057" s="38">
        <v>143.75</v>
      </c>
      <c r="F1057" s="39" t="s">
        <v>4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20</v>
      </c>
      <c r="D1058" s="34">
        <v>90</v>
      </c>
      <c r="E1058" s="38">
        <v>143.75</v>
      </c>
      <c r="F1058" s="39" t="s">
        <v>4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20</v>
      </c>
      <c r="D1059" s="34">
        <v>100</v>
      </c>
      <c r="E1059" s="38">
        <v>143.75</v>
      </c>
      <c r="F1059" s="39" t="s">
        <v>4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20</v>
      </c>
      <c r="D1060" s="34">
        <v>10</v>
      </c>
      <c r="E1060" s="38">
        <v>143.75</v>
      </c>
      <c r="F1060" s="39" t="s">
        <v>4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20</v>
      </c>
      <c r="D1061" s="34">
        <v>12</v>
      </c>
      <c r="E1061" s="38">
        <v>143.84</v>
      </c>
      <c r="F1061" s="39" t="s">
        <v>4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20</v>
      </c>
      <c r="D1062" s="34">
        <v>21</v>
      </c>
      <c r="E1062" s="38">
        <v>143.84</v>
      </c>
      <c r="F1062" s="39" t="s">
        <v>4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20</v>
      </c>
      <c r="D1063" s="34">
        <v>24</v>
      </c>
      <c r="E1063" s="38">
        <v>143.84</v>
      </c>
      <c r="F1063" s="39" t="s">
        <v>4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20</v>
      </c>
      <c r="D1064" s="34">
        <v>43</v>
      </c>
      <c r="E1064" s="38">
        <v>143.84</v>
      </c>
      <c r="F1064" s="39" t="s">
        <v>4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20</v>
      </c>
      <c r="D1065" s="34">
        <v>2</v>
      </c>
      <c r="E1065" s="38">
        <v>143.79</v>
      </c>
      <c r="F1065" s="39" t="s">
        <v>4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20</v>
      </c>
      <c r="D1066" s="34">
        <v>5</v>
      </c>
      <c r="E1066" s="38">
        <v>143.79</v>
      </c>
      <c r="F1066" s="39" t="s">
        <v>4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20</v>
      </c>
      <c r="D1067" s="34">
        <v>7</v>
      </c>
      <c r="E1067" s="38">
        <v>143.79</v>
      </c>
      <c r="F1067" s="39" t="s">
        <v>4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20</v>
      </c>
      <c r="D1068" s="34">
        <v>9</v>
      </c>
      <c r="E1068" s="38">
        <v>143.79</v>
      </c>
      <c r="F1068" s="39" t="s">
        <v>4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20</v>
      </c>
      <c r="D1069" s="34">
        <v>12</v>
      </c>
      <c r="E1069" s="38">
        <v>143.79</v>
      </c>
      <c r="F1069" s="39" t="s">
        <v>4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20</v>
      </c>
      <c r="D1070" s="34">
        <v>17</v>
      </c>
      <c r="E1070" s="38">
        <v>143.79</v>
      </c>
      <c r="F1070" s="39" t="s">
        <v>4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20</v>
      </c>
      <c r="D1071" s="34">
        <v>18</v>
      </c>
      <c r="E1071" s="38">
        <v>143.79</v>
      </c>
      <c r="F1071" s="39" t="s">
        <v>4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20</v>
      </c>
      <c r="D1072" s="34">
        <v>19</v>
      </c>
      <c r="E1072" s="38">
        <v>143.79</v>
      </c>
      <c r="F1072" s="39" t="s">
        <v>4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20</v>
      </c>
      <c r="D1073" s="34">
        <v>30</v>
      </c>
      <c r="E1073" s="38">
        <v>143.79</v>
      </c>
      <c r="F1073" s="39" t="s">
        <v>4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20</v>
      </c>
      <c r="D1074" s="34">
        <v>81</v>
      </c>
      <c r="E1074" s="38">
        <v>143.79</v>
      </c>
      <c r="F1074" s="39" t="s">
        <v>4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20</v>
      </c>
      <c r="D1075" s="34">
        <v>100</v>
      </c>
      <c r="E1075" s="38">
        <v>143.79</v>
      </c>
      <c r="F1075" s="39" t="s">
        <v>4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20</v>
      </c>
      <c r="D1076" s="34">
        <v>100</v>
      </c>
      <c r="E1076" s="38">
        <v>143.91</v>
      </c>
      <c r="F1076" s="39" t="s">
        <v>4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20</v>
      </c>
      <c r="D1077" s="34">
        <v>100</v>
      </c>
      <c r="E1077" s="38">
        <v>143.79</v>
      </c>
      <c r="F1077" s="39" t="s">
        <v>4</v>
      </c>
      <c r="G1077" s="40" t="s">
        <v>5</v>
      </c>
    </row>
    <row r="1078" spans="1:7">
      <c r="A1078" s="35">
        <v>44943</v>
      </c>
      <c r="B1078" s="36">
        <v>0.56691793981481486</v>
      </c>
      <c r="C1078" s="37" t="s">
        <v>20</v>
      </c>
      <c r="D1078" s="34">
        <v>1</v>
      </c>
      <c r="E1078" s="38">
        <v>143.96</v>
      </c>
      <c r="F1078" s="39" t="s">
        <v>4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20</v>
      </c>
      <c r="D1079" s="34">
        <v>1</v>
      </c>
      <c r="E1079" s="38">
        <v>143.96</v>
      </c>
      <c r="F1079" s="39" t="s">
        <v>4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20</v>
      </c>
      <c r="D1080" s="34">
        <v>3</v>
      </c>
      <c r="E1080" s="38">
        <v>143.96</v>
      </c>
      <c r="F1080" s="39" t="s">
        <v>4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20</v>
      </c>
      <c r="D1081" s="34">
        <v>4</v>
      </c>
      <c r="E1081" s="38">
        <v>143.94999999999999</v>
      </c>
      <c r="F1081" s="39" t="s">
        <v>4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20</v>
      </c>
      <c r="D1082" s="34">
        <v>4</v>
      </c>
      <c r="E1082" s="38">
        <v>143.96</v>
      </c>
      <c r="F1082" s="39" t="s">
        <v>4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20</v>
      </c>
      <c r="D1083" s="34">
        <v>8</v>
      </c>
      <c r="E1083" s="38">
        <v>143.96</v>
      </c>
      <c r="F1083" s="39" t="s">
        <v>4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20</v>
      </c>
      <c r="D1084" s="34">
        <v>87</v>
      </c>
      <c r="E1084" s="38">
        <v>143.96</v>
      </c>
      <c r="F1084" s="39" t="s">
        <v>4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20</v>
      </c>
      <c r="D1085" s="34">
        <v>96</v>
      </c>
      <c r="E1085" s="38">
        <v>143.94999999999999</v>
      </c>
      <c r="F1085" s="39" t="s">
        <v>4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20</v>
      </c>
      <c r="D1086" s="34">
        <v>100</v>
      </c>
      <c r="E1086" s="38">
        <v>143.96</v>
      </c>
      <c r="F1086" s="39" t="s">
        <v>4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20</v>
      </c>
      <c r="D1087" s="34">
        <v>196</v>
      </c>
      <c r="E1087" s="38">
        <v>143.96</v>
      </c>
      <c r="F1087" s="39" t="s">
        <v>4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20</v>
      </c>
      <c r="D1088" s="34">
        <v>1</v>
      </c>
      <c r="E1088" s="38">
        <v>143.97</v>
      </c>
      <c r="F1088" s="39" t="s">
        <v>4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20</v>
      </c>
      <c r="D1089" s="34">
        <v>14</v>
      </c>
      <c r="E1089" s="38">
        <v>143.97</v>
      </c>
      <c r="F1089" s="39" t="s">
        <v>4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20</v>
      </c>
      <c r="D1090" s="34">
        <v>40</v>
      </c>
      <c r="E1090" s="38">
        <v>143.97</v>
      </c>
      <c r="F1090" s="39" t="s">
        <v>4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20</v>
      </c>
      <c r="D1091" s="34">
        <v>45</v>
      </c>
      <c r="E1091" s="38">
        <v>143.97</v>
      </c>
      <c r="F1091" s="39" t="s">
        <v>4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20</v>
      </c>
      <c r="D1092" s="34">
        <v>100</v>
      </c>
      <c r="E1092" s="38">
        <v>143.94</v>
      </c>
      <c r="F1092" s="39" t="s">
        <v>4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20</v>
      </c>
      <c r="D1093" s="34">
        <v>100</v>
      </c>
      <c r="E1093" s="38">
        <v>143.94</v>
      </c>
      <c r="F1093" s="39" t="s">
        <v>4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20</v>
      </c>
      <c r="D1094" s="34">
        <v>5</v>
      </c>
      <c r="E1094" s="38">
        <v>143.91</v>
      </c>
      <c r="F1094" s="39" t="s">
        <v>4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20</v>
      </c>
      <c r="D1095" s="34">
        <v>15</v>
      </c>
      <c r="E1095" s="38">
        <v>143.91</v>
      </c>
      <c r="F1095" s="39" t="s">
        <v>4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20</v>
      </c>
      <c r="D1096" s="34">
        <v>26</v>
      </c>
      <c r="E1096" s="38">
        <v>143.91</v>
      </c>
      <c r="F1096" s="39" t="s">
        <v>4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20</v>
      </c>
      <c r="D1097" s="34">
        <v>54</v>
      </c>
      <c r="E1097" s="38">
        <v>143.91</v>
      </c>
      <c r="F1097" s="39" t="s">
        <v>4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20</v>
      </c>
      <c r="D1098" s="34">
        <v>100</v>
      </c>
      <c r="E1098" s="38">
        <v>143.91</v>
      </c>
      <c r="F1098" s="39" t="s">
        <v>4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20</v>
      </c>
      <c r="D1099" s="34">
        <v>100</v>
      </c>
      <c r="E1099" s="38">
        <v>143.91</v>
      </c>
      <c r="F1099" s="39" t="s">
        <v>4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20</v>
      </c>
      <c r="D1100" s="34">
        <v>3</v>
      </c>
      <c r="E1100" s="38">
        <v>143.84</v>
      </c>
      <c r="F1100" s="39" t="s">
        <v>4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20</v>
      </c>
      <c r="D1101" s="34">
        <v>3</v>
      </c>
      <c r="E1101" s="38">
        <v>143.84</v>
      </c>
      <c r="F1101" s="39" t="s">
        <v>4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20</v>
      </c>
      <c r="D1102" s="34">
        <v>13</v>
      </c>
      <c r="E1102" s="38">
        <v>143.84</v>
      </c>
      <c r="F1102" s="39" t="s">
        <v>4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20</v>
      </c>
      <c r="D1103" s="34">
        <v>97</v>
      </c>
      <c r="E1103" s="38">
        <v>143.84</v>
      </c>
      <c r="F1103" s="39" t="s">
        <v>4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20</v>
      </c>
      <c r="D1104" s="34">
        <v>2</v>
      </c>
      <c r="E1104" s="38">
        <v>143.84</v>
      </c>
      <c r="F1104" s="39" t="s">
        <v>4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20</v>
      </c>
      <c r="D1105" s="34">
        <v>2</v>
      </c>
      <c r="E1105" s="38">
        <v>143.84</v>
      </c>
      <c r="F1105" s="39" t="s">
        <v>4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20</v>
      </c>
      <c r="D1106" s="34">
        <v>80</v>
      </c>
      <c r="E1106" s="38">
        <v>143.84</v>
      </c>
      <c r="F1106" s="39" t="s">
        <v>4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20</v>
      </c>
      <c r="D1107" s="34">
        <v>100</v>
      </c>
      <c r="E1107" s="38">
        <v>143.78</v>
      </c>
      <c r="F1107" s="39" t="s">
        <v>4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20</v>
      </c>
      <c r="D1108" s="34">
        <v>3</v>
      </c>
      <c r="E1108" s="38">
        <v>143.78</v>
      </c>
      <c r="F1108" s="39" t="s">
        <v>4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20</v>
      </c>
      <c r="D1109" s="34">
        <v>17</v>
      </c>
      <c r="E1109" s="38">
        <v>143.78</v>
      </c>
      <c r="F1109" s="39" t="s">
        <v>4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20</v>
      </c>
      <c r="D1110" s="34">
        <v>22</v>
      </c>
      <c r="E1110" s="38">
        <v>143.78</v>
      </c>
      <c r="F1110" s="39" t="s">
        <v>4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20</v>
      </c>
      <c r="D1111" s="34">
        <v>24</v>
      </c>
      <c r="E1111" s="38">
        <v>143.78</v>
      </c>
      <c r="F1111" s="39" t="s">
        <v>4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20</v>
      </c>
      <c r="D1112" s="34">
        <v>34</v>
      </c>
      <c r="E1112" s="38">
        <v>143.78</v>
      </c>
      <c r="F1112" s="39" t="s">
        <v>4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20</v>
      </c>
      <c r="D1113" s="34">
        <v>4</v>
      </c>
      <c r="E1113" s="38">
        <v>143.75</v>
      </c>
      <c r="F1113" s="39" t="s">
        <v>4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20</v>
      </c>
      <c r="D1114" s="34">
        <v>21</v>
      </c>
      <c r="E1114" s="38">
        <v>143.75</v>
      </c>
      <c r="F1114" s="39" t="s">
        <v>4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20</v>
      </c>
      <c r="D1115" s="34">
        <v>4</v>
      </c>
      <c r="E1115" s="38">
        <v>143.75</v>
      </c>
      <c r="F1115" s="39" t="s">
        <v>4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20</v>
      </c>
      <c r="D1116" s="34">
        <v>4</v>
      </c>
      <c r="E1116" s="38">
        <v>143.75</v>
      </c>
      <c r="F1116" s="39" t="s">
        <v>4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20</v>
      </c>
      <c r="D1117" s="34">
        <v>200</v>
      </c>
      <c r="E1117" s="38">
        <v>143.81</v>
      </c>
      <c r="F1117" s="39" t="s">
        <v>4</v>
      </c>
      <c r="G1117" s="40" t="s">
        <v>6</v>
      </c>
    </row>
    <row r="1118" spans="1:7">
      <c r="A1118" s="35">
        <v>44943</v>
      </c>
      <c r="B1118" s="36">
        <v>0.57177430555555553</v>
      </c>
      <c r="C1118" s="37" t="s">
        <v>20</v>
      </c>
      <c r="D1118" s="34">
        <v>1</v>
      </c>
      <c r="E1118" s="38">
        <v>143.82</v>
      </c>
      <c r="F1118" s="39" t="s">
        <v>4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20</v>
      </c>
      <c r="D1119" s="34">
        <v>7</v>
      </c>
      <c r="E1119" s="38">
        <v>143.82</v>
      </c>
      <c r="F1119" s="39" t="s">
        <v>4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20</v>
      </c>
      <c r="D1120" s="34">
        <v>18</v>
      </c>
      <c r="E1120" s="38">
        <v>143.82</v>
      </c>
      <c r="F1120" s="39" t="s">
        <v>4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20</v>
      </c>
      <c r="D1121" s="34">
        <v>24</v>
      </c>
      <c r="E1121" s="38">
        <v>143.82</v>
      </c>
      <c r="F1121" s="39" t="s">
        <v>4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20</v>
      </c>
      <c r="D1122" s="34">
        <v>25</v>
      </c>
      <c r="E1122" s="38">
        <v>143.82</v>
      </c>
      <c r="F1122" s="39" t="s">
        <v>4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20</v>
      </c>
      <c r="D1123" s="34">
        <v>25</v>
      </c>
      <c r="E1123" s="38">
        <v>143.82</v>
      </c>
      <c r="F1123" s="39" t="s">
        <v>4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20</v>
      </c>
      <c r="D1124" s="34">
        <v>10</v>
      </c>
      <c r="E1124" s="38">
        <v>143.97</v>
      </c>
      <c r="F1124" s="39" t="s">
        <v>4</v>
      </c>
      <c r="G1124" s="40" t="s">
        <v>6</v>
      </c>
    </row>
    <row r="1125" spans="1:7">
      <c r="A1125" s="35">
        <v>44943</v>
      </c>
      <c r="B1125" s="36">
        <v>0.57315381944444455</v>
      </c>
      <c r="C1125" s="37" t="s">
        <v>20</v>
      </c>
      <c r="D1125" s="34">
        <v>13</v>
      </c>
      <c r="E1125" s="38">
        <v>143.97</v>
      </c>
      <c r="F1125" s="39" t="s">
        <v>4</v>
      </c>
      <c r="G1125" s="40" t="s">
        <v>6</v>
      </c>
    </row>
    <row r="1126" spans="1:7">
      <c r="A1126" s="35">
        <v>44943</v>
      </c>
      <c r="B1126" s="36">
        <v>0.57315381944444455</v>
      </c>
      <c r="C1126" s="37" t="s">
        <v>20</v>
      </c>
      <c r="D1126" s="34">
        <v>26</v>
      </c>
      <c r="E1126" s="38">
        <v>143.97</v>
      </c>
      <c r="F1126" s="39" t="s">
        <v>4</v>
      </c>
      <c r="G1126" s="40" t="s">
        <v>6</v>
      </c>
    </row>
    <row r="1127" spans="1:7">
      <c r="A1127" s="35">
        <v>44943</v>
      </c>
      <c r="B1127" s="36">
        <v>0.57315381944444455</v>
      </c>
      <c r="C1127" s="37" t="s">
        <v>20</v>
      </c>
      <c r="D1127" s="34">
        <v>36</v>
      </c>
      <c r="E1127" s="38">
        <v>143.97</v>
      </c>
      <c r="F1127" s="39" t="s">
        <v>4</v>
      </c>
      <c r="G1127" s="40" t="s">
        <v>6</v>
      </c>
    </row>
    <row r="1128" spans="1:7">
      <c r="A1128" s="35">
        <v>44943</v>
      </c>
      <c r="B1128" s="36">
        <v>0.57315381944444455</v>
      </c>
      <c r="C1128" s="37" t="s">
        <v>20</v>
      </c>
      <c r="D1128" s="34">
        <v>52</v>
      </c>
      <c r="E1128" s="38">
        <v>143.97</v>
      </c>
      <c r="F1128" s="39" t="s">
        <v>4</v>
      </c>
      <c r="G1128" s="40" t="s">
        <v>6</v>
      </c>
    </row>
    <row r="1129" spans="1:7">
      <c r="A1129" s="35">
        <v>44943</v>
      </c>
      <c r="B1129" s="36">
        <v>0.57315381944444455</v>
      </c>
      <c r="C1129" s="37" t="s">
        <v>20</v>
      </c>
      <c r="D1129" s="34">
        <v>63</v>
      </c>
      <c r="E1129" s="38">
        <v>143.97</v>
      </c>
      <c r="F1129" s="39" t="s">
        <v>4</v>
      </c>
      <c r="G1129" s="40" t="s">
        <v>6</v>
      </c>
    </row>
    <row r="1130" spans="1:7">
      <c r="A1130" s="35">
        <v>44943</v>
      </c>
      <c r="B1130" s="36">
        <v>0.57315844907407409</v>
      </c>
      <c r="C1130" s="37" t="s">
        <v>20</v>
      </c>
      <c r="D1130" s="34">
        <v>2</v>
      </c>
      <c r="E1130" s="38">
        <v>143.96</v>
      </c>
      <c r="F1130" s="39" t="s">
        <v>4</v>
      </c>
      <c r="G1130" s="40" t="s">
        <v>5</v>
      </c>
    </row>
    <row r="1131" spans="1:7">
      <c r="A1131" s="35">
        <v>44943</v>
      </c>
      <c r="B1131" s="36">
        <v>0.57315844907407409</v>
      </c>
      <c r="C1131" s="37" t="s">
        <v>20</v>
      </c>
      <c r="D1131" s="34">
        <v>98</v>
      </c>
      <c r="E1131" s="38">
        <v>143.96</v>
      </c>
      <c r="F1131" s="39" t="s">
        <v>4</v>
      </c>
      <c r="G1131" s="40" t="s">
        <v>5</v>
      </c>
    </row>
    <row r="1132" spans="1:7">
      <c r="A1132" s="35">
        <v>44943</v>
      </c>
      <c r="B1132" s="36">
        <v>0.57315844907407409</v>
      </c>
      <c r="C1132" s="37" t="s">
        <v>20</v>
      </c>
      <c r="D1132" s="34">
        <v>100</v>
      </c>
      <c r="E1132" s="38">
        <v>143.96</v>
      </c>
      <c r="F1132" s="39" t="s">
        <v>4</v>
      </c>
      <c r="G1132" s="40" t="s">
        <v>5</v>
      </c>
    </row>
    <row r="1133" spans="1:7">
      <c r="A1133" s="35">
        <v>44943</v>
      </c>
      <c r="B1133" s="36">
        <v>0.57315902777777783</v>
      </c>
      <c r="C1133" s="37" t="s">
        <v>20</v>
      </c>
      <c r="D1133" s="34">
        <v>200</v>
      </c>
      <c r="E1133" s="38">
        <v>143.91</v>
      </c>
      <c r="F1133" s="39" t="s">
        <v>4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20</v>
      </c>
      <c r="D1134" s="34">
        <v>100</v>
      </c>
      <c r="E1134" s="38">
        <v>143.82</v>
      </c>
      <c r="F1134" s="39" t="s">
        <v>4</v>
      </c>
      <c r="G1134" s="40" t="s">
        <v>5</v>
      </c>
    </row>
    <row r="1135" spans="1:7">
      <c r="A1135" s="35">
        <v>44943</v>
      </c>
      <c r="B1135" s="36">
        <v>0.57431493055555549</v>
      </c>
      <c r="C1135" s="37" t="s">
        <v>20</v>
      </c>
      <c r="D1135" s="34">
        <v>38</v>
      </c>
      <c r="E1135" s="38">
        <v>143.72</v>
      </c>
      <c r="F1135" s="39" t="s">
        <v>4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20</v>
      </c>
      <c r="D1136" s="34">
        <v>13</v>
      </c>
      <c r="E1136" s="38">
        <v>143.72</v>
      </c>
      <c r="F1136" s="39" t="s">
        <v>4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20</v>
      </c>
      <c r="D1137" s="34">
        <v>25</v>
      </c>
      <c r="E1137" s="38">
        <v>143.72</v>
      </c>
      <c r="F1137" s="39" t="s">
        <v>4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20</v>
      </c>
      <c r="D1138" s="34">
        <v>62</v>
      </c>
      <c r="E1138" s="38">
        <v>143.72</v>
      </c>
      <c r="F1138" s="39" t="s">
        <v>4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20</v>
      </c>
      <c r="D1139" s="34">
        <v>100</v>
      </c>
      <c r="E1139" s="38">
        <v>143.72</v>
      </c>
      <c r="F1139" s="39" t="s">
        <v>4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20</v>
      </c>
      <c r="D1140" s="34">
        <v>100</v>
      </c>
      <c r="E1140" s="38">
        <v>143.72</v>
      </c>
      <c r="F1140" s="39" t="s">
        <v>4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20</v>
      </c>
      <c r="D1141" s="34">
        <v>100</v>
      </c>
      <c r="E1141" s="38">
        <v>143.94999999999999</v>
      </c>
      <c r="F1141" s="39" t="s">
        <v>4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20</v>
      </c>
      <c r="D1142" s="34">
        <v>7</v>
      </c>
      <c r="E1142" s="38">
        <v>143.96</v>
      </c>
      <c r="F1142" s="39" t="s">
        <v>4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20</v>
      </c>
      <c r="D1143" s="34">
        <v>9</v>
      </c>
      <c r="E1143" s="38">
        <v>143.97</v>
      </c>
      <c r="F1143" s="39" t="s">
        <v>4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20</v>
      </c>
      <c r="D1144" s="34">
        <v>36</v>
      </c>
      <c r="E1144" s="38">
        <v>143.97</v>
      </c>
      <c r="F1144" s="39" t="s">
        <v>4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20</v>
      </c>
      <c r="D1145" s="34">
        <v>36</v>
      </c>
      <c r="E1145" s="38">
        <v>143.97</v>
      </c>
      <c r="F1145" s="39" t="s">
        <v>4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20</v>
      </c>
      <c r="D1146" s="34">
        <v>64</v>
      </c>
      <c r="E1146" s="38">
        <v>143.97</v>
      </c>
      <c r="F1146" s="39" t="s">
        <v>4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20</v>
      </c>
      <c r="D1147" s="34">
        <v>93</v>
      </c>
      <c r="E1147" s="38">
        <v>143.96</v>
      </c>
      <c r="F1147" s="39" t="s">
        <v>4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20</v>
      </c>
      <c r="D1148" s="34">
        <v>100</v>
      </c>
      <c r="E1148" s="38">
        <v>143.96</v>
      </c>
      <c r="F1148" s="39" t="s">
        <v>4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20</v>
      </c>
      <c r="D1149" s="34">
        <v>100</v>
      </c>
      <c r="E1149" s="38">
        <v>143.96</v>
      </c>
      <c r="F1149" s="39" t="s">
        <v>4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20</v>
      </c>
      <c r="D1150" s="34">
        <v>100</v>
      </c>
      <c r="E1150" s="38">
        <v>143.97</v>
      </c>
      <c r="F1150" s="39" t="s">
        <v>4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20</v>
      </c>
      <c r="D1151" s="34">
        <v>100</v>
      </c>
      <c r="E1151" s="38">
        <v>143.97</v>
      </c>
      <c r="F1151" s="39" t="s">
        <v>4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20</v>
      </c>
      <c r="D1152" s="34">
        <v>155</v>
      </c>
      <c r="E1152" s="38">
        <v>143.97</v>
      </c>
      <c r="F1152" s="39" t="s">
        <v>4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20</v>
      </c>
      <c r="D1153" s="34">
        <v>100</v>
      </c>
      <c r="E1153" s="38">
        <v>143.87</v>
      </c>
      <c r="F1153" s="39" t="s">
        <v>4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20</v>
      </c>
      <c r="D1154" s="34">
        <v>100</v>
      </c>
      <c r="E1154" s="38">
        <v>143.87</v>
      </c>
      <c r="F1154" s="39" t="s">
        <v>4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20</v>
      </c>
      <c r="D1155" s="34">
        <v>100</v>
      </c>
      <c r="E1155" s="38">
        <v>143.87</v>
      </c>
      <c r="F1155" s="39" t="s">
        <v>4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20</v>
      </c>
      <c r="D1156" s="34">
        <v>99</v>
      </c>
      <c r="E1156" s="38">
        <v>143.82</v>
      </c>
      <c r="F1156" s="39" t="s">
        <v>4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20</v>
      </c>
      <c r="D1157" s="34">
        <v>27</v>
      </c>
      <c r="E1157" s="38">
        <v>143.80000000000001</v>
      </c>
      <c r="F1157" s="39" t="s">
        <v>4</v>
      </c>
      <c r="G1157" s="40" t="s">
        <v>5</v>
      </c>
    </row>
    <row r="1158" spans="1:7">
      <c r="A1158" s="35">
        <v>44943</v>
      </c>
      <c r="B1158" s="36">
        <v>0.58028229166666667</v>
      </c>
      <c r="C1158" s="37" t="s">
        <v>20</v>
      </c>
      <c r="D1158" s="34">
        <v>32</v>
      </c>
      <c r="E1158" s="38">
        <v>143.83000000000001</v>
      </c>
      <c r="F1158" s="39" t="s">
        <v>4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20</v>
      </c>
      <c r="D1159" s="34">
        <v>68</v>
      </c>
      <c r="E1159" s="38">
        <v>143.83000000000001</v>
      </c>
      <c r="F1159" s="39" t="s">
        <v>4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20</v>
      </c>
      <c r="D1160" s="34">
        <v>37</v>
      </c>
      <c r="E1160" s="38">
        <v>143.82</v>
      </c>
      <c r="F1160" s="39" t="s">
        <v>4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20</v>
      </c>
      <c r="D1161" s="34">
        <v>63</v>
      </c>
      <c r="E1161" s="38">
        <v>143.82</v>
      </c>
      <c r="F1161" s="39" t="s">
        <v>4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20</v>
      </c>
      <c r="D1162" s="34">
        <v>100</v>
      </c>
      <c r="E1162" s="38">
        <v>143.82</v>
      </c>
      <c r="F1162" s="39" t="s">
        <v>4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20</v>
      </c>
      <c r="D1163" s="34">
        <v>200</v>
      </c>
      <c r="E1163" s="38">
        <v>143.82</v>
      </c>
      <c r="F1163" s="39" t="s">
        <v>4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20</v>
      </c>
      <c r="D1164" s="34">
        <v>30</v>
      </c>
      <c r="E1164" s="38">
        <v>143.81</v>
      </c>
      <c r="F1164" s="39" t="s">
        <v>4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20</v>
      </c>
      <c r="D1165" s="34">
        <v>30</v>
      </c>
      <c r="E1165" s="38">
        <v>143.81</v>
      </c>
      <c r="F1165" s="39" t="s">
        <v>4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20</v>
      </c>
      <c r="D1166" s="34">
        <v>30</v>
      </c>
      <c r="E1166" s="38">
        <v>143.81</v>
      </c>
      <c r="F1166" s="39" t="s">
        <v>4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20</v>
      </c>
      <c r="D1167" s="34">
        <v>10</v>
      </c>
      <c r="E1167" s="38">
        <v>143.81</v>
      </c>
      <c r="F1167" s="39" t="s">
        <v>4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20</v>
      </c>
      <c r="D1168" s="34">
        <v>100</v>
      </c>
      <c r="E1168" s="38">
        <v>143.63999999999999</v>
      </c>
      <c r="F1168" s="39" t="s">
        <v>4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20</v>
      </c>
      <c r="D1169" s="34">
        <v>34</v>
      </c>
      <c r="E1169" s="38">
        <v>143.63999999999999</v>
      </c>
      <c r="F1169" s="39" t="s">
        <v>4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20</v>
      </c>
      <c r="D1170" s="34">
        <v>40</v>
      </c>
      <c r="E1170" s="38">
        <v>143.63999999999999</v>
      </c>
      <c r="F1170" s="39" t="s">
        <v>4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20</v>
      </c>
      <c r="D1171" s="34">
        <v>60</v>
      </c>
      <c r="E1171" s="38">
        <v>143.63999999999999</v>
      </c>
      <c r="F1171" s="39" t="s">
        <v>4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20</v>
      </c>
      <c r="D1172" s="34">
        <v>66</v>
      </c>
      <c r="E1172" s="38">
        <v>143.63999999999999</v>
      </c>
      <c r="F1172" s="39" t="s">
        <v>4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20</v>
      </c>
      <c r="D1173" s="34">
        <v>12</v>
      </c>
      <c r="E1173" s="38">
        <v>143.63</v>
      </c>
      <c r="F1173" s="39" t="s">
        <v>4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20</v>
      </c>
      <c r="D1174" s="34">
        <v>27</v>
      </c>
      <c r="E1174" s="38">
        <v>143.63</v>
      </c>
      <c r="F1174" s="39" t="s">
        <v>4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20</v>
      </c>
      <c r="D1175" s="34">
        <v>100</v>
      </c>
      <c r="E1175" s="38">
        <v>143.63</v>
      </c>
      <c r="F1175" s="39" t="s">
        <v>4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20</v>
      </c>
      <c r="D1176" s="34">
        <v>5</v>
      </c>
      <c r="E1176" s="38">
        <v>143.61000000000001</v>
      </c>
      <c r="F1176" s="39" t="s">
        <v>4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20</v>
      </c>
      <c r="D1177" s="34">
        <v>49</v>
      </c>
      <c r="E1177" s="38">
        <v>143.72999999999999</v>
      </c>
      <c r="F1177" s="39" t="s">
        <v>4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20</v>
      </c>
      <c r="D1178" s="34">
        <v>51</v>
      </c>
      <c r="E1178" s="38">
        <v>143.72999999999999</v>
      </c>
      <c r="F1178" s="39" t="s">
        <v>4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20</v>
      </c>
      <c r="D1179" s="34">
        <v>100</v>
      </c>
      <c r="E1179" s="38">
        <v>143.69</v>
      </c>
      <c r="F1179" s="39" t="s">
        <v>4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20</v>
      </c>
      <c r="D1180" s="34">
        <v>100</v>
      </c>
      <c r="E1180" s="38">
        <v>143.72</v>
      </c>
      <c r="F1180" s="39" t="s">
        <v>4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20</v>
      </c>
      <c r="D1181" s="34">
        <v>1</v>
      </c>
      <c r="E1181" s="38">
        <v>143.68</v>
      </c>
      <c r="F1181" s="39" t="s">
        <v>4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20</v>
      </c>
      <c r="D1182" s="34">
        <v>99</v>
      </c>
      <c r="E1182" s="38">
        <v>143.68</v>
      </c>
      <c r="F1182" s="39" t="s">
        <v>4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20</v>
      </c>
      <c r="D1183" s="34">
        <v>15</v>
      </c>
      <c r="E1183" s="38">
        <v>143.66</v>
      </c>
      <c r="F1183" s="39" t="s">
        <v>4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20</v>
      </c>
      <c r="D1184" s="34">
        <v>100</v>
      </c>
      <c r="E1184" s="38">
        <v>143.68</v>
      </c>
      <c r="F1184" s="39" t="s">
        <v>4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20</v>
      </c>
      <c r="D1185" s="34">
        <v>5</v>
      </c>
      <c r="E1185" s="38">
        <v>143.66</v>
      </c>
      <c r="F1185" s="39" t="s">
        <v>4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20</v>
      </c>
      <c r="D1186" s="34">
        <v>85</v>
      </c>
      <c r="E1186" s="38">
        <v>143.66</v>
      </c>
      <c r="F1186" s="39" t="s">
        <v>4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20</v>
      </c>
      <c r="D1187" s="34">
        <v>5</v>
      </c>
      <c r="E1187" s="38">
        <v>143.65</v>
      </c>
      <c r="F1187" s="39" t="s">
        <v>4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20</v>
      </c>
      <c r="D1188" s="34">
        <v>100</v>
      </c>
      <c r="E1188" s="38">
        <v>143.65</v>
      </c>
      <c r="F1188" s="39" t="s">
        <v>4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20</v>
      </c>
      <c r="D1189" s="34">
        <v>100</v>
      </c>
      <c r="E1189" s="38">
        <v>143.65</v>
      </c>
      <c r="F1189" s="39" t="s">
        <v>4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20</v>
      </c>
      <c r="D1190" s="34">
        <v>5</v>
      </c>
      <c r="E1190" s="38">
        <v>143.61000000000001</v>
      </c>
      <c r="F1190" s="39" t="s">
        <v>4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20</v>
      </c>
      <c r="D1191" s="34">
        <v>95</v>
      </c>
      <c r="E1191" s="38">
        <v>143.61000000000001</v>
      </c>
      <c r="F1191" s="39" t="s">
        <v>4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20</v>
      </c>
      <c r="D1192" s="34">
        <v>100</v>
      </c>
      <c r="E1192" s="38">
        <v>143.61000000000001</v>
      </c>
      <c r="F1192" s="39" t="s">
        <v>4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20</v>
      </c>
      <c r="D1193" s="34">
        <v>100</v>
      </c>
      <c r="E1193" s="38">
        <v>143.58000000000001</v>
      </c>
      <c r="F1193" s="39" t="s">
        <v>4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20</v>
      </c>
      <c r="D1194" s="34">
        <v>10</v>
      </c>
      <c r="E1194" s="38">
        <v>143.57</v>
      </c>
      <c r="F1194" s="39" t="s">
        <v>4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20</v>
      </c>
      <c r="D1195" s="34">
        <v>15</v>
      </c>
      <c r="E1195" s="38">
        <v>143.57</v>
      </c>
      <c r="F1195" s="39" t="s">
        <v>4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20</v>
      </c>
      <c r="D1196" s="34">
        <v>15</v>
      </c>
      <c r="E1196" s="38">
        <v>143.57</v>
      </c>
      <c r="F1196" s="39" t="s">
        <v>4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20</v>
      </c>
      <c r="D1197" s="34">
        <v>15</v>
      </c>
      <c r="E1197" s="38">
        <v>143.57</v>
      </c>
      <c r="F1197" s="39" t="s">
        <v>4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20</v>
      </c>
      <c r="D1198" s="34">
        <v>100</v>
      </c>
      <c r="E1198" s="38">
        <v>143.57</v>
      </c>
      <c r="F1198" s="39" t="s">
        <v>4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20</v>
      </c>
      <c r="D1199" s="34">
        <v>45</v>
      </c>
      <c r="E1199" s="38">
        <v>143.57</v>
      </c>
      <c r="F1199" s="39" t="s">
        <v>4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20</v>
      </c>
      <c r="D1200" s="34">
        <v>55</v>
      </c>
      <c r="E1200" s="38">
        <v>143.57</v>
      </c>
      <c r="F1200" s="39" t="s">
        <v>4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20</v>
      </c>
      <c r="D1201" s="34">
        <v>100</v>
      </c>
      <c r="E1201" s="38">
        <v>143.57</v>
      </c>
      <c r="F1201" s="39" t="s">
        <v>4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20</v>
      </c>
      <c r="D1202" s="34">
        <v>30</v>
      </c>
      <c r="E1202" s="38">
        <v>143.56</v>
      </c>
      <c r="F1202" s="39" t="s">
        <v>4</v>
      </c>
      <c r="G1202" s="40" t="s">
        <v>5</v>
      </c>
    </row>
    <row r="1203" spans="1:7">
      <c r="A1203" s="35">
        <v>44943</v>
      </c>
      <c r="B1203" s="36">
        <v>0.58909432870370382</v>
      </c>
      <c r="C1203" s="37" t="s">
        <v>20</v>
      </c>
      <c r="D1203" s="34">
        <v>170</v>
      </c>
      <c r="E1203" s="38">
        <v>143.56</v>
      </c>
      <c r="F1203" s="39" t="s">
        <v>4</v>
      </c>
      <c r="G1203" s="40" t="s">
        <v>5</v>
      </c>
    </row>
    <row r="1204" spans="1:7">
      <c r="A1204" s="35">
        <v>44943</v>
      </c>
      <c r="B1204" s="36">
        <v>0.58909432870370382</v>
      </c>
      <c r="C1204" s="37" t="s">
        <v>20</v>
      </c>
      <c r="D1204" s="34">
        <v>60</v>
      </c>
      <c r="E1204" s="38">
        <v>143.57</v>
      </c>
      <c r="F1204" s="39" t="s">
        <v>4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20</v>
      </c>
      <c r="D1205" s="34">
        <v>35</v>
      </c>
      <c r="E1205" s="38">
        <v>143.57</v>
      </c>
      <c r="F1205" s="39" t="s">
        <v>4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20</v>
      </c>
      <c r="D1206" s="34">
        <v>105</v>
      </c>
      <c r="E1206" s="38">
        <v>143.57</v>
      </c>
      <c r="F1206" s="39" t="s">
        <v>4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20</v>
      </c>
      <c r="D1207" s="34">
        <v>45</v>
      </c>
      <c r="E1207" s="38">
        <v>143.57</v>
      </c>
      <c r="F1207" s="39" t="s">
        <v>4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20</v>
      </c>
      <c r="D1208" s="34">
        <v>100</v>
      </c>
      <c r="E1208" s="38">
        <v>143.57</v>
      </c>
      <c r="F1208" s="39" t="s">
        <v>4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20</v>
      </c>
      <c r="D1209" s="34">
        <v>55</v>
      </c>
      <c r="E1209" s="38">
        <v>143.55000000000001</v>
      </c>
      <c r="F1209" s="39" t="s">
        <v>4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20</v>
      </c>
      <c r="D1210" s="34">
        <v>100</v>
      </c>
      <c r="E1210" s="38">
        <v>143.55000000000001</v>
      </c>
      <c r="F1210" s="39" t="s">
        <v>4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20</v>
      </c>
      <c r="D1211" s="34">
        <v>1</v>
      </c>
      <c r="E1211" s="38">
        <v>143.41</v>
      </c>
      <c r="F1211" s="39" t="s">
        <v>4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20</v>
      </c>
      <c r="D1212" s="34">
        <v>11</v>
      </c>
      <c r="E1212" s="38">
        <v>143.41</v>
      </c>
      <c r="F1212" s="39" t="s">
        <v>4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20</v>
      </c>
      <c r="D1213" s="34">
        <v>90</v>
      </c>
      <c r="E1213" s="38">
        <v>143.41</v>
      </c>
      <c r="F1213" s="39" t="s">
        <v>4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20</v>
      </c>
      <c r="D1214" s="34">
        <v>109</v>
      </c>
      <c r="E1214" s="38">
        <v>143.41</v>
      </c>
      <c r="F1214" s="39" t="s">
        <v>4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20</v>
      </c>
      <c r="D1215" s="34">
        <v>52</v>
      </c>
      <c r="E1215" s="38">
        <v>143.41</v>
      </c>
      <c r="F1215" s="39" t="s">
        <v>4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20</v>
      </c>
      <c r="D1216" s="34">
        <v>89</v>
      </c>
      <c r="E1216" s="38">
        <v>143.41</v>
      </c>
      <c r="F1216" s="39" t="s">
        <v>4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20</v>
      </c>
      <c r="D1217" s="34">
        <v>100</v>
      </c>
      <c r="E1217" s="38">
        <v>143.41</v>
      </c>
      <c r="F1217" s="39" t="s">
        <v>4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20</v>
      </c>
      <c r="D1218" s="34">
        <v>4</v>
      </c>
      <c r="E1218" s="38">
        <v>143.4</v>
      </c>
      <c r="F1218" s="39" t="s">
        <v>4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20</v>
      </c>
      <c r="D1219" s="34">
        <v>48</v>
      </c>
      <c r="E1219" s="38">
        <v>143.4</v>
      </c>
      <c r="F1219" s="39" t="s">
        <v>4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20</v>
      </c>
      <c r="D1220" s="34">
        <v>48</v>
      </c>
      <c r="E1220" s="38">
        <v>143.41</v>
      </c>
      <c r="F1220" s="39" t="s">
        <v>4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20</v>
      </c>
      <c r="D1221" s="34">
        <v>100</v>
      </c>
      <c r="E1221" s="38">
        <v>143.38999999999999</v>
      </c>
      <c r="F1221" s="39" t="s">
        <v>4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20</v>
      </c>
      <c r="D1222" s="34">
        <v>148</v>
      </c>
      <c r="E1222" s="38">
        <v>143.4</v>
      </c>
      <c r="F1222" s="39" t="s">
        <v>4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20</v>
      </c>
      <c r="D1223" s="34">
        <v>79</v>
      </c>
      <c r="E1223" s="38">
        <v>143.34</v>
      </c>
      <c r="F1223" s="39" t="s">
        <v>4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20</v>
      </c>
      <c r="D1224" s="34">
        <v>21</v>
      </c>
      <c r="E1224" s="38">
        <v>143.34</v>
      </c>
      <c r="F1224" s="39" t="s">
        <v>4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20</v>
      </c>
      <c r="D1225" s="34">
        <v>100</v>
      </c>
      <c r="E1225" s="38">
        <v>143.34</v>
      </c>
      <c r="F1225" s="39" t="s">
        <v>4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20</v>
      </c>
      <c r="D1226" s="34">
        <v>40</v>
      </c>
      <c r="E1226" s="38">
        <v>143.32</v>
      </c>
      <c r="F1226" s="39" t="s">
        <v>4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20</v>
      </c>
      <c r="D1227" s="34">
        <v>26</v>
      </c>
      <c r="E1227" s="38">
        <v>143.30000000000001</v>
      </c>
      <c r="F1227" s="39" t="s">
        <v>4</v>
      </c>
      <c r="G1227" s="40" t="s">
        <v>5</v>
      </c>
    </row>
    <row r="1228" spans="1:7">
      <c r="A1228" s="35">
        <v>44943</v>
      </c>
      <c r="B1228" s="36">
        <v>0.59996840277777774</v>
      </c>
      <c r="C1228" s="37" t="s">
        <v>20</v>
      </c>
      <c r="D1228" s="34">
        <v>74</v>
      </c>
      <c r="E1228" s="38">
        <v>143.30000000000001</v>
      </c>
      <c r="F1228" s="39" t="s">
        <v>4</v>
      </c>
      <c r="G1228" s="40" t="s">
        <v>5</v>
      </c>
    </row>
    <row r="1229" spans="1:7">
      <c r="A1229" s="35">
        <v>44943</v>
      </c>
      <c r="B1229" s="36">
        <v>0.59996840277777774</v>
      </c>
      <c r="C1229" s="37" t="s">
        <v>20</v>
      </c>
      <c r="D1229" s="34">
        <v>37</v>
      </c>
      <c r="E1229" s="38">
        <v>143.32</v>
      </c>
      <c r="F1229" s="39" t="s">
        <v>4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20</v>
      </c>
      <c r="D1230" s="34">
        <v>8</v>
      </c>
      <c r="E1230" s="38">
        <v>143.32</v>
      </c>
      <c r="F1230" s="39" t="s">
        <v>4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20</v>
      </c>
      <c r="D1231" s="34">
        <v>15</v>
      </c>
      <c r="E1231" s="38">
        <v>143.32</v>
      </c>
      <c r="F1231" s="39" t="s">
        <v>4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20</v>
      </c>
      <c r="D1232" s="34">
        <v>10</v>
      </c>
      <c r="E1232" s="38">
        <v>143.27000000000001</v>
      </c>
      <c r="F1232" s="39" t="s">
        <v>4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20</v>
      </c>
      <c r="D1233" s="34">
        <v>10</v>
      </c>
      <c r="E1233" s="38">
        <v>143.27000000000001</v>
      </c>
      <c r="F1233" s="39" t="s">
        <v>4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20</v>
      </c>
      <c r="D1234" s="34">
        <v>15</v>
      </c>
      <c r="E1234" s="38">
        <v>143.27000000000001</v>
      </c>
      <c r="F1234" s="39" t="s">
        <v>4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20</v>
      </c>
      <c r="D1235" s="34">
        <v>32</v>
      </c>
      <c r="E1235" s="38">
        <v>143.27000000000001</v>
      </c>
      <c r="F1235" s="39" t="s">
        <v>4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20</v>
      </c>
      <c r="D1236" s="34">
        <v>32</v>
      </c>
      <c r="E1236" s="38">
        <v>143.27000000000001</v>
      </c>
      <c r="F1236" s="39" t="s">
        <v>4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20</v>
      </c>
      <c r="D1237" s="34">
        <v>33</v>
      </c>
      <c r="E1237" s="38">
        <v>143.27000000000001</v>
      </c>
      <c r="F1237" s="39" t="s">
        <v>4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20</v>
      </c>
      <c r="D1238" s="34">
        <v>68</v>
      </c>
      <c r="E1238" s="38">
        <v>143.27000000000001</v>
      </c>
      <c r="F1238" s="39" t="s">
        <v>4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20</v>
      </c>
      <c r="D1239" s="34">
        <v>100</v>
      </c>
      <c r="E1239" s="38">
        <v>143.27000000000001</v>
      </c>
      <c r="F1239" s="39" t="s">
        <v>4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20</v>
      </c>
      <c r="D1240" s="34">
        <v>15</v>
      </c>
      <c r="E1240" s="38">
        <v>143.25</v>
      </c>
      <c r="F1240" s="39" t="s">
        <v>4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20</v>
      </c>
      <c r="D1241" s="34">
        <v>15</v>
      </c>
      <c r="E1241" s="38">
        <v>143.25</v>
      </c>
      <c r="F1241" s="39" t="s">
        <v>4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20</v>
      </c>
      <c r="D1242" s="34">
        <v>30</v>
      </c>
      <c r="E1242" s="38">
        <v>143.25</v>
      </c>
      <c r="F1242" s="39" t="s">
        <v>4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20</v>
      </c>
      <c r="D1243" s="34">
        <v>5</v>
      </c>
      <c r="E1243" s="38">
        <v>143.21</v>
      </c>
      <c r="F1243" s="39" t="s">
        <v>4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20</v>
      </c>
      <c r="D1244" s="34">
        <v>5</v>
      </c>
      <c r="E1244" s="38">
        <v>143.21</v>
      </c>
      <c r="F1244" s="39" t="s">
        <v>4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20</v>
      </c>
      <c r="D1245" s="34">
        <v>40</v>
      </c>
      <c r="E1245" s="38">
        <v>143.21</v>
      </c>
      <c r="F1245" s="39" t="s">
        <v>4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20</v>
      </c>
      <c r="D1246" s="34">
        <v>40</v>
      </c>
      <c r="E1246" s="38">
        <v>143.25</v>
      </c>
      <c r="F1246" s="39" t="s">
        <v>4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20</v>
      </c>
      <c r="D1247" s="34">
        <v>5</v>
      </c>
      <c r="E1247" s="38">
        <v>143.21</v>
      </c>
      <c r="F1247" s="39" t="s">
        <v>4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20</v>
      </c>
      <c r="D1248" s="34">
        <v>15</v>
      </c>
      <c r="E1248" s="38">
        <v>143.21</v>
      </c>
      <c r="F1248" s="39" t="s">
        <v>4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20</v>
      </c>
      <c r="D1249" s="34">
        <v>45</v>
      </c>
      <c r="E1249" s="38">
        <v>143.21</v>
      </c>
      <c r="F1249" s="39" t="s">
        <v>4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20</v>
      </c>
      <c r="D1250" s="34">
        <v>85</v>
      </c>
      <c r="E1250" s="38">
        <v>143.21</v>
      </c>
      <c r="F1250" s="39" t="s">
        <v>4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20</v>
      </c>
      <c r="D1251" s="34">
        <v>100</v>
      </c>
      <c r="E1251" s="38">
        <v>143.21</v>
      </c>
      <c r="F1251" s="39" t="s">
        <v>4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20</v>
      </c>
      <c r="D1252" s="34">
        <v>100</v>
      </c>
      <c r="E1252" s="38">
        <v>143.21</v>
      </c>
      <c r="F1252" s="39" t="s">
        <v>4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20</v>
      </c>
      <c r="D1253" s="34">
        <v>40</v>
      </c>
      <c r="E1253" s="38">
        <v>143.19</v>
      </c>
      <c r="F1253" s="39" t="s">
        <v>4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20</v>
      </c>
      <c r="D1254" s="34">
        <v>60</v>
      </c>
      <c r="E1254" s="38">
        <v>143.19</v>
      </c>
      <c r="F1254" s="39" t="s">
        <v>4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20</v>
      </c>
      <c r="D1255" s="34">
        <v>4</v>
      </c>
      <c r="E1255" s="38">
        <v>143.51</v>
      </c>
      <c r="F1255" s="39" t="s">
        <v>4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20</v>
      </c>
      <c r="D1256" s="34">
        <v>19</v>
      </c>
      <c r="E1256" s="38">
        <v>143.51</v>
      </c>
      <c r="F1256" s="39" t="s">
        <v>4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20</v>
      </c>
      <c r="D1257" s="34">
        <v>77</v>
      </c>
      <c r="E1257" s="38">
        <v>143.51</v>
      </c>
      <c r="F1257" s="39" t="s">
        <v>4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20</v>
      </c>
      <c r="D1258" s="34">
        <v>200</v>
      </c>
      <c r="E1258" s="38">
        <v>143.5</v>
      </c>
      <c r="F1258" s="39" t="s">
        <v>4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20</v>
      </c>
      <c r="D1259" s="34">
        <v>8</v>
      </c>
      <c r="E1259" s="38">
        <v>143.49</v>
      </c>
      <c r="F1259" s="39" t="s">
        <v>4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20</v>
      </c>
      <c r="D1260" s="34">
        <v>15</v>
      </c>
      <c r="E1260" s="38">
        <v>143.49</v>
      </c>
      <c r="F1260" s="39" t="s">
        <v>4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20</v>
      </c>
      <c r="D1261" s="34">
        <v>16</v>
      </c>
      <c r="E1261" s="38">
        <v>143.49</v>
      </c>
      <c r="F1261" s="39" t="s">
        <v>4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20</v>
      </c>
      <c r="D1262" s="34">
        <v>19</v>
      </c>
      <c r="E1262" s="38">
        <v>143.49</v>
      </c>
      <c r="F1262" s="39" t="s">
        <v>4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20</v>
      </c>
      <c r="D1263" s="34">
        <v>38</v>
      </c>
      <c r="E1263" s="38">
        <v>143.5</v>
      </c>
      <c r="F1263" s="39" t="s">
        <v>4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20</v>
      </c>
      <c r="D1264" s="34">
        <v>62</v>
      </c>
      <c r="E1264" s="38">
        <v>143.5</v>
      </c>
      <c r="F1264" s="39" t="s">
        <v>4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20</v>
      </c>
      <c r="D1265" s="34">
        <v>75</v>
      </c>
      <c r="E1265" s="38">
        <v>143.49</v>
      </c>
      <c r="F1265" s="39" t="s">
        <v>4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20</v>
      </c>
      <c r="D1266" s="34">
        <v>100</v>
      </c>
      <c r="E1266" s="38">
        <v>143.5</v>
      </c>
      <c r="F1266" s="39" t="s">
        <v>4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20</v>
      </c>
      <c r="D1267" s="34">
        <v>67</v>
      </c>
      <c r="E1267" s="38">
        <v>143.49</v>
      </c>
      <c r="F1267" s="39" t="s">
        <v>4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20</v>
      </c>
      <c r="D1268" s="34">
        <v>90</v>
      </c>
      <c r="E1268" s="38">
        <v>143.51</v>
      </c>
      <c r="F1268" s="39" t="s">
        <v>4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20</v>
      </c>
      <c r="D1269" s="34">
        <v>100</v>
      </c>
      <c r="E1269" s="38">
        <v>143.51</v>
      </c>
      <c r="F1269" s="39" t="s">
        <v>4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20</v>
      </c>
      <c r="D1270" s="34">
        <v>5</v>
      </c>
      <c r="E1270" s="38">
        <v>143.5</v>
      </c>
      <c r="F1270" s="39" t="s">
        <v>4</v>
      </c>
      <c r="G1270" s="40" t="s">
        <v>6</v>
      </c>
    </row>
    <row r="1271" spans="1:7">
      <c r="A1271" s="35">
        <v>44943</v>
      </c>
      <c r="B1271" s="36">
        <v>0.61156006944444452</v>
      </c>
      <c r="C1271" s="37" t="s">
        <v>20</v>
      </c>
      <c r="D1271" s="34">
        <v>31</v>
      </c>
      <c r="E1271" s="38">
        <v>143.5</v>
      </c>
      <c r="F1271" s="39" t="s">
        <v>4</v>
      </c>
      <c r="G1271" s="40" t="s">
        <v>6</v>
      </c>
    </row>
    <row r="1272" spans="1:7">
      <c r="A1272" s="35">
        <v>44943</v>
      </c>
      <c r="B1272" s="36">
        <v>0.61156006944444452</v>
      </c>
      <c r="C1272" s="37" t="s">
        <v>20</v>
      </c>
      <c r="D1272" s="34">
        <v>64</v>
      </c>
      <c r="E1272" s="38">
        <v>143.5</v>
      </c>
      <c r="F1272" s="39" t="s">
        <v>4</v>
      </c>
      <c r="G1272" s="40" t="s">
        <v>6</v>
      </c>
    </row>
    <row r="1273" spans="1:7">
      <c r="A1273" s="35">
        <v>44943</v>
      </c>
      <c r="B1273" s="36">
        <v>0.61156006944444452</v>
      </c>
      <c r="C1273" s="37" t="s">
        <v>20</v>
      </c>
      <c r="D1273" s="34">
        <v>10</v>
      </c>
      <c r="E1273" s="38">
        <v>143.51</v>
      </c>
      <c r="F1273" s="39" t="s">
        <v>4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20</v>
      </c>
      <c r="D1274" s="34">
        <v>12</v>
      </c>
      <c r="E1274" s="38">
        <v>143.51</v>
      </c>
      <c r="F1274" s="39" t="s">
        <v>4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20</v>
      </c>
      <c r="D1275" s="34">
        <v>38</v>
      </c>
      <c r="E1275" s="38">
        <v>143.51</v>
      </c>
      <c r="F1275" s="39" t="s">
        <v>4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20</v>
      </c>
      <c r="D1276" s="34">
        <v>42</v>
      </c>
      <c r="E1276" s="38">
        <v>143.49</v>
      </c>
      <c r="F1276" s="39" t="s">
        <v>4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20</v>
      </c>
      <c r="D1277" s="34">
        <v>52</v>
      </c>
      <c r="E1277" s="38">
        <v>143.51</v>
      </c>
      <c r="F1277" s="39" t="s">
        <v>4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20</v>
      </c>
      <c r="D1278" s="34">
        <v>58</v>
      </c>
      <c r="E1278" s="38">
        <v>143.49</v>
      </c>
      <c r="F1278" s="39" t="s">
        <v>4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20</v>
      </c>
      <c r="D1279" s="34">
        <v>88</v>
      </c>
      <c r="E1279" s="38">
        <v>143.51</v>
      </c>
      <c r="F1279" s="39" t="s">
        <v>4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20</v>
      </c>
      <c r="D1280" s="34">
        <v>100</v>
      </c>
      <c r="E1280" s="38">
        <v>143.51</v>
      </c>
      <c r="F1280" s="39" t="s">
        <v>4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20</v>
      </c>
      <c r="D1281" s="34">
        <v>100</v>
      </c>
      <c r="E1281" s="38">
        <v>143.46</v>
      </c>
      <c r="F1281" s="39" t="s">
        <v>4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20</v>
      </c>
      <c r="D1282" s="34">
        <v>100</v>
      </c>
      <c r="E1282" s="38">
        <v>143.46</v>
      </c>
      <c r="F1282" s="39" t="s">
        <v>4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20</v>
      </c>
      <c r="D1283" s="34">
        <v>100</v>
      </c>
      <c r="E1283" s="38">
        <v>143.46</v>
      </c>
      <c r="F1283" s="39" t="s">
        <v>4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20</v>
      </c>
      <c r="D1284" s="34">
        <v>100</v>
      </c>
      <c r="E1284" s="38">
        <v>143.46</v>
      </c>
      <c r="F1284" s="39" t="s">
        <v>4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20</v>
      </c>
      <c r="D1285" s="34">
        <v>200</v>
      </c>
      <c r="E1285" s="38">
        <v>143.46</v>
      </c>
      <c r="F1285" s="39" t="s">
        <v>4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20</v>
      </c>
      <c r="D1286" s="34">
        <v>49</v>
      </c>
      <c r="E1286" s="38">
        <v>143.44999999999999</v>
      </c>
      <c r="F1286" s="39" t="s">
        <v>4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20</v>
      </c>
      <c r="D1287" s="34">
        <v>100</v>
      </c>
      <c r="E1287" s="38">
        <v>143.44999999999999</v>
      </c>
      <c r="F1287" s="39" t="s">
        <v>4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20</v>
      </c>
      <c r="D1288" s="34">
        <v>50</v>
      </c>
      <c r="E1288" s="38">
        <v>143.44</v>
      </c>
      <c r="F1288" s="39" t="s">
        <v>4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20</v>
      </c>
      <c r="D1289" s="34">
        <v>50</v>
      </c>
      <c r="E1289" s="38">
        <v>143.44</v>
      </c>
      <c r="F1289" s="39" t="s">
        <v>4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20</v>
      </c>
      <c r="D1290" s="34">
        <v>1</v>
      </c>
      <c r="E1290" s="38">
        <v>143.38</v>
      </c>
      <c r="F1290" s="39" t="s">
        <v>4</v>
      </c>
      <c r="G1290" s="40" t="s">
        <v>6</v>
      </c>
    </row>
    <row r="1291" spans="1:7">
      <c r="A1291" s="35">
        <v>44943</v>
      </c>
      <c r="B1291" s="36">
        <v>0.61888553240740751</v>
      </c>
      <c r="C1291" s="37" t="s">
        <v>20</v>
      </c>
      <c r="D1291" s="34">
        <v>13</v>
      </c>
      <c r="E1291" s="38">
        <v>143.38</v>
      </c>
      <c r="F1291" s="39" t="s">
        <v>4</v>
      </c>
      <c r="G1291" s="40" t="s">
        <v>6</v>
      </c>
    </row>
    <row r="1292" spans="1:7">
      <c r="A1292" s="35">
        <v>44943</v>
      </c>
      <c r="B1292" s="36">
        <v>0.61888553240740751</v>
      </c>
      <c r="C1292" s="37" t="s">
        <v>20</v>
      </c>
      <c r="D1292" s="34">
        <v>31</v>
      </c>
      <c r="E1292" s="38">
        <v>143.38</v>
      </c>
      <c r="F1292" s="39" t="s">
        <v>4</v>
      </c>
      <c r="G1292" s="40" t="s">
        <v>6</v>
      </c>
    </row>
    <row r="1293" spans="1:7">
      <c r="A1293" s="35">
        <v>44943</v>
      </c>
      <c r="B1293" s="36">
        <v>0.61888553240740751</v>
      </c>
      <c r="C1293" s="37" t="s">
        <v>20</v>
      </c>
      <c r="D1293" s="34">
        <v>55</v>
      </c>
      <c r="E1293" s="38">
        <v>143.38</v>
      </c>
      <c r="F1293" s="39" t="s">
        <v>4</v>
      </c>
      <c r="G1293" s="40" t="s">
        <v>6</v>
      </c>
    </row>
    <row r="1294" spans="1:7">
      <c r="A1294" s="35">
        <v>44943</v>
      </c>
      <c r="B1294" s="36">
        <v>0.61888553240740751</v>
      </c>
      <c r="C1294" s="37" t="s">
        <v>20</v>
      </c>
      <c r="D1294" s="34">
        <v>7</v>
      </c>
      <c r="E1294" s="38">
        <v>143.4</v>
      </c>
      <c r="F1294" s="39" t="s">
        <v>4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20</v>
      </c>
      <c r="D1295" s="34">
        <v>30</v>
      </c>
      <c r="E1295" s="38">
        <v>143.4</v>
      </c>
      <c r="F1295" s="39" t="s">
        <v>4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20</v>
      </c>
      <c r="D1296" s="34">
        <v>47</v>
      </c>
      <c r="E1296" s="38">
        <v>143.38999999999999</v>
      </c>
      <c r="F1296" s="39" t="s">
        <v>4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20</v>
      </c>
      <c r="D1297" s="34">
        <v>53</v>
      </c>
      <c r="E1297" s="38">
        <v>143.38999999999999</v>
      </c>
      <c r="F1297" s="39" t="s">
        <v>4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20</v>
      </c>
      <c r="D1298" s="34">
        <v>63</v>
      </c>
      <c r="E1298" s="38">
        <v>143.4</v>
      </c>
      <c r="F1298" s="39" t="s">
        <v>4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20</v>
      </c>
      <c r="D1299" s="34">
        <v>100</v>
      </c>
      <c r="E1299" s="38">
        <v>143.4</v>
      </c>
      <c r="F1299" s="39" t="s">
        <v>4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20</v>
      </c>
      <c r="D1300" s="34">
        <v>100</v>
      </c>
      <c r="E1300" s="38">
        <v>143.4</v>
      </c>
      <c r="F1300" s="39" t="s">
        <v>4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20</v>
      </c>
      <c r="D1301" s="34">
        <v>100</v>
      </c>
      <c r="E1301" s="38">
        <v>143.4</v>
      </c>
      <c r="F1301" s="39" t="s">
        <v>4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20</v>
      </c>
      <c r="D1302" s="34">
        <v>8</v>
      </c>
      <c r="E1302" s="38">
        <v>142.99</v>
      </c>
      <c r="F1302" s="39" t="s">
        <v>4</v>
      </c>
      <c r="G1302" s="40" t="s">
        <v>5</v>
      </c>
    </row>
    <row r="1303" spans="1:7">
      <c r="A1303" s="35">
        <v>44943</v>
      </c>
      <c r="B1303" s="36">
        <v>0.62437384259259265</v>
      </c>
      <c r="C1303" s="37" t="s">
        <v>20</v>
      </c>
      <c r="D1303" s="34">
        <v>14</v>
      </c>
      <c r="E1303" s="38">
        <v>142.99</v>
      </c>
      <c r="F1303" s="39" t="s">
        <v>4</v>
      </c>
      <c r="G1303" s="40" t="s">
        <v>5</v>
      </c>
    </row>
    <row r="1304" spans="1:7">
      <c r="A1304" s="35">
        <v>44943</v>
      </c>
      <c r="B1304" s="36">
        <v>0.62437384259259265</v>
      </c>
      <c r="C1304" s="37" t="s">
        <v>20</v>
      </c>
      <c r="D1304" s="34">
        <v>78</v>
      </c>
      <c r="E1304" s="38">
        <v>142.99</v>
      </c>
      <c r="F1304" s="39" t="s">
        <v>4</v>
      </c>
      <c r="G1304" s="40" t="s">
        <v>5</v>
      </c>
    </row>
    <row r="1305" spans="1:7">
      <c r="A1305" s="35">
        <v>44943</v>
      </c>
      <c r="B1305" s="36">
        <v>0.62437384259259265</v>
      </c>
      <c r="C1305" s="37" t="s">
        <v>20</v>
      </c>
      <c r="D1305" s="34">
        <v>49</v>
      </c>
      <c r="E1305" s="38">
        <v>143</v>
      </c>
      <c r="F1305" s="39" t="s">
        <v>4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20</v>
      </c>
      <c r="D1306" s="34">
        <v>49</v>
      </c>
      <c r="E1306" s="38">
        <v>143</v>
      </c>
      <c r="F1306" s="39" t="s">
        <v>4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20</v>
      </c>
      <c r="D1307" s="34">
        <v>49</v>
      </c>
      <c r="E1307" s="38">
        <v>143</v>
      </c>
      <c r="F1307" s="39" t="s">
        <v>4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20</v>
      </c>
      <c r="D1308" s="34">
        <v>49</v>
      </c>
      <c r="E1308" s="38">
        <v>143</v>
      </c>
      <c r="F1308" s="39" t="s">
        <v>4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20</v>
      </c>
      <c r="D1309" s="34">
        <v>51</v>
      </c>
      <c r="E1309" s="38">
        <v>143</v>
      </c>
      <c r="F1309" s="39" t="s">
        <v>4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20</v>
      </c>
      <c r="D1310" s="34">
        <v>51</v>
      </c>
      <c r="E1310" s="38">
        <v>143</v>
      </c>
      <c r="F1310" s="39" t="s">
        <v>4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20</v>
      </c>
      <c r="D1311" s="34">
        <v>51</v>
      </c>
      <c r="E1311" s="38">
        <v>143</v>
      </c>
      <c r="F1311" s="39" t="s">
        <v>4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20</v>
      </c>
      <c r="D1312" s="34">
        <v>51</v>
      </c>
      <c r="E1312" s="38">
        <v>143</v>
      </c>
      <c r="F1312" s="39" t="s">
        <v>4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20</v>
      </c>
      <c r="D1313" s="34">
        <v>30</v>
      </c>
      <c r="E1313" s="38">
        <v>142.85</v>
      </c>
      <c r="F1313" s="39" t="s">
        <v>4</v>
      </c>
      <c r="G1313" s="40" t="s">
        <v>6</v>
      </c>
    </row>
    <row r="1314" spans="1:7">
      <c r="A1314" s="35">
        <v>44943</v>
      </c>
      <c r="B1314" s="36">
        <v>0.62534537037037041</v>
      </c>
      <c r="C1314" s="37" t="s">
        <v>20</v>
      </c>
      <c r="D1314" s="34">
        <v>15</v>
      </c>
      <c r="E1314" s="38">
        <v>142.85</v>
      </c>
      <c r="F1314" s="39" t="s">
        <v>4</v>
      </c>
      <c r="G1314" s="40" t="s">
        <v>6</v>
      </c>
    </row>
    <row r="1315" spans="1:7">
      <c r="A1315" s="35">
        <v>44943</v>
      </c>
      <c r="B1315" s="36">
        <v>0.62534537037037041</v>
      </c>
      <c r="C1315" s="37" t="s">
        <v>20</v>
      </c>
      <c r="D1315" s="34">
        <v>55</v>
      </c>
      <c r="E1315" s="38">
        <v>142.85</v>
      </c>
      <c r="F1315" s="39" t="s">
        <v>4</v>
      </c>
      <c r="G1315" s="40" t="s">
        <v>6</v>
      </c>
    </row>
    <row r="1316" spans="1:7">
      <c r="A1316" s="35">
        <v>44943</v>
      </c>
      <c r="B1316" s="36">
        <v>0.62534537037037041</v>
      </c>
      <c r="C1316" s="37" t="s">
        <v>20</v>
      </c>
      <c r="D1316" s="34">
        <v>10</v>
      </c>
      <c r="E1316" s="38">
        <v>142.82</v>
      </c>
      <c r="F1316" s="39" t="s">
        <v>4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20</v>
      </c>
      <c r="D1317" s="34">
        <v>10</v>
      </c>
      <c r="E1317" s="38">
        <v>142.82</v>
      </c>
      <c r="F1317" s="39" t="s">
        <v>4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20</v>
      </c>
      <c r="D1318" s="34">
        <v>60</v>
      </c>
      <c r="E1318" s="38">
        <v>142.82</v>
      </c>
      <c r="F1318" s="39" t="s">
        <v>4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20</v>
      </c>
      <c r="D1319" s="34">
        <v>92</v>
      </c>
      <c r="E1319" s="38">
        <v>142.82</v>
      </c>
      <c r="F1319" s="39" t="s">
        <v>4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20</v>
      </c>
      <c r="D1320" s="34">
        <v>100</v>
      </c>
      <c r="E1320" s="38">
        <v>142.82</v>
      </c>
      <c r="F1320" s="39" t="s">
        <v>4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20</v>
      </c>
      <c r="D1321" s="34">
        <v>200</v>
      </c>
      <c r="E1321" s="38">
        <v>142.82</v>
      </c>
      <c r="F1321" s="39" t="s">
        <v>4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20</v>
      </c>
      <c r="D1322" s="34">
        <v>18</v>
      </c>
      <c r="E1322" s="38">
        <v>142.82</v>
      </c>
      <c r="F1322" s="39" t="s">
        <v>4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20</v>
      </c>
      <c r="D1323" s="34">
        <v>12</v>
      </c>
      <c r="E1323" s="38">
        <v>142.82</v>
      </c>
      <c r="F1323" s="39" t="s">
        <v>4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20</v>
      </c>
      <c r="D1324" s="34">
        <v>55</v>
      </c>
      <c r="E1324" s="38">
        <v>142.81</v>
      </c>
      <c r="F1324" s="39" t="s">
        <v>4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20</v>
      </c>
      <c r="D1325" s="34">
        <v>79</v>
      </c>
      <c r="E1325" s="38">
        <v>142.81</v>
      </c>
      <c r="F1325" s="39" t="s">
        <v>4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20</v>
      </c>
      <c r="D1326" s="34">
        <v>98</v>
      </c>
      <c r="E1326" s="38">
        <v>142.82</v>
      </c>
      <c r="F1326" s="39" t="s">
        <v>4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20</v>
      </c>
      <c r="D1327" s="34">
        <v>100</v>
      </c>
      <c r="E1327" s="38">
        <v>142.69</v>
      </c>
      <c r="F1327" s="39" t="s">
        <v>4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20</v>
      </c>
      <c r="D1328" s="34">
        <v>100</v>
      </c>
      <c r="E1328" s="38">
        <v>142.69</v>
      </c>
      <c r="F1328" s="39" t="s">
        <v>4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20</v>
      </c>
      <c r="D1329" s="34">
        <v>22</v>
      </c>
      <c r="E1329" s="38">
        <v>142.63999999999999</v>
      </c>
      <c r="F1329" s="39" t="s">
        <v>4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20</v>
      </c>
      <c r="D1330" s="34">
        <v>78</v>
      </c>
      <c r="E1330" s="38">
        <v>142.63999999999999</v>
      </c>
      <c r="F1330" s="39" t="s">
        <v>4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20</v>
      </c>
      <c r="D1331" s="34">
        <v>9</v>
      </c>
      <c r="E1331" s="38">
        <v>142.65</v>
      </c>
      <c r="F1331" s="39" t="s">
        <v>4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20</v>
      </c>
      <c r="D1332" s="34">
        <v>11</v>
      </c>
      <c r="E1332" s="38">
        <v>142.65</v>
      </c>
      <c r="F1332" s="39" t="s">
        <v>4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20</v>
      </c>
      <c r="D1333" s="34">
        <v>80</v>
      </c>
      <c r="E1333" s="38">
        <v>142.65</v>
      </c>
      <c r="F1333" s="39" t="s">
        <v>4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20</v>
      </c>
      <c r="D1334" s="34">
        <v>15</v>
      </c>
      <c r="E1334" s="38">
        <v>142.65</v>
      </c>
      <c r="F1334" s="39" t="s">
        <v>4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20</v>
      </c>
      <c r="D1335" s="34">
        <v>50</v>
      </c>
      <c r="E1335" s="38">
        <v>142.63</v>
      </c>
      <c r="F1335" s="39" t="s">
        <v>4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20</v>
      </c>
      <c r="D1336" s="34">
        <v>50</v>
      </c>
      <c r="E1336" s="38">
        <v>142.63</v>
      </c>
      <c r="F1336" s="39" t="s">
        <v>4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20</v>
      </c>
      <c r="D1337" s="34">
        <v>100</v>
      </c>
      <c r="E1337" s="38">
        <v>142.65</v>
      </c>
      <c r="F1337" s="39" t="s">
        <v>4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20</v>
      </c>
      <c r="D1338" s="34">
        <v>138</v>
      </c>
      <c r="E1338" s="38">
        <v>142.65</v>
      </c>
      <c r="F1338" s="39" t="s">
        <v>4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20</v>
      </c>
      <c r="D1339" s="34">
        <v>147</v>
      </c>
      <c r="E1339" s="38">
        <v>142.65</v>
      </c>
      <c r="F1339" s="39" t="s">
        <v>4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20</v>
      </c>
      <c r="D1340" s="34">
        <v>40</v>
      </c>
      <c r="E1340" s="38">
        <v>143.02000000000001</v>
      </c>
      <c r="F1340" s="39" t="s">
        <v>4</v>
      </c>
      <c r="G1340" s="40" t="s">
        <v>5</v>
      </c>
    </row>
    <row r="1341" spans="1:7">
      <c r="A1341" s="35">
        <v>44943</v>
      </c>
      <c r="B1341" s="36">
        <v>0.631077199074074</v>
      </c>
      <c r="C1341" s="37" t="s">
        <v>20</v>
      </c>
      <c r="D1341" s="34">
        <v>2</v>
      </c>
      <c r="E1341" s="38">
        <v>143.02000000000001</v>
      </c>
      <c r="F1341" s="39" t="s">
        <v>4</v>
      </c>
      <c r="G1341" s="40" t="s">
        <v>5</v>
      </c>
    </row>
    <row r="1342" spans="1:7">
      <c r="A1342" s="35">
        <v>44943</v>
      </c>
      <c r="B1342" s="36">
        <v>0.631077199074074</v>
      </c>
      <c r="C1342" s="37" t="s">
        <v>20</v>
      </c>
      <c r="D1342" s="34">
        <v>28</v>
      </c>
      <c r="E1342" s="38">
        <v>143.02000000000001</v>
      </c>
      <c r="F1342" s="39" t="s">
        <v>4</v>
      </c>
      <c r="G1342" s="40" t="s">
        <v>5</v>
      </c>
    </row>
    <row r="1343" spans="1:7">
      <c r="A1343" s="35">
        <v>44943</v>
      </c>
      <c r="B1343" s="36">
        <v>0.631077199074074</v>
      </c>
      <c r="C1343" s="37" t="s">
        <v>20</v>
      </c>
      <c r="D1343" s="34">
        <v>30</v>
      </c>
      <c r="E1343" s="38">
        <v>143.02000000000001</v>
      </c>
      <c r="F1343" s="39" t="s">
        <v>4</v>
      </c>
      <c r="G1343" s="40" t="s">
        <v>5</v>
      </c>
    </row>
    <row r="1344" spans="1:7">
      <c r="A1344" s="35">
        <v>44943</v>
      </c>
      <c r="B1344" s="36">
        <v>0.63112453703703708</v>
      </c>
      <c r="C1344" s="37" t="s">
        <v>20</v>
      </c>
      <c r="D1344" s="34">
        <v>5</v>
      </c>
      <c r="E1344" s="38">
        <v>142.94</v>
      </c>
      <c r="F1344" s="39" t="s">
        <v>4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20</v>
      </c>
      <c r="D1345" s="34">
        <v>95</v>
      </c>
      <c r="E1345" s="38">
        <v>142.94</v>
      </c>
      <c r="F1345" s="39" t="s">
        <v>4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20</v>
      </c>
      <c r="D1346" s="34">
        <v>100</v>
      </c>
      <c r="E1346" s="38">
        <v>143.03</v>
      </c>
      <c r="F1346" s="39" t="s">
        <v>4</v>
      </c>
      <c r="G1346" s="40" t="s">
        <v>5</v>
      </c>
    </row>
    <row r="1347" spans="1:7">
      <c r="A1347" s="35">
        <v>44943</v>
      </c>
      <c r="B1347" s="36">
        <v>0.63495671296296297</v>
      </c>
      <c r="C1347" s="37" t="s">
        <v>20</v>
      </c>
      <c r="D1347" s="34">
        <v>29</v>
      </c>
      <c r="E1347" s="38">
        <v>142.97</v>
      </c>
      <c r="F1347" s="39" t="s">
        <v>4</v>
      </c>
      <c r="G1347" s="40" t="s">
        <v>5</v>
      </c>
    </row>
    <row r="1348" spans="1:7">
      <c r="A1348" s="35">
        <v>44943</v>
      </c>
      <c r="B1348" s="36">
        <v>0.63495671296296297</v>
      </c>
      <c r="C1348" s="37" t="s">
        <v>20</v>
      </c>
      <c r="D1348" s="34">
        <v>71</v>
      </c>
      <c r="E1348" s="38">
        <v>142.97</v>
      </c>
      <c r="F1348" s="39" t="s">
        <v>4</v>
      </c>
      <c r="G1348" s="40" t="s">
        <v>5</v>
      </c>
    </row>
    <row r="1349" spans="1:7">
      <c r="A1349" s="35">
        <v>44943</v>
      </c>
      <c r="B1349" s="36">
        <v>0.63495671296296297</v>
      </c>
      <c r="C1349" s="37" t="s">
        <v>20</v>
      </c>
      <c r="D1349" s="34">
        <v>100</v>
      </c>
      <c r="E1349" s="38">
        <v>142.97</v>
      </c>
      <c r="F1349" s="39" t="s">
        <v>4</v>
      </c>
      <c r="G1349" s="40" t="s">
        <v>5</v>
      </c>
    </row>
    <row r="1350" spans="1:7">
      <c r="A1350" s="35">
        <v>44943</v>
      </c>
      <c r="B1350" s="36">
        <v>0.63497175925925919</v>
      </c>
      <c r="C1350" s="37" t="s">
        <v>20</v>
      </c>
      <c r="D1350" s="34">
        <v>100</v>
      </c>
      <c r="E1350" s="38">
        <v>142.85</v>
      </c>
      <c r="F1350" s="39" t="s">
        <v>4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20</v>
      </c>
      <c r="D1351" s="34">
        <v>100</v>
      </c>
      <c r="E1351" s="38">
        <v>142.85</v>
      </c>
      <c r="F1351" s="39" t="s">
        <v>4</v>
      </c>
      <c r="G1351" s="40" t="s">
        <v>5</v>
      </c>
    </row>
    <row r="1352" spans="1:7">
      <c r="A1352" s="35">
        <v>44943</v>
      </c>
      <c r="B1352" s="36">
        <v>0.63497175925925919</v>
      </c>
      <c r="C1352" s="37" t="s">
        <v>20</v>
      </c>
      <c r="D1352" s="34">
        <v>45</v>
      </c>
      <c r="E1352" s="38">
        <v>142.83000000000001</v>
      </c>
      <c r="F1352" s="39" t="s">
        <v>4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20</v>
      </c>
      <c r="D1353" s="34">
        <v>55</v>
      </c>
      <c r="E1353" s="38">
        <v>142.83000000000001</v>
      </c>
      <c r="F1353" s="39" t="s">
        <v>4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20</v>
      </c>
      <c r="D1354" s="34">
        <v>100</v>
      </c>
      <c r="E1354" s="38">
        <v>142.85</v>
      </c>
      <c r="F1354" s="39" t="s">
        <v>4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20</v>
      </c>
      <c r="D1355" s="34">
        <v>100</v>
      </c>
      <c r="E1355" s="38">
        <v>142.85</v>
      </c>
      <c r="F1355" s="39" t="s">
        <v>4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20</v>
      </c>
      <c r="D1356" s="34">
        <v>31</v>
      </c>
      <c r="E1356" s="38">
        <v>142.84</v>
      </c>
      <c r="F1356" s="39" t="s">
        <v>4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20</v>
      </c>
      <c r="D1357" s="34">
        <v>69</v>
      </c>
      <c r="E1357" s="38">
        <v>142.84</v>
      </c>
      <c r="F1357" s="39" t="s">
        <v>4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20</v>
      </c>
      <c r="D1358" s="34">
        <v>100</v>
      </c>
      <c r="E1358" s="38">
        <v>142.85</v>
      </c>
      <c r="F1358" s="39" t="s">
        <v>4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20</v>
      </c>
      <c r="D1359" s="34">
        <v>300</v>
      </c>
      <c r="E1359" s="38">
        <v>142.85</v>
      </c>
      <c r="F1359" s="39" t="s">
        <v>4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20</v>
      </c>
      <c r="D1360" s="34">
        <v>2</v>
      </c>
      <c r="E1360" s="38">
        <v>143.21</v>
      </c>
      <c r="F1360" s="39" t="s">
        <v>4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20</v>
      </c>
      <c r="D1361" s="34">
        <v>98</v>
      </c>
      <c r="E1361" s="38">
        <v>143.21</v>
      </c>
      <c r="F1361" s="39" t="s">
        <v>4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20</v>
      </c>
      <c r="D1362" s="34">
        <v>2</v>
      </c>
      <c r="E1362" s="38">
        <v>143.16999999999999</v>
      </c>
      <c r="F1362" s="39" t="s">
        <v>4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20</v>
      </c>
      <c r="D1363" s="34">
        <v>10</v>
      </c>
      <c r="E1363" s="38">
        <v>143.16999999999999</v>
      </c>
      <c r="F1363" s="39" t="s">
        <v>4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20</v>
      </c>
      <c r="D1364" s="34">
        <v>88</v>
      </c>
      <c r="E1364" s="38">
        <v>143.16999999999999</v>
      </c>
      <c r="F1364" s="39" t="s">
        <v>4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20</v>
      </c>
      <c r="D1365" s="34">
        <v>47</v>
      </c>
      <c r="E1365" s="38">
        <v>143.13</v>
      </c>
      <c r="F1365" s="39" t="s">
        <v>4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20</v>
      </c>
      <c r="D1366" s="34">
        <v>53</v>
      </c>
      <c r="E1366" s="38">
        <v>143.13</v>
      </c>
      <c r="F1366" s="39" t="s">
        <v>4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20</v>
      </c>
      <c r="D1367" s="34">
        <v>70</v>
      </c>
      <c r="E1367" s="38">
        <v>143.08000000000001</v>
      </c>
      <c r="F1367" s="39" t="s">
        <v>4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20</v>
      </c>
      <c r="D1368" s="34">
        <v>100</v>
      </c>
      <c r="E1368" s="38">
        <v>143.08000000000001</v>
      </c>
      <c r="F1368" s="39" t="s">
        <v>4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20</v>
      </c>
      <c r="D1369" s="34">
        <v>100</v>
      </c>
      <c r="E1369" s="38">
        <v>143.08000000000001</v>
      </c>
      <c r="F1369" s="39" t="s">
        <v>4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20</v>
      </c>
      <c r="D1370" s="34">
        <v>100</v>
      </c>
      <c r="E1370" s="38">
        <v>143.08000000000001</v>
      </c>
      <c r="F1370" s="39" t="s">
        <v>4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20</v>
      </c>
      <c r="D1371" s="34">
        <v>1</v>
      </c>
      <c r="E1371" s="38">
        <v>143.13</v>
      </c>
      <c r="F1371" s="39" t="s">
        <v>4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20</v>
      </c>
      <c r="D1372" s="34">
        <v>15</v>
      </c>
      <c r="E1372" s="38">
        <v>143.13</v>
      </c>
      <c r="F1372" s="39" t="s">
        <v>4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20</v>
      </c>
      <c r="D1373" s="34">
        <v>17</v>
      </c>
      <c r="E1373" s="38">
        <v>143.13</v>
      </c>
      <c r="F1373" s="39" t="s">
        <v>4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20</v>
      </c>
      <c r="D1374" s="34">
        <v>67</v>
      </c>
      <c r="E1374" s="38">
        <v>143.13</v>
      </c>
      <c r="F1374" s="39" t="s">
        <v>4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20</v>
      </c>
      <c r="D1375" s="34">
        <v>20</v>
      </c>
      <c r="E1375" s="38">
        <v>143.08000000000001</v>
      </c>
      <c r="F1375" s="39" t="s">
        <v>4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20</v>
      </c>
      <c r="D1376" s="34">
        <v>80</v>
      </c>
      <c r="E1376" s="38">
        <v>143.08000000000001</v>
      </c>
      <c r="F1376" s="39" t="s">
        <v>4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20</v>
      </c>
      <c r="D1377" s="34">
        <v>12</v>
      </c>
      <c r="E1377" s="38">
        <v>143.08000000000001</v>
      </c>
      <c r="F1377" s="39" t="s">
        <v>4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20</v>
      </c>
      <c r="D1378" s="34">
        <v>88</v>
      </c>
      <c r="E1378" s="38">
        <v>143.08000000000001</v>
      </c>
      <c r="F1378" s="39" t="s">
        <v>4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20</v>
      </c>
      <c r="D1379" s="34">
        <v>100</v>
      </c>
      <c r="E1379" s="38">
        <v>143.15</v>
      </c>
      <c r="F1379" s="39" t="s">
        <v>4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20</v>
      </c>
      <c r="D1380" s="34">
        <v>4</v>
      </c>
      <c r="E1380" s="38">
        <v>143.11000000000001</v>
      </c>
      <c r="F1380" s="39" t="s">
        <v>4</v>
      </c>
      <c r="G1380" s="40" t="s">
        <v>5</v>
      </c>
    </row>
    <row r="1381" spans="1:7">
      <c r="A1381" s="35">
        <v>44943</v>
      </c>
      <c r="B1381" s="36">
        <v>0.64583969907407413</v>
      </c>
      <c r="C1381" s="37" t="s">
        <v>20</v>
      </c>
      <c r="D1381" s="34">
        <v>8</v>
      </c>
      <c r="E1381" s="38">
        <v>143.11000000000001</v>
      </c>
      <c r="F1381" s="39" t="s">
        <v>4</v>
      </c>
      <c r="G1381" s="40" t="s">
        <v>5</v>
      </c>
    </row>
    <row r="1382" spans="1:7">
      <c r="A1382" s="35">
        <v>44943</v>
      </c>
      <c r="B1382" s="36">
        <v>0.64584780092592586</v>
      </c>
      <c r="C1382" s="37" t="s">
        <v>20</v>
      </c>
      <c r="D1382" s="34">
        <v>88</v>
      </c>
      <c r="E1382" s="38">
        <v>143.11000000000001</v>
      </c>
      <c r="F1382" s="39" t="s">
        <v>4</v>
      </c>
      <c r="G1382" s="40" t="s">
        <v>5</v>
      </c>
    </row>
    <row r="1383" spans="1:7">
      <c r="A1383" s="35">
        <v>44943</v>
      </c>
      <c r="B1383" s="36">
        <v>0.64588472222222215</v>
      </c>
      <c r="C1383" s="37" t="s">
        <v>20</v>
      </c>
      <c r="D1383" s="34">
        <v>100</v>
      </c>
      <c r="E1383" s="38">
        <v>143.1</v>
      </c>
      <c r="F1383" s="39" t="s">
        <v>4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20</v>
      </c>
      <c r="D1384" s="34">
        <v>10</v>
      </c>
      <c r="E1384" s="38">
        <v>143.09</v>
      </c>
      <c r="F1384" s="39" t="s">
        <v>4</v>
      </c>
      <c r="G1384" s="40" t="s">
        <v>5</v>
      </c>
    </row>
    <row r="1385" spans="1:7">
      <c r="A1385" s="35">
        <v>44943</v>
      </c>
      <c r="B1385" s="36">
        <v>0.64668877314814821</v>
      </c>
      <c r="C1385" s="37" t="s">
        <v>20</v>
      </c>
      <c r="D1385" s="34">
        <v>90</v>
      </c>
      <c r="E1385" s="38">
        <v>143.09</v>
      </c>
      <c r="F1385" s="39" t="s">
        <v>4</v>
      </c>
      <c r="G1385" s="40" t="s">
        <v>5</v>
      </c>
    </row>
    <row r="1386" spans="1:7">
      <c r="A1386" s="35">
        <v>44943</v>
      </c>
      <c r="B1386" s="36">
        <v>0.64818645833333333</v>
      </c>
      <c r="C1386" s="37" t="s">
        <v>20</v>
      </c>
      <c r="D1386" s="34">
        <v>100</v>
      </c>
      <c r="E1386" s="38">
        <v>143.18</v>
      </c>
      <c r="F1386" s="39" t="s">
        <v>4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20</v>
      </c>
      <c r="D1387" s="34">
        <v>100</v>
      </c>
      <c r="E1387" s="38">
        <v>143.13999999999999</v>
      </c>
      <c r="F1387" s="39" t="s">
        <v>4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20</v>
      </c>
      <c r="D1388" s="34">
        <v>100</v>
      </c>
      <c r="E1388" s="38">
        <v>143.13999999999999</v>
      </c>
      <c r="F1388" s="39" t="s">
        <v>4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20</v>
      </c>
      <c r="D1389" s="34">
        <v>100</v>
      </c>
      <c r="E1389" s="38">
        <v>143.08000000000001</v>
      </c>
      <c r="F1389" s="39" t="s">
        <v>4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20</v>
      </c>
      <c r="D1390" s="34">
        <v>100</v>
      </c>
      <c r="E1390" s="38">
        <v>143.09</v>
      </c>
      <c r="F1390" s="39" t="s">
        <v>4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20</v>
      </c>
      <c r="D1391" s="34">
        <v>100</v>
      </c>
      <c r="E1391" s="38">
        <v>143.09</v>
      </c>
      <c r="F1391" s="39" t="s">
        <v>4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20</v>
      </c>
      <c r="D1392" s="34">
        <v>1</v>
      </c>
      <c r="E1392" s="38">
        <v>143.05000000000001</v>
      </c>
      <c r="F1392" s="39" t="s">
        <v>4</v>
      </c>
      <c r="G1392" s="40" t="s">
        <v>5</v>
      </c>
    </row>
    <row r="1393" spans="1:7">
      <c r="A1393" s="35">
        <v>44943</v>
      </c>
      <c r="B1393" s="36">
        <v>0.64950081018518524</v>
      </c>
      <c r="C1393" s="37" t="s">
        <v>20</v>
      </c>
      <c r="D1393" s="34">
        <v>19</v>
      </c>
      <c r="E1393" s="38">
        <v>143.05000000000001</v>
      </c>
      <c r="F1393" s="39" t="s">
        <v>4</v>
      </c>
      <c r="G1393" s="40" t="s">
        <v>5</v>
      </c>
    </row>
    <row r="1394" spans="1:7">
      <c r="A1394" s="35">
        <v>44943</v>
      </c>
      <c r="B1394" s="36">
        <v>0.64950081018518524</v>
      </c>
      <c r="C1394" s="37" t="s">
        <v>20</v>
      </c>
      <c r="D1394" s="34">
        <v>14</v>
      </c>
      <c r="E1394" s="38">
        <v>143.06</v>
      </c>
      <c r="F1394" s="39" t="s">
        <v>4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20</v>
      </c>
      <c r="D1395" s="34">
        <v>18</v>
      </c>
      <c r="E1395" s="38">
        <v>143.06</v>
      </c>
      <c r="F1395" s="39" t="s">
        <v>4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20</v>
      </c>
      <c r="D1396" s="34">
        <v>68</v>
      </c>
      <c r="E1396" s="38">
        <v>143.06</v>
      </c>
      <c r="F1396" s="39" t="s">
        <v>4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20</v>
      </c>
      <c r="D1397" s="34">
        <v>100</v>
      </c>
      <c r="E1397" s="38">
        <v>143.06</v>
      </c>
      <c r="F1397" s="39" t="s">
        <v>4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20</v>
      </c>
      <c r="D1398" s="34">
        <v>80</v>
      </c>
      <c r="E1398" s="38">
        <v>143.05000000000001</v>
      </c>
      <c r="F1398" s="39" t="s">
        <v>4</v>
      </c>
      <c r="G1398" s="40" t="s">
        <v>5</v>
      </c>
    </row>
    <row r="1399" spans="1:7">
      <c r="A1399" s="35">
        <v>44943</v>
      </c>
      <c r="B1399" s="36">
        <v>0.64962349537037045</v>
      </c>
      <c r="C1399" s="37" t="s">
        <v>20</v>
      </c>
      <c r="D1399" s="34">
        <v>100</v>
      </c>
      <c r="E1399" s="38">
        <v>143.03</v>
      </c>
      <c r="F1399" s="39" t="s">
        <v>4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20</v>
      </c>
      <c r="D1400" s="34">
        <v>100</v>
      </c>
      <c r="E1400" s="38">
        <v>143.02000000000001</v>
      </c>
      <c r="F1400" s="39" t="s">
        <v>4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20</v>
      </c>
      <c r="D1401" s="34">
        <v>18</v>
      </c>
      <c r="E1401" s="38">
        <v>143.02000000000001</v>
      </c>
      <c r="F1401" s="39" t="s">
        <v>4</v>
      </c>
      <c r="G1401" s="40" t="s">
        <v>5</v>
      </c>
    </row>
    <row r="1402" spans="1:7">
      <c r="A1402" s="35">
        <v>44943</v>
      </c>
      <c r="B1402" s="36">
        <v>0.65014814814814814</v>
      </c>
      <c r="C1402" s="37" t="s">
        <v>20</v>
      </c>
      <c r="D1402" s="34">
        <v>82</v>
      </c>
      <c r="E1402" s="38">
        <v>143.02000000000001</v>
      </c>
      <c r="F1402" s="39" t="s">
        <v>4</v>
      </c>
      <c r="G1402" s="40" t="s">
        <v>5</v>
      </c>
    </row>
    <row r="1403" spans="1:7">
      <c r="A1403" s="35">
        <v>44943</v>
      </c>
      <c r="B1403" s="36">
        <v>0.65018379629629641</v>
      </c>
      <c r="C1403" s="37" t="s">
        <v>20</v>
      </c>
      <c r="D1403" s="34">
        <v>2</v>
      </c>
      <c r="E1403" s="38">
        <v>142.96</v>
      </c>
      <c r="F1403" s="39" t="s">
        <v>4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20</v>
      </c>
      <c r="D1404" s="34">
        <v>15</v>
      </c>
      <c r="E1404" s="38">
        <v>142.96</v>
      </c>
      <c r="F1404" s="39" t="s">
        <v>4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20</v>
      </c>
      <c r="D1405" s="34">
        <v>83</v>
      </c>
      <c r="E1405" s="38">
        <v>142.96</v>
      </c>
      <c r="F1405" s="39" t="s">
        <v>4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20</v>
      </c>
      <c r="D1406" s="34">
        <v>100</v>
      </c>
      <c r="E1406" s="38">
        <v>142.96</v>
      </c>
      <c r="F1406" s="39" t="s">
        <v>4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20</v>
      </c>
      <c r="D1407" s="34">
        <v>100</v>
      </c>
      <c r="E1407" s="38">
        <v>143.05000000000001</v>
      </c>
      <c r="F1407" s="39" t="s">
        <v>4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20</v>
      </c>
      <c r="D1408" s="34">
        <v>100</v>
      </c>
      <c r="E1408" s="38">
        <v>143.19</v>
      </c>
      <c r="F1408" s="39" t="s">
        <v>4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20</v>
      </c>
      <c r="D1409" s="34">
        <v>100</v>
      </c>
      <c r="E1409" s="38">
        <v>143.19</v>
      </c>
      <c r="F1409" s="39" t="s">
        <v>4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20</v>
      </c>
      <c r="D1410" s="34">
        <v>100</v>
      </c>
      <c r="E1410" s="38">
        <v>143.19</v>
      </c>
      <c r="F1410" s="39" t="s">
        <v>4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20</v>
      </c>
      <c r="D1411" s="34">
        <v>5</v>
      </c>
      <c r="E1411" s="38">
        <v>143.15</v>
      </c>
      <c r="F1411" s="39" t="s">
        <v>4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20</v>
      </c>
      <c r="D1412" s="34">
        <v>15</v>
      </c>
      <c r="E1412" s="38">
        <v>143.15</v>
      </c>
      <c r="F1412" s="39" t="s">
        <v>4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20</v>
      </c>
      <c r="D1413" s="34">
        <v>75</v>
      </c>
      <c r="E1413" s="38">
        <v>143.15</v>
      </c>
      <c r="F1413" s="39" t="s">
        <v>4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20</v>
      </c>
      <c r="D1414" s="34">
        <v>5</v>
      </c>
      <c r="E1414" s="38">
        <v>143.15</v>
      </c>
      <c r="F1414" s="39" t="s">
        <v>4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20</v>
      </c>
      <c r="D1415" s="34">
        <v>39</v>
      </c>
      <c r="E1415" s="38">
        <v>143.15</v>
      </c>
      <c r="F1415" s="39" t="s">
        <v>4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20</v>
      </c>
      <c r="D1416" s="34">
        <v>61</v>
      </c>
      <c r="E1416" s="38">
        <v>143.15</v>
      </c>
      <c r="F1416" s="39" t="s">
        <v>4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20</v>
      </c>
      <c r="D1417" s="34">
        <v>100</v>
      </c>
      <c r="E1417" s="38">
        <v>143.09</v>
      </c>
      <c r="F1417" s="39" t="s">
        <v>4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20</v>
      </c>
      <c r="D1418" s="34">
        <v>100</v>
      </c>
      <c r="E1418" s="38">
        <v>143.13999999999999</v>
      </c>
      <c r="F1418" s="39" t="s">
        <v>4</v>
      </c>
      <c r="G1418" s="40" t="s">
        <v>5</v>
      </c>
    </row>
    <row r="1419" spans="1:7">
      <c r="A1419" s="35">
        <v>44943</v>
      </c>
      <c r="B1419" s="36">
        <v>0.65421689814814821</v>
      </c>
      <c r="C1419" s="37" t="s">
        <v>20</v>
      </c>
      <c r="D1419" s="34">
        <v>100</v>
      </c>
      <c r="E1419" s="38">
        <v>143.13999999999999</v>
      </c>
      <c r="F1419" s="39" t="s">
        <v>4</v>
      </c>
      <c r="G1419" s="40" t="s">
        <v>5</v>
      </c>
    </row>
    <row r="1420" spans="1:7">
      <c r="A1420" s="35">
        <v>44943</v>
      </c>
      <c r="B1420" s="36">
        <v>0.65433530092592596</v>
      </c>
      <c r="C1420" s="37" t="s">
        <v>20</v>
      </c>
      <c r="D1420" s="34">
        <v>2</v>
      </c>
      <c r="E1420" s="38">
        <v>143.06</v>
      </c>
      <c r="F1420" s="39" t="s">
        <v>4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20</v>
      </c>
      <c r="D1421" s="34">
        <v>20</v>
      </c>
      <c r="E1421" s="38">
        <v>143.06</v>
      </c>
      <c r="F1421" s="39" t="s">
        <v>4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20</v>
      </c>
      <c r="D1422" s="34">
        <v>78</v>
      </c>
      <c r="E1422" s="38">
        <v>143.06</v>
      </c>
      <c r="F1422" s="39" t="s">
        <v>4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20</v>
      </c>
      <c r="D1423" s="34">
        <v>100</v>
      </c>
      <c r="E1423" s="38">
        <v>143.07</v>
      </c>
      <c r="F1423" s="39" t="s">
        <v>4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20</v>
      </c>
      <c r="D1424" s="34">
        <v>1</v>
      </c>
      <c r="E1424" s="38">
        <v>143.05000000000001</v>
      </c>
      <c r="F1424" s="39" t="s">
        <v>4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20</v>
      </c>
      <c r="D1425" s="34">
        <v>99</v>
      </c>
      <c r="E1425" s="38">
        <v>143.05000000000001</v>
      </c>
      <c r="F1425" s="39" t="s">
        <v>4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20</v>
      </c>
      <c r="D1426" s="34">
        <v>100</v>
      </c>
      <c r="E1426" s="38">
        <v>143.15</v>
      </c>
      <c r="F1426" s="39" t="s">
        <v>4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20</v>
      </c>
      <c r="D1427" s="34">
        <v>100</v>
      </c>
      <c r="E1427" s="38">
        <v>143.1</v>
      </c>
      <c r="F1427" s="39" t="s">
        <v>4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20</v>
      </c>
      <c r="D1428" s="34">
        <v>100</v>
      </c>
      <c r="E1428" s="38">
        <v>143.19</v>
      </c>
      <c r="F1428" s="39" t="s">
        <v>4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20</v>
      </c>
      <c r="D1429" s="34">
        <v>32</v>
      </c>
      <c r="E1429" s="38">
        <v>143.22</v>
      </c>
      <c r="F1429" s="39" t="s">
        <v>4</v>
      </c>
      <c r="G1429" s="40" t="s">
        <v>6</v>
      </c>
    </row>
    <row r="1430" spans="1:7">
      <c r="A1430" s="35">
        <v>44943</v>
      </c>
      <c r="B1430" s="36">
        <v>0.65727557870370379</v>
      </c>
      <c r="C1430" s="37" t="s">
        <v>20</v>
      </c>
      <c r="D1430" s="34">
        <v>68</v>
      </c>
      <c r="E1430" s="38">
        <v>143.22</v>
      </c>
      <c r="F1430" s="39" t="s">
        <v>4</v>
      </c>
      <c r="G1430" s="40" t="s">
        <v>6</v>
      </c>
    </row>
    <row r="1431" spans="1:7">
      <c r="A1431" s="35">
        <v>44943</v>
      </c>
      <c r="B1431" s="36">
        <v>0.65727557870370379</v>
      </c>
      <c r="C1431" s="37" t="s">
        <v>20</v>
      </c>
      <c r="D1431" s="34">
        <v>40</v>
      </c>
      <c r="E1431" s="38">
        <v>143.22999999999999</v>
      </c>
      <c r="F1431" s="39" t="s">
        <v>4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20</v>
      </c>
      <c r="D1432" s="34">
        <v>60</v>
      </c>
      <c r="E1432" s="38">
        <v>143.22999999999999</v>
      </c>
      <c r="F1432" s="39" t="s">
        <v>4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20</v>
      </c>
      <c r="D1433" s="34">
        <v>100</v>
      </c>
      <c r="E1433" s="38">
        <v>143.22999999999999</v>
      </c>
      <c r="F1433" s="39" t="s">
        <v>4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20</v>
      </c>
      <c r="D1434" s="34">
        <v>100</v>
      </c>
      <c r="E1434" s="38">
        <v>143.22999999999999</v>
      </c>
      <c r="F1434" s="39" t="s">
        <v>4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20</v>
      </c>
      <c r="D1435" s="34">
        <v>3</v>
      </c>
      <c r="E1435" s="38">
        <v>143.22999999999999</v>
      </c>
      <c r="F1435" s="39" t="s">
        <v>4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20</v>
      </c>
      <c r="D1436" s="34">
        <v>97</v>
      </c>
      <c r="E1436" s="38">
        <v>143.22999999999999</v>
      </c>
      <c r="F1436" s="39" t="s">
        <v>4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20</v>
      </c>
      <c r="D1437" s="34">
        <v>98</v>
      </c>
      <c r="E1437" s="38">
        <v>143.22999999999999</v>
      </c>
      <c r="F1437" s="39" t="s">
        <v>4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20</v>
      </c>
      <c r="D1438" s="34">
        <v>2</v>
      </c>
      <c r="E1438" s="38">
        <v>143.22999999999999</v>
      </c>
      <c r="F1438" s="39" t="s">
        <v>4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20</v>
      </c>
      <c r="D1439" s="34">
        <v>12</v>
      </c>
      <c r="E1439" s="38">
        <v>143.19</v>
      </c>
      <c r="F1439" s="39" t="s">
        <v>4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20</v>
      </c>
      <c r="D1440" s="34">
        <v>38</v>
      </c>
      <c r="E1440" s="38">
        <v>143.19</v>
      </c>
      <c r="F1440" s="39" t="s">
        <v>4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20</v>
      </c>
      <c r="D1441" s="34">
        <v>50</v>
      </c>
      <c r="E1441" s="38">
        <v>143.19</v>
      </c>
      <c r="F1441" s="39" t="s">
        <v>4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20</v>
      </c>
      <c r="D1442" s="34">
        <v>100</v>
      </c>
      <c r="E1442" s="38">
        <v>143.19</v>
      </c>
      <c r="F1442" s="39" t="s">
        <v>4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20</v>
      </c>
      <c r="D1443" s="34">
        <v>20</v>
      </c>
      <c r="E1443" s="38">
        <v>143.19</v>
      </c>
      <c r="F1443" s="39" t="s">
        <v>4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20</v>
      </c>
      <c r="D1444" s="34">
        <v>100</v>
      </c>
      <c r="E1444" s="38">
        <v>143.19</v>
      </c>
      <c r="F1444" s="39" t="s">
        <v>4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20</v>
      </c>
      <c r="D1445" s="34">
        <v>80</v>
      </c>
      <c r="E1445" s="38">
        <v>143.19</v>
      </c>
      <c r="F1445" s="39" t="s">
        <v>4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20</v>
      </c>
      <c r="D1446" s="34">
        <v>100</v>
      </c>
      <c r="E1446" s="38">
        <v>143.19</v>
      </c>
      <c r="F1446" s="39" t="s">
        <v>4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20</v>
      </c>
      <c r="D1447" s="34">
        <v>5</v>
      </c>
      <c r="E1447" s="38">
        <v>143.47999999999999</v>
      </c>
      <c r="F1447" s="39" t="s">
        <v>4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20</v>
      </c>
      <c r="D1448" s="34">
        <v>8</v>
      </c>
      <c r="E1448" s="38">
        <v>143.47999999999999</v>
      </c>
      <c r="F1448" s="39" t="s">
        <v>4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20</v>
      </c>
      <c r="D1449" s="34">
        <v>10</v>
      </c>
      <c r="E1449" s="38">
        <v>143.47999999999999</v>
      </c>
      <c r="F1449" s="39" t="s">
        <v>4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20</v>
      </c>
      <c r="D1450" s="34">
        <v>95</v>
      </c>
      <c r="E1450" s="38">
        <v>143.47999999999999</v>
      </c>
      <c r="F1450" s="39" t="s">
        <v>4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20</v>
      </c>
      <c r="D1451" s="34">
        <v>100</v>
      </c>
      <c r="E1451" s="38">
        <v>143.47999999999999</v>
      </c>
      <c r="F1451" s="39" t="s">
        <v>4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20</v>
      </c>
      <c r="D1452" s="34">
        <v>100</v>
      </c>
      <c r="E1452" s="38">
        <v>143.47999999999999</v>
      </c>
      <c r="F1452" s="39" t="s">
        <v>4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20</v>
      </c>
      <c r="D1453" s="34">
        <v>100</v>
      </c>
      <c r="E1453" s="38">
        <v>143.47999999999999</v>
      </c>
      <c r="F1453" s="39" t="s">
        <v>4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20</v>
      </c>
      <c r="D1454" s="34">
        <v>100</v>
      </c>
      <c r="E1454" s="38">
        <v>143.47999999999999</v>
      </c>
      <c r="F1454" s="39" t="s">
        <v>4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20</v>
      </c>
      <c r="D1455" s="34">
        <v>105</v>
      </c>
      <c r="E1455" s="38">
        <v>143.47999999999999</v>
      </c>
      <c r="F1455" s="39" t="s">
        <v>4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20</v>
      </c>
      <c r="D1456" s="34">
        <v>195</v>
      </c>
      <c r="E1456" s="38">
        <v>143.47999999999999</v>
      </c>
      <c r="F1456" s="39" t="s">
        <v>4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20</v>
      </c>
      <c r="D1457" s="34">
        <v>200</v>
      </c>
      <c r="E1457" s="38">
        <v>143.47999999999999</v>
      </c>
      <c r="F1457" s="39" t="s">
        <v>4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20</v>
      </c>
      <c r="D1458" s="34">
        <v>86</v>
      </c>
      <c r="E1458" s="38">
        <v>143.47999999999999</v>
      </c>
      <c r="F1458" s="39" t="s">
        <v>4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20</v>
      </c>
      <c r="D1459" s="34">
        <v>167</v>
      </c>
      <c r="E1459" s="38">
        <v>143.47999999999999</v>
      </c>
      <c r="F1459" s="39" t="s">
        <v>4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20</v>
      </c>
      <c r="D1460" s="34">
        <v>200</v>
      </c>
      <c r="E1460" s="38">
        <v>143.47999999999999</v>
      </c>
      <c r="F1460" s="39" t="s">
        <v>4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20</v>
      </c>
      <c r="D1461" s="34">
        <v>100</v>
      </c>
      <c r="E1461" s="38">
        <v>143.44999999999999</v>
      </c>
      <c r="F1461" s="39" t="s">
        <v>4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20</v>
      </c>
      <c r="D1462" s="34">
        <v>100</v>
      </c>
      <c r="E1462" s="38">
        <v>143.44999999999999</v>
      </c>
      <c r="F1462" s="39" t="s">
        <v>4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20</v>
      </c>
      <c r="D1463" s="34">
        <v>100</v>
      </c>
      <c r="E1463" s="38">
        <v>143.44999999999999</v>
      </c>
      <c r="F1463" s="39" t="s">
        <v>4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20</v>
      </c>
      <c r="D1464" s="34">
        <v>100</v>
      </c>
      <c r="E1464" s="38">
        <v>143.44999999999999</v>
      </c>
      <c r="F1464" s="39" t="s">
        <v>4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20</v>
      </c>
      <c r="D1465" s="34">
        <v>100</v>
      </c>
      <c r="E1465" s="38">
        <v>143.43</v>
      </c>
      <c r="F1465" s="39" t="s">
        <v>4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2532-16EF-4413-A9AA-B6C1B9660CE7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2F9C-6B08-4992-B656-D32BD2EFDC58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44939</v>
      </c>
      <c r="B5" s="36">
        <v>0.63200844907407416</v>
      </c>
      <c r="C5" s="37" t="s">
        <v>20</v>
      </c>
      <c r="D5" s="34">
        <v>100</v>
      </c>
      <c r="E5" s="38">
        <v>143.84</v>
      </c>
      <c r="F5" s="39" t="s">
        <v>4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20</v>
      </c>
      <c r="D6" s="34">
        <v>100</v>
      </c>
      <c r="E6" s="38">
        <v>143.86000000000001</v>
      </c>
      <c r="F6" s="39" t="s">
        <v>4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20</v>
      </c>
      <c r="D7" s="34">
        <v>200</v>
      </c>
      <c r="E7" s="38">
        <v>143.86000000000001</v>
      </c>
      <c r="F7" s="39" t="s">
        <v>4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20</v>
      </c>
      <c r="D8" s="34">
        <v>100</v>
      </c>
      <c r="E8" s="38">
        <v>143.36000000000001</v>
      </c>
      <c r="F8" s="39" t="s">
        <v>4</v>
      </c>
      <c r="G8" s="40" t="s">
        <v>6</v>
      </c>
    </row>
    <row r="9" spans="1:7">
      <c r="A9" s="35">
        <v>44939</v>
      </c>
      <c r="B9" s="36">
        <v>0.6321303240740741</v>
      </c>
      <c r="C9" s="37" t="s">
        <v>20</v>
      </c>
      <c r="D9" s="34">
        <v>100</v>
      </c>
      <c r="E9" s="38">
        <v>143.36000000000001</v>
      </c>
      <c r="F9" s="39" t="s">
        <v>4</v>
      </c>
      <c r="G9" s="40" t="s">
        <v>6</v>
      </c>
    </row>
    <row r="10" spans="1:7">
      <c r="A10" s="35">
        <v>44939</v>
      </c>
      <c r="B10" s="36">
        <v>0.6321303240740741</v>
      </c>
      <c r="C10" s="37" t="s">
        <v>20</v>
      </c>
      <c r="D10" s="34">
        <v>100</v>
      </c>
      <c r="E10" s="38">
        <v>143.35</v>
      </c>
      <c r="F10" s="39" t="s">
        <v>4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20</v>
      </c>
      <c r="D11" s="34">
        <v>100</v>
      </c>
      <c r="E11" s="38">
        <v>143.37</v>
      </c>
      <c r="F11" s="39" t="s">
        <v>4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20</v>
      </c>
      <c r="D12" s="34">
        <v>100</v>
      </c>
      <c r="E12" s="38">
        <v>143.35</v>
      </c>
      <c r="F12" s="39" t="s">
        <v>4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20</v>
      </c>
      <c r="D13" s="34">
        <v>100</v>
      </c>
      <c r="E13" s="38">
        <v>143.37</v>
      </c>
      <c r="F13" s="39" t="s">
        <v>4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20</v>
      </c>
      <c r="D14" s="34">
        <v>300</v>
      </c>
      <c r="E14" s="38">
        <v>143.35</v>
      </c>
      <c r="F14" s="39" t="s">
        <v>4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20</v>
      </c>
      <c r="D15" s="34">
        <v>400</v>
      </c>
      <c r="E15" s="38">
        <v>143.37</v>
      </c>
      <c r="F15" s="39" t="s">
        <v>4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20</v>
      </c>
      <c r="D16" s="34">
        <v>6</v>
      </c>
      <c r="E16" s="38">
        <v>142.27000000000001</v>
      </c>
      <c r="F16" s="39" t="s">
        <v>4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20</v>
      </c>
      <c r="D17" s="34">
        <v>6</v>
      </c>
      <c r="E17" s="38">
        <v>142.27000000000001</v>
      </c>
      <c r="F17" s="39" t="s">
        <v>4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20</v>
      </c>
      <c r="D18" s="34">
        <v>6</v>
      </c>
      <c r="E18" s="38">
        <v>142.27000000000001</v>
      </c>
      <c r="F18" s="39" t="s">
        <v>4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20</v>
      </c>
      <c r="D19" s="34">
        <v>78</v>
      </c>
      <c r="E19" s="38">
        <v>142.27000000000001</v>
      </c>
      <c r="F19" s="39" t="s">
        <v>4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20</v>
      </c>
      <c r="D20" s="34">
        <v>300</v>
      </c>
      <c r="E20" s="38">
        <v>142.27000000000001</v>
      </c>
      <c r="F20" s="39" t="s">
        <v>4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20</v>
      </c>
      <c r="D21" s="34">
        <v>1404</v>
      </c>
      <c r="E21" s="38">
        <v>142.27000000000001</v>
      </c>
      <c r="F21" s="39" t="s">
        <v>4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20</v>
      </c>
      <c r="D22" s="34">
        <v>300</v>
      </c>
      <c r="E22" s="38">
        <v>142.27000000000001</v>
      </c>
      <c r="F22" s="39" t="s">
        <v>4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20</v>
      </c>
      <c r="D23" s="34">
        <v>1000</v>
      </c>
      <c r="E23" s="38">
        <v>142.27000000000001</v>
      </c>
      <c r="F23" s="39" t="s">
        <v>4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20</v>
      </c>
      <c r="D24" s="34">
        <v>200</v>
      </c>
      <c r="E24" s="38">
        <v>142.27000000000001</v>
      </c>
      <c r="F24" s="39" t="s">
        <v>4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20</v>
      </c>
      <c r="D25" s="34">
        <v>7</v>
      </c>
      <c r="E25" s="38">
        <v>142.27000000000001</v>
      </c>
      <c r="F25" s="39" t="s">
        <v>4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20</v>
      </c>
      <c r="D26" s="34">
        <v>300</v>
      </c>
      <c r="E26" s="38">
        <v>142.27000000000001</v>
      </c>
      <c r="F26" s="39" t="s">
        <v>4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20</v>
      </c>
      <c r="D27" s="34">
        <v>393</v>
      </c>
      <c r="E27" s="38">
        <v>142.27000000000001</v>
      </c>
      <c r="F27" s="39" t="s">
        <v>4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20</v>
      </c>
      <c r="D28" s="34">
        <v>200</v>
      </c>
      <c r="E28" s="38">
        <v>142.27000000000001</v>
      </c>
      <c r="F28" s="39" t="s">
        <v>4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20</v>
      </c>
      <c r="D29" s="34">
        <v>200</v>
      </c>
      <c r="E29" s="38">
        <v>142.27000000000001</v>
      </c>
      <c r="F29" s="39" t="s">
        <v>4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20</v>
      </c>
      <c r="D30" s="34">
        <v>200</v>
      </c>
      <c r="E30" s="38">
        <v>142.27000000000001</v>
      </c>
      <c r="F30" s="39" t="s">
        <v>4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20</v>
      </c>
      <c r="D31" s="34">
        <v>100</v>
      </c>
      <c r="E31" s="38">
        <v>143.43</v>
      </c>
      <c r="F31" s="39" t="s">
        <v>4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20</v>
      </c>
      <c r="D32" s="34">
        <v>100</v>
      </c>
      <c r="E32" s="38">
        <v>143.44999999999999</v>
      </c>
      <c r="F32" s="39" t="s">
        <v>4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20</v>
      </c>
      <c r="D33" s="34">
        <v>100</v>
      </c>
      <c r="E33" s="38">
        <v>143.41</v>
      </c>
      <c r="F33" s="39" t="s">
        <v>4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20</v>
      </c>
      <c r="D34" s="34">
        <v>100</v>
      </c>
      <c r="E34" s="38">
        <v>143.44999999999999</v>
      </c>
      <c r="F34" s="39" t="s">
        <v>4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20</v>
      </c>
      <c r="D35" s="34">
        <v>100</v>
      </c>
      <c r="E35" s="38">
        <v>143.79499999999999</v>
      </c>
      <c r="F35" s="39" t="s">
        <v>4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20</v>
      </c>
      <c r="D36" s="34">
        <v>100</v>
      </c>
      <c r="E36" s="38">
        <v>143.79499999999999</v>
      </c>
      <c r="F36" s="39" t="s">
        <v>4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20</v>
      </c>
      <c r="D37" s="34">
        <v>100</v>
      </c>
      <c r="E37" s="38">
        <v>143.79499999999999</v>
      </c>
      <c r="F37" s="39" t="s">
        <v>4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20</v>
      </c>
      <c r="D38" s="34">
        <v>100</v>
      </c>
      <c r="E38" s="38">
        <v>143.79499999999999</v>
      </c>
      <c r="F38" s="39" t="s">
        <v>4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20</v>
      </c>
      <c r="D39" s="34">
        <v>100</v>
      </c>
      <c r="E39" s="38">
        <v>143.81</v>
      </c>
      <c r="F39" s="39" t="s">
        <v>4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20</v>
      </c>
      <c r="D40" s="34">
        <v>25</v>
      </c>
      <c r="E40" s="38">
        <v>143.75</v>
      </c>
      <c r="F40" s="39" t="s">
        <v>4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20</v>
      </c>
      <c r="D41" s="34">
        <v>9</v>
      </c>
      <c r="E41" s="38">
        <v>143.87</v>
      </c>
      <c r="F41" s="39" t="s">
        <v>4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20</v>
      </c>
      <c r="D42" s="34">
        <v>15</v>
      </c>
      <c r="E42" s="38">
        <v>143.88999999999999</v>
      </c>
      <c r="F42" s="39" t="s">
        <v>4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20</v>
      </c>
      <c r="D43" s="34">
        <v>15</v>
      </c>
      <c r="E43" s="38">
        <v>143.88999999999999</v>
      </c>
      <c r="F43" s="39" t="s">
        <v>4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20</v>
      </c>
      <c r="D44" s="34">
        <v>15</v>
      </c>
      <c r="E44" s="38">
        <v>143.88999999999999</v>
      </c>
      <c r="F44" s="39" t="s">
        <v>4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20</v>
      </c>
      <c r="D45" s="34">
        <v>20</v>
      </c>
      <c r="E45" s="38">
        <v>143.88999999999999</v>
      </c>
      <c r="F45" s="39" t="s">
        <v>4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20</v>
      </c>
      <c r="D46" s="34">
        <v>37</v>
      </c>
      <c r="E46" s="38">
        <v>143.88</v>
      </c>
      <c r="F46" s="39" t="s">
        <v>4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20</v>
      </c>
      <c r="D47" s="34">
        <v>45</v>
      </c>
      <c r="E47" s="38">
        <v>143.88</v>
      </c>
      <c r="F47" s="39" t="s">
        <v>4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20</v>
      </c>
      <c r="D48" s="34">
        <v>45</v>
      </c>
      <c r="E48" s="38">
        <v>143.88999999999999</v>
      </c>
      <c r="F48" s="39" t="s">
        <v>4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20</v>
      </c>
      <c r="D49" s="34">
        <v>55</v>
      </c>
      <c r="E49" s="38">
        <v>143.88</v>
      </c>
      <c r="F49" s="39" t="s">
        <v>4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20</v>
      </c>
      <c r="D50" s="34">
        <v>63</v>
      </c>
      <c r="E50" s="38">
        <v>143.88</v>
      </c>
      <c r="F50" s="39" t="s">
        <v>4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20</v>
      </c>
      <c r="D51" s="34">
        <v>65</v>
      </c>
      <c r="E51" s="38">
        <v>143.88999999999999</v>
      </c>
      <c r="F51" s="39" t="s">
        <v>4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20</v>
      </c>
      <c r="D52" s="34">
        <v>91</v>
      </c>
      <c r="E52" s="38">
        <v>143.87</v>
      </c>
      <c r="F52" s="39" t="s">
        <v>4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20</v>
      </c>
      <c r="D53" s="34">
        <v>225</v>
      </c>
      <c r="E53" s="38">
        <v>143.88999999999999</v>
      </c>
      <c r="F53" s="39" t="s">
        <v>4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20</v>
      </c>
      <c r="D54" s="34">
        <v>26</v>
      </c>
      <c r="E54" s="38">
        <v>143.74</v>
      </c>
      <c r="F54" s="39" t="s">
        <v>4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20</v>
      </c>
      <c r="D55" s="34">
        <v>29</v>
      </c>
      <c r="E55" s="38">
        <v>143.74</v>
      </c>
      <c r="F55" s="39" t="s">
        <v>4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20</v>
      </c>
      <c r="D56" s="34">
        <v>71</v>
      </c>
      <c r="E56" s="38">
        <v>143.74</v>
      </c>
      <c r="F56" s="39" t="s">
        <v>4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20</v>
      </c>
      <c r="D57" s="34">
        <v>26</v>
      </c>
      <c r="E57" s="38">
        <v>143.74</v>
      </c>
      <c r="F57" s="39" t="s">
        <v>4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20</v>
      </c>
      <c r="D58" s="34">
        <v>74</v>
      </c>
      <c r="E58" s="38">
        <v>143.74</v>
      </c>
      <c r="F58" s="39" t="s">
        <v>4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20</v>
      </c>
      <c r="D59" s="34">
        <v>74</v>
      </c>
      <c r="E59" s="38">
        <v>143.74</v>
      </c>
      <c r="F59" s="39" t="s">
        <v>4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20</v>
      </c>
      <c r="D60" s="34">
        <v>100</v>
      </c>
      <c r="E60" s="38">
        <v>143.6</v>
      </c>
      <c r="F60" s="39" t="s">
        <v>4</v>
      </c>
      <c r="G60" s="40" t="s">
        <v>5</v>
      </c>
    </row>
    <row r="61" spans="1:7">
      <c r="A61" s="35">
        <v>44939</v>
      </c>
      <c r="B61" s="36">
        <v>0.63399305555555552</v>
      </c>
      <c r="C61" s="37" t="s">
        <v>20</v>
      </c>
      <c r="D61" s="34">
        <v>3</v>
      </c>
      <c r="E61" s="38">
        <v>143.59</v>
      </c>
      <c r="F61" s="39" t="s">
        <v>4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20</v>
      </c>
      <c r="D62" s="34">
        <v>25</v>
      </c>
      <c r="E62" s="38">
        <v>143.59</v>
      </c>
      <c r="F62" s="39" t="s">
        <v>4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20</v>
      </c>
      <c r="D63" s="34">
        <v>100</v>
      </c>
      <c r="E63" s="38">
        <v>143.59</v>
      </c>
      <c r="F63" s="39" t="s">
        <v>4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20</v>
      </c>
      <c r="D64" s="34">
        <v>172</v>
      </c>
      <c r="E64" s="38">
        <v>143.59</v>
      </c>
      <c r="F64" s="39" t="s">
        <v>4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20</v>
      </c>
      <c r="D65" s="34">
        <v>11</v>
      </c>
      <c r="E65" s="38">
        <v>143.44</v>
      </c>
      <c r="F65" s="39" t="s">
        <v>4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20</v>
      </c>
      <c r="D66" s="34">
        <v>11</v>
      </c>
      <c r="E66" s="38">
        <v>143.44</v>
      </c>
      <c r="F66" s="39" t="s">
        <v>4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20</v>
      </c>
      <c r="D67" s="34">
        <v>38</v>
      </c>
      <c r="E67" s="38">
        <v>143.44</v>
      </c>
      <c r="F67" s="39" t="s">
        <v>4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20</v>
      </c>
      <c r="D68" s="34">
        <v>31</v>
      </c>
      <c r="E68" s="38">
        <v>143.44</v>
      </c>
      <c r="F68" s="39" t="s">
        <v>4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20</v>
      </c>
      <c r="D69" s="34">
        <v>100</v>
      </c>
      <c r="E69" s="38">
        <v>143.44</v>
      </c>
      <c r="F69" s="39" t="s">
        <v>4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20</v>
      </c>
      <c r="D70" s="34">
        <v>18</v>
      </c>
      <c r="E70" s="38">
        <v>143.44</v>
      </c>
      <c r="F70" s="39" t="s">
        <v>4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20</v>
      </c>
      <c r="D71" s="34">
        <v>31</v>
      </c>
      <c r="E71" s="38">
        <v>143.44</v>
      </c>
      <c r="F71" s="39" t="s">
        <v>4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20</v>
      </c>
      <c r="D72" s="34">
        <v>40</v>
      </c>
      <c r="E72" s="38">
        <v>143.44</v>
      </c>
      <c r="F72" s="39" t="s">
        <v>4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20</v>
      </c>
      <c r="D73" s="34">
        <v>40</v>
      </c>
      <c r="E73" s="38">
        <v>143.44</v>
      </c>
      <c r="F73" s="39" t="s">
        <v>4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20</v>
      </c>
      <c r="D74" s="34">
        <v>40</v>
      </c>
      <c r="E74" s="38">
        <v>143.44</v>
      </c>
      <c r="F74" s="39" t="s">
        <v>4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20</v>
      </c>
      <c r="D75" s="34">
        <v>1</v>
      </c>
      <c r="E75" s="38">
        <v>143.44</v>
      </c>
      <c r="F75" s="39" t="s">
        <v>4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20</v>
      </c>
      <c r="D76" s="34">
        <v>1</v>
      </c>
      <c r="E76" s="38">
        <v>143.44</v>
      </c>
      <c r="F76" s="39" t="s">
        <v>4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20</v>
      </c>
      <c r="D77" s="34">
        <v>15</v>
      </c>
      <c r="E77" s="38">
        <v>143.44</v>
      </c>
      <c r="F77" s="39" t="s">
        <v>4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20</v>
      </c>
      <c r="D78" s="34">
        <v>15</v>
      </c>
      <c r="E78" s="38">
        <v>143.44</v>
      </c>
      <c r="F78" s="39" t="s">
        <v>4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20</v>
      </c>
      <c r="D79" s="34">
        <v>16</v>
      </c>
      <c r="E79" s="38">
        <v>143.44</v>
      </c>
      <c r="F79" s="39" t="s">
        <v>4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20</v>
      </c>
      <c r="D80" s="34">
        <v>24</v>
      </c>
      <c r="E80" s="38">
        <v>143.44</v>
      </c>
      <c r="F80" s="39" t="s">
        <v>4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20</v>
      </c>
      <c r="D81" s="34">
        <v>60</v>
      </c>
      <c r="E81" s="38">
        <v>143.44</v>
      </c>
      <c r="F81" s="39" t="s">
        <v>4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20</v>
      </c>
      <c r="D82" s="34">
        <v>69</v>
      </c>
      <c r="E82" s="38">
        <v>143.44</v>
      </c>
      <c r="F82" s="39" t="s">
        <v>4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20</v>
      </c>
      <c r="D83" s="34">
        <v>99</v>
      </c>
      <c r="E83" s="38">
        <v>143.44</v>
      </c>
      <c r="F83" s="39" t="s">
        <v>4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20</v>
      </c>
      <c r="D84" s="34">
        <v>40</v>
      </c>
      <c r="E84" s="38">
        <v>143.44</v>
      </c>
      <c r="F84" s="39" t="s">
        <v>4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20</v>
      </c>
      <c r="D85" s="34">
        <v>100</v>
      </c>
      <c r="E85" s="38">
        <v>143.84</v>
      </c>
      <c r="F85" s="39" t="s">
        <v>4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20</v>
      </c>
      <c r="D86" s="34">
        <v>100</v>
      </c>
      <c r="E86" s="38">
        <v>143.78</v>
      </c>
      <c r="F86" s="39" t="s">
        <v>4</v>
      </c>
      <c r="G86" s="40" t="s">
        <v>5</v>
      </c>
    </row>
    <row r="87" spans="1:7">
      <c r="A87" s="35">
        <v>44939</v>
      </c>
      <c r="B87" s="36">
        <v>0.63561261574074068</v>
      </c>
      <c r="C87" s="37" t="s">
        <v>20</v>
      </c>
      <c r="D87" s="34">
        <v>30</v>
      </c>
      <c r="E87" s="38">
        <v>143.80000000000001</v>
      </c>
      <c r="F87" s="39" t="s">
        <v>4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20</v>
      </c>
      <c r="D88" s="34">
        <v>70</v>
      </c>
      <c r="E88" s="38">
        <v>143.80000000000001</v>
      </c>
      <c r="F88" s="39" t="s">
        <v>4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20</v>
      </c>
      <c r="D89" s="34">
        <v>100</v>
      </c>
      <c r="E89" s="38">
        <v>143.80000000000001</v>
      </c>
      <c r="F89" s="39" t="s">
        <v>4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20</v>
      </c>
      <c r="D90" s="34">
        <v>100</v>
      </c>
      <c r="E90" s="38">
        <v>143.79</v>
      </c>
      <c r="F90" s="39" t="s">
        <v>4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20</v>
      </c>
      <c r="D91" s="34">
        <v>100</v>
      </c>
      <c r="E91" s="38">
        <v>143.79</v>
      </c>
      <c r="F91" s="39" t="s">
        <v>4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20</v>
      </c>
      <c r="D92" s="34">
        <v>33</v>
      </c>
      <c r="E92" s="38">
        <v>143.69999999999999</v>
      </c>
      <c r="F92" s="39" t="s">
        <v>4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20</v>
      </c>
      <c r="D93" s="34">
        <v>67</v>
      </c>
      <c r="E93" s="38">
        <v>143.69999999999999</v>
      </c>
      <c r="F93" s="39" t="s">
        <v>4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20</v>
      </c>
      <c r="D94" s="34">
        <v>33</v>
      </c>
      <c r="E94" s="38">
        <v>143.69999999999999</v>
      </c>
      <c r="F94" s="39" t="s">
        <v>4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20</v>
      </c>
      <c r="D95" s="34">
        <v>67</v>
      </c>
      <c r="E95" s="38">
        <v>143.69999999999999</v>
      </c>
      <c r="F95" s="39" t="s">
        <v>4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20</v>
      </c>
      <c r="D96" s="34">
        <v>100</v>
      </c>
      <c r="E96" s="38">
        <v>143.69999999999999</v>
      </c>
      <c r="F96" s="39" t="s">
        <v>4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20</v>
      </c>
      <c r="D97" s="34">
        <v>200</v>
      </c>
      <c r="E97" s="38">
        <v>143.69999999999999</v>
      </c>
      <c r="F97" s="39" t="s">
        <v>4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20</v>
      </c>
      <c r="D98" s="34">
        <v>31</v>
      </c>
      <c r="E98" s="38">
        <v>143.69</v>
      </c>
      <c r="F98" s="39" t="s">
        <v>4</v>
      </c>
      <c r="G98" s="40" t="s">
        <v>5</v>
      </c>
    </row>
    <row r="99" spans="1:7">
      <c r="A99" s="35">
        <v>44939</v>
      </c>
      <c r="B99" s="36">
        <v>0.63564965277777785</v>
      </c>
      <c r="C99" s="37" t="s">
        <v>20</v>
      </c>
      <c r="D99" s="34">
        <v>31</v>
      </c>
      <c r="E99" s="38">
        <v>143.69</v>
      </c>
      <c r="F99" s="39" t="s">
        <v>4</v>
      </c>
      <c r="G99" s="40" t="s">
        <v>5</v>
      </c>
    </row>
    <row r="100" spans="1:7">
      <c r="A100" s="35">
        <v>44939</v>
      </c>
      <c r="B100" s="36">
        <v>0.63564965277777785</v>
      </c>
      <c r="C100" s="37" t="s">
        <v>20</v>
      </c>
      <c r="D100" s="34">
        <v>69</v>
      </c>
      <c r="E100" s="38">
        <v>143.69</v>
      </c>
      <c r="F100" s="39" t="s">
        <v>4</v>
      </c>
      <c r="G100" s="40" t="s">
        <v>5</v>
      </c>
    </row>
    <row r="101" spans="1:7">
      <c r="A101" s="35">
        <v>44939</v>
      </c>
      <c r="B101" s="36">
        <v>0.63564965277777785</v>
      </c>
      <c r="C101" s="37" t="s">
        <v>20</v>
      </c>
      <c r="D101" s="34">
        <v>69</v>
      </c>
      <c r="E101" s="38">
        <v>143.69</v>
      </c>
      <c r="F101" s="39" t="s">
        <v>4</v>
      </c>
      <c r="G101" s="40" t="s">
        <v>5</v>
      </c>
    </row>
    <row r="102" spans="1:7">
      <c r="A102" s="35">
        <v>44939</v>
      </c>
      <c r="B102" s="36">
        <v>0.63564965277777785</v>
      </c>
      <c r="C102" s="37" t="s">
        <v>20</v>
      </c>
      <c r="D102" s="34">
        <v>100</v>
      </c>
      <c r="E102" s="38">
        <v>143.68</v>
      </c>
      <c r="F102" s="39" t="s">
        <v>4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6972-0AFD-44DF-98C9-D9C3FF52B41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2DCD-592E-4B14-AE3E-94FF02B5AE5D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745E-BF9C-49E0-B7F5-0E50FDE3AC97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D3E9-F638-468F-9B89-68E583EF18D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44931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44931</v>
      </c>
      <c r="B5" s="36">
        <v>0.39854166666666668</v>
      </c>
      <c r="C5" s="37" t="s">
        <v>20</v>
      </c>
      <c r="D5" s="34">
        <v>94</v>
      </c>
      <c r="E5" s="38">
        <v>143.69</v>
      </c>
      <c r="F5" s="39" t="s">
        <v>4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20</v>
      </c>
      <c r="D6" s="34">
        <v>2</v>
      </c>
      <c r="E6" s="38">
        <v>143.66</v>
      </c>
      <c r="F6" s="39" t="s">
        <v>4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20</v>
      </c>
      <c r="D7" s="34">
        <v>100</v>
      </c>
      <c r="E7" s="38">
        <v>143.66</v>
      </c>
      <c r="F7" s="39" t="s">
        <v>4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20</v>
      </c>
      <c r="D8" s="34">
        <v>33</v>
      </c>
      <c r="E8" s="38">
        <v>143.66</v>
      </c>
      <c r="F8" s="39" t="s">
        <v>4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20</v>
      </c>
      <c r="D9" s="34">
        <v>65</v>
      </c>
      <c r="E9" s="38">
        <v>143.66</v>
      </c>
      <c r="F9" s="39" t="s">
        <v>4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20</v>
      </c>
      <c r="D10" s="34">
        <v>100</v>
      </c>
      <c r="E10" s="38">
        <v>143.66</v>
      </c>
      <c r="F10" s="39" t="s">
        <v>4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20</v>
      </c>
      <c r="D11" s="34">
        <v>100</v>
      </c>
      <c r="E11" s="38">
        <v>143.71</v>
      </c>
      <c r="F11" s="39" t="s">
        <v>4</v>
      </c>
      <c r="G11" s="40" t="s">
        <v>5</v>
      </c>
    </row>
    <row r="12" spans="1:7">
      <c r="A12" s="35">
        <v>44931</v>
      </c>
      <c r="B12" s="36">
        <v>0.40205486111111122</v>
      </c>
      <c r="C12" s="37" t="s">
        <v>20</v>
      </c>
      <c r="D12" s="34">
        <v>3</v>
      </c>
      <c r="E12" s="38">
        <v>143.75</v>
      </c>
      <c r="F12" s="39" t="s">
        <v>4</v>
      </c>
      <c r="G12" s="40" t="s">
        <v>6</v>
      </c>
    </row>
    <row r="13" spans="1:7">
      <c r="A13" s="35">
        <v>44931</v>
      </c>
      <c r="B13" s="36">
        <v>0.40205486111111122</v>
      </c>
      <c r="C13" s="37" t="s">
        <v>20</v>
      </c>
      <c r="D13" s="34">
        <v>97</v>
      </c>
      <c r="E13" s="38">
        <v>143.75</v>
      </c>
      <c r="F13" s="39" t="s">
        <v>4</v>
      </c>
      <c r="G13" s="40" t="s">
        <v>6</v>
      </c>
    </row>
    <row r="14" spans="1:7">
      <c r="A14" s="35">
        <v>44931</v>
      </c>
      <c r="B14" s="36">
        <v>0.40205486111111122</v>
      </c>
      <c r="C14" s="37" t="s">
        <v>20</v>
      </c>
      <c r="D14" s="34">
        <v>100</v>
      </c>
      <c r="E14" s="38">
        <v>143.77000000000001</v>
      </c>
      <c r="F14" s="39" t="s">
        <v>4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20</v>
      </c>
      <c r="D15" s="34">
        <v>100</v>
      </c>
      <c r="E15" s="38">
        <v>143.63</v>
      </c>
      <c r="F15" s="39" t="s">
        <v>4</v>
      </c>
      <c r="G15" s="40" t="s">
        <v>5</v>
      </c>
    </row>
    <row r="16" spans="1:7">
      <c r="A16" s="35">
        <v>44931</v>
      </c>
      <c r="B16" s="36">
        <v>0.40205659722222231</v>
      </c>
      <c r="C16" s="37" t="s">
        <v>20</v>
      </c>
      <c r="D16" s="34">
        <v>100</v>
      </c>
      <c r="E16" s="38">
        <v>143.62</v>
      </c>
      <c r="F16" s="39" t="s">
        <v>4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20</v>
      </c>
      <c r="D17" s="34">
        <v>83</v>
      </c>
      <c r="E17" s="38">
        <v>143.61000000000001</v>
      </c>
      <c r="F17" s="39" t="s">
        <v>4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20</v>
      </c>
      <c r="D18" s="34">
        <v>200</v>
      </c>
      <c r="E18" s="38">
        <v>143.61000000000001</v>
      </c>
      <c r="F18" s="39" t="s">
        <v>4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20</v>
      </c>
      <c r="D19" s="34">
        <v>17</v>
      </c>
      <c r="E19" s="38">
        <v>143.61000000000001</v>
      </c>
      <c r="F19" s="39" t="s">
        <v>4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20</v>
      </c>
      <c r="D20" s="34">
        <v>151</v>
      </c>
      <c r="E20" s="38">
        <v>143.6</v>
      </c>
      <c r="F20" s="39" t="s">
        <v>4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20</v>
      </c>
      <c r="D21" s="34">
        <v>100</v>
      </c>
      <c r="E21" s="38">
        <v>143.96</v>
      </c>
      <c r="F21" s="39" t="s">
        <v>4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size="62" baseType="lpstr">
      <vt:lpstr>Wochensummen</vt:lpstr>
      <vt:lpstr>Tagessummen</vt:lpstr>
      <vt:lpstr>Details 2023-02-24</vt:lpstr>
      <vt:lpstr>Details 2023-02-23</vt:lpstr>
      <vt:lpstr>Details 2023-02-22</vt:lpstr>
      <vt:lpstr>Details 2023-02-21</vt:lpstr>
      <vt:lpstr>Details 2023-02-20</vt:lpstr>
      <vt:lpstr>Details 2023-02-17</vt:lpstr>
      <vt:lpstr>Details 2023-02-16</vt:lpstr>
      <vt:lpstr>Details 2023-02-15</vt:lpstr>
      <vt:lpstr>Details 2023-02-14</vt:lpstr>
      <vt:lpstr>Details 2023-02-13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2023-02-28T14:26:47Z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