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6.26/"/>
    </mc:Choice>
  </mc:AlternateContent>
  <xr:revisionPtr revIDLastSave="41" documentId="13_ncr:1_{981EACB0-6580-46FE-A501-CA4025371A65}" xr6:coauthVersionLast="47" xr6:coauthVersionMax="47" xr10:uidLastSave="{50BA6AE9-4C18-4CBC-A5E2-50CACD5520DD}"/>
  <bookViews>
    <workbookView xWindow="2928" yWindow="2928" windowWidth="40908" windowHeight="20568" tabRatio="700" xr2:uid="{00000000-000D-0000-FFFF-FFFF00000000}"/>
  </bookViews>
  <sheets>
    <sheet name="Wochensummen" sheetId="12" r:id="rId1"/>
    <sheet name="Tagessummen" sheetId="6" r:id="rId2"/>
    <sheet name="Details 2026-07-02" sheetId="154" r:id="rId3"/>
    <sheet name="Details 2026-07-01" sheetId="155" r:id="rId4"/>
    <sheet name="Details 2026-06-30" sheetId="156" r:id="rId5"/>
    <sheet name="Details 2026-06-29" sheetId="157" r:id="rId6"/>
    <sheet name="Details 2026-06-26" sheetId="149" r:id="rId7"/>
    <sheet name="Details 2026-06-25" sheetId="150" r:id="rId8"/>
    <sheet name="Details 2026-06-24" sheetId="151" r:id="rId9"/>
    <sheet name="Details 2026-06-23" sheetId="152" r:id="rId10"/>
    <sheet name="Details 2026-06-22" sheetId="153" r:id="rId11"/>
    <sheet name="Details 2026-06-18" sheetId="145" r:id="rId12"/>
    <sheet name="Details 2026-06-17" sheetId="146" r:id="rId13"/>
    <sheet name="Details 2026-06-16" sheetId="147" r:id="rId14"/>
    <sheet name="Details 2026-06-15" sheetId="148" r:id="rId15"/>
    <sheet name="Details 2026-06-12" sheetId="144" r:id="rId16"/>
    <sheet name="Details 2026-06-11" sheetId="143" r:id="rId17"/>
    <sheet name="Details 2026-06-10" sheetId="142" r:id="rId18"/>
    <sheet name="Details 2026-06-09" sheetId="91" r:id="rId19"/>
    <sheet name="Details 2026-06-08" sheetId="141" r:id="rId20"/>
  </sheets>
  <definedNames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Wochensummen!$A$1:$F$11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57" l="1"/>
  <c r="B1" i="156"/>
  <c r="B1" i="155"/>
  <c r="B1" i="154"/>
  <c r="B1" i="153"/>
  <c r="B1" i="152"/>
  <c r="B1" i="151"/>
  <c r="B1" i="150"/>
  <c r="B1" i="149"/>
  <c r="B22" i="6"/>
  <c r="B23" i="6"/>
  <c r="B21" i="6"/>
  <c r="B20" i="6"/>
  <c r="B9" i="12" l="1"/>
  <c r="C9" i="12" s="1"/>
  <c r="C23" i="6"/>
  <c r="C22" i="6"/>
  <c r="C20" i="6"/>
  <c r="C21" i="6"/>
  <c r="B1" i="148"/>
  <c r="B1" i="147"/>
  <c r="B1" i="146"/>
  <c r="B1" i="145"/>
  <c r="B1" i="144"/>
  <c r="B1" i="143"/>
  <c r="B1" i="142"/>
  <c r="A7" i="6"/>
  <c r="B1" i="141"/>
  <c r="B16" i="6"/>
  <c r="B19" i="6"/>
  <c r="B11" i="6"/>
  <c r="B18" i="6"/>
  <c r="B15" i="6"/>
  <c r="D22" i="6"/>
  <c r="D21" i="6"/>
  <c r="D20" i="6"/>
  <c r="D23" i="6"/>
  <c r="B12" i="6"/>
  <c r="B17" i="6"/>
  <c r="E23" i="6" l="1"/>
  <c r="E21" i="6"/>
  <c r="E20" i="6"/>
  <c r="E9" i="12" s="1"/>
  <c r="D9" i="12" s="1"/>
  <c r="E22" i="6"/>
  <c r="C15" i="6"/>
  <c r="C16" i="6"/>
  <c r="C17" i="6"/>
  <c r="C18" i="6"/>
  <c r="C19" i="6"/>
  <c r="C12" i="6"/>
  <c r="C11" i="6"/>
  <c r="A8" i="6"/>
  <c r="D17" i="6"/>
  <c r="D18" i="6"/>
  <c r="B13" i="6"/>
  <c r="D19" i="6"/>
  <c r="D15" i="6"/>
  <c r="D16" i="6"/>
  <c r="D12" i="6"/>
  <c r="D11" i="6"/>
  <c r="E19" i="6" l="1"/>
  <c r="E18" i="6"/>
  <c r="E17" i="6"/>
  <c r="E16" i="6"/>
  <c r="E15" i="6"/>
  <c r="E12" i="6"/>
  <c r="E11" i="6"/>
  <c r="C13" i="6"/>
  <c r="A9" i="6"/>
  <c r="B1" i="91"/>
  <c r="B9" i="6"/>
  <c r="B6" i="6"/>
  <c r="B8" i="6"/>
  <c r="B7" i="6"/>
  <c r="D13" i="6"/>
  <c r="E13" i="6" l="1"/>
  <c r="A10" i="6"/>
  <c r="C8" i="6"/>
  <c r="C7" i="6"/>
  <c r="C6" i="6"/>
  <c r="C9" i="6"/>
  <c r="D7" i="6"/>
  <c r="D8" i="6"/>
  <c r="B14" i="6"/>
  <c r="D9" i="6"/>
  <c r="D6" i="6"/>
  <c r="E8" i="12" l="1"/>
  <c r="B8" i="12"/>
  <c r="B7" i="12"/>
  <c r="C14" i="6"/>
  <c r="A4" i="6"/>
  <c r="E9" i="6"/>
  <c r="E8" i="6"/>
  <c r="E7" i="6"/>
  <c r="E6" i="6"/>
  <c r="D14" i="6"/>
  <c r="B10" i="6"/>
  <c r="D8" i="12" l="1"/>
  <c r="C8" i="12"/>
  <c r="C7" i="12"/>
  <c r="E14" i="6"/>
  <c r="E7" i="12" s="1"/>
  <c r="D7" i="12" s="1"/>
  <c r="B6" i="12"/>
  <c r="C6" i="12" s="1"/>
  <c r="C10" i="6"/>
  <c r="A4" i="12"/>
  <c r="D10" i="6"/>
  <c r="E10" i="6" l="1"/>
  <c r="E6" i="12" s="1"/>
  <c r="D6" i="12" s="1"/>
  <c r="B25" i="6"/>
  <c r="C25" i="6" l="1"/>
  <c r="E25" i="6" l="1"/>
  <c r="D25" i="6" s="1"/>
  <c r="B11" i="12" l="1"/>
  <c r="C11" i="12"/>
  <c r="E11" i="12" l="1"/>
  <c r="D11" i="12" s="1"/>
</calcChain>
</file>

<file path=xl/sharedStrings.xml><?xml version="1.0" encoding="utf-8"?>
<sst xmlns="http://schemas.openxmlformats.org/spreadsheetml/2006/main" count="67591" uniqueCount="50">
  <si>
    <t>Details</t>
  </si>
  <si>
    <t>Total</t>
  </si>
  <si>
    <t>System</t>
  </si>
  <si>
    <t>ISIN: US09075V1026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</si>
  <si>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</si>
  <si>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</si>
  <si>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</si>
  <si>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</si>
  <si>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</si>
  <si>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</si>
  <si>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</si>
  <si>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</si>
  <si>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</si>
  <si>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</si>
  <si>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</si>
  <si>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</si>
  <si>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</si>
  <si>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Zeit (EDT)</t>
  </si>
  <si>
    <t>2026-06-08 - 2026-06-12</t>
  </si>
  <si>
    <t>(1) Die Angabe „Anteil am Grundkapital (in %)“ bezieht sich auf die Anzahl ausgegebener Aktien zum 2026-03-31:</t>
  </si>
  <si>
    <t>Kauf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</si>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</sst>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/>
    <xf numFmtId="0" fontId="11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/>
    <xf numFmtId="167" fontId="3" fillId="0" borderId="0" xfId="1" applyNumberForma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8" fontId="8" fillId="0" borderId="0" xfId="0" applyNumberFormat="1" applyFont="1" applyAlignment="1">
      <alignment horizontal="center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1469740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4"/>
  <sheetViews>
    <sheetView tabSelected="1" zoomScaleNormal="100" workbookViewId="0">
      <pane ySplit="5" topLeftCell="A6" activePane="bottomLeft" state="frozen"/>
      <selection pane="bottomLeft" activeCell="D33" sqref="D33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4</v>
      </c>
      <c r="F2" s="1"/>
      <c r="G2" s="1"/>
      <c r="H2" s="1"/>
      <c r="I2" s="1"/>
    </row>
    <row r="3" spans="1:9">
      <c r="A3" s="14" t="s">
        <v>3</v>
      </c>
    </row>
    <row r="4" spans="1:9">
      <c r="A4" t="str">
        <f>"Periode: "&amp;IFERROR(TEXT(MIN(Tagessummen!A6:A25),"YYYY-MM-DD"),TEXT(MIN(Tagessummen!A6:A25),"jjjj-mm-tt"))&amp;" - "&amp;IFERROR(TEXT(MAX(Tagessummen!A6:A25),"YYYY-MM-DD"),TEXT(MAX(Tagessummen!A6:A25),"jjjj-mm-tt"))</f>
        <v>Periode: 2026-06-08 - 2026-07-02</v>
      </c>
    </row>
    <row r="5" spans="1:9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</row>
    <row r="6" spans="1:9" ht="13.2">
      <c r="A6" t="s">
        <v>18</v>
      </c>
      <c r="B6" s="19">
        <f ca="1">SUM(OFFSET(Tagessummen!$B$5,MATCH(DATE(MID(A6,1,4),MID(A6,6,2),MID(A6,9,2)),Tagessummen!$A$6:$A$24,0),0,(MATCH(DATE(MID(A6,14,4),MID(A6,19,2),MID(A6,22,2)),Tagessummen!$A$6:$A$24,0)-MATCH(DATE(MID(A6,1,4),MID(A6,6,2),MID(A6,9,2)),Tagessummen!$A$6:$A$24,0)+1)))</f>
        <v>795645</v>
      </c>
      <c r="C6" s="16">
        <f t="shared" ref="C6" ca="1" si="0">IF(B6="-","-",B6/$F$15*100)</f>
        <v>0.30716624294007844</v>
      </c>
      <c r="D6" s="16">
        <f t="shared" ref="D6" ca="1" si="1">IF(B6="-","-",E6/B6)</f>
        <v>87.534797959517121</v>
      </c>
      <c r="E6" s="16">
        <f ca="1">SUM(OFFSET(Tagessummen!$E$5,MATCH(DATE(MID(A6,1,4),MID(A6,6,2),MID(A6,9,2)),Tagessummen!$A$6:$A$24,0),0,(MATCH(DATE(MID(A6,14,4),MID(A6,19,2),MID(A6,22,2)),Tagessummen!$A$6:$A$24,0)-MATCH(DATE(MID(A6,1,4),MID(A6,6,2),MID(A6,9,2)),Tagessummen!$A$6:$A$24,0)+1)))</f>
        <v>69646624.322500005</v>
      </c>
      <c r="F6" s="3" t="s">
        <v>0</v>
      </c>
    </row>
    <row r="7" spans="1:9" ht="13.2">
      <c r="A7" t="s">
        <v>47</v>
      </c>
      <c r="B7" s="19">
        <f ca="1">SUM(OFFSET(Tagessummen!$B$5,MATCH(DATE(MID(A7,1,4),MID(A7,6,2),MID(A7,9,2)),Tagessummen!$A$6:$A$24,0),0,(MATCH(DATE(MID(A7,14,4),MID(A7,19,2),MID(A7,22,2)),Tagessummen!$A$6:$A$24,0)-MATCH(DATE(MID(A7,1,4),MID(A7,6,2),MID(A7,9,2)),Tagessummen!$A$6:$A$24,0)+1)))</f>
        <v>320689</v>
      </c>
      <c r="C7" s="16">
        <f t="shared" ref="C7" ca="1" si="2">IF(B7="-","-",B7/$F$15*100)</f>
        <v>0.12380500761295654</v>
      </c>
      <c r="D7" s="16">
        <f t="shared" ref="D7" ca="1" si="3">IF(B7="-","-",E7/B7)</f>
        <v>91.360008997814077</v>
      </c>
      <c r="E7" s="16">
        <f ca="1">SUM(OFFSET(Tagessummen!$E$5,MATCH(DATE(MID(A7,1,4),MID(A7,6,2),MID(A7,9,2)),Tagessummen!$A$6:$A$24,0),0,(MATCH(DATE(MID(A7,14,4),MID(A7,19,2),MID(A7,22,2)),Tagessummen!$A$6:$A$24,0)-MATCH(DATE(MID(A7,1,4),MID(A7,6,2),MID(A7,9,2)),Tagessummen!$A$6:$A$24,0)+1)))</f>
        <v>29298149.925499998</v>
      </c>
      <c r="F7" s="3" t="s">
        <v>0</v>
      </c>
    </row>
    <row r="8" spans="1:9" ht="13.2">
      <c r="A8" t="s">
        <v>48</v>
      </c>
      <c r="B8" s="19">
        <f ca="1">SUM(OFFSET(Tagessummen!$B$5,MATCH(DATE(MID(A8,1,4),MID(A8,6,2),MID(A8,9,2)),Tagessummen!$A$6:$A$24,0),0,(MATCH(DATE(MID(A8,14,4),MID(A8,19,2),MID(A8,22,2)),Tagessummen!$A$6:$A$24,0)-MATCH(DATE(MID(A8,1,4),MID(A8,6,2),MID(A8,9,2)),Tagessummen!$A$6:$A$24,0)+1)))</f>
        <v>437722</v>
      </c>
      <c r="C8" s="16">
        <f t="shared" ref="C8" ca="1" si="4">IF(B8="-","-",B8/$F$15*100)</f>
        <v>0.16898669908340652</v>
      </c>
      <c r="D8" s="16">
        <f t="shared" ref="D8" ca="1" si="5">IF(B8="-","-",E8/B8)</f>
        <v>90.476794231498545</v>
      </c>
      <c r="E8" s="16">
        <f ca="1">SUM(OFFSET(Tagessummen!$E$5,MATCH(DATE(MID(A8,1,4),MID(A8,6,2),MID(A8,9,2)),Tagessummen!$A$6:$A$24,0),0,(MATCH(DATE(MID(A8,14,4),MID(A8,19,2),MID(A8,22,2)),Tagessummen!$A$6:$A$24,0)-MATCH(DATE(MID(A8,1,4),MID(A8,6,2),MID(A8,9,2)),Tagessummen!$A$6:$A$24,0)+1)))</f>
        <v>39603683.324600004</v>
      </c>
      <c r="F8" s="3" t="s">
        <v>0</v>
      </c>
    </row>
    <row r="9" spans="1:9" ht="13.2">
      <c r="A9" t="s">
        <v>49</v>
      </c>
      <c r="B9" s="19">
        <f ca="1">SUM(OFFSET(Tagessummen!$B$5,MATCH(DATE(MID(A9,1,4),MID(A9,6,2),MID(A9,9,2)),Tagessummen!$A$6:$A$24,0),0,(MATCH(DATE(MID(A9,14,4),MID(A9,19,2),MID(A9,22,2)),Tagessummen!$A$6:$A$24,0)-MATCH(DATE(MID(A9,1,4),MID(A9,6,2),MID(A9,9,2)),Tagessummen!$A$6:$A$24,0)+1)))</f>
        <v>290000</v>
      </c>
      <c r="C9" s="16">
        <f t="shared" ref="C9" ca="1" si="6">IF(B9="-","-",B9/$F$15*100)</f>
        <v>0.1119572302378859</v>
      </c>
      <c r="D9" s="16">
        <f t="shared" ref="D9" ca="1" si="7">IF(B9="-","-",E9/B9)</f>
        <v>95.001737413793109</v>
      </c>
      <c r="E9" s="16">
        <f ca="1">SUM(OFFSET(Tagessummen!$E$5,MATCH(DATE(MID(A9,1,4),MID(A9,6,2),MID(A9,9,2)),Tagessummen!$A$6:$A$24,0),0,(MATCH(DATE(MID(A9,14,4),MID(A9,19,2),MID(A9,22,2)),Tagessummen!$A$6:$A$24,0)-MATCH(DATE(MID(A9,1,4),MID(A9,6,2),MID(A9,9,2)),Tagessummen!$A$6:$A$24,0)+1)))</f>
        <v>27550503.850000001</v>
      </c>
      <c r="F9" s="3" t="s">
        <v>0</v>
      </c>
    </row>
    <row r="10" spans="1:9" ht="13.2">
      <c r="B10" s="19"/>
      <c r="C10" s="16"/>
      <c r="D10" s="16"/>
      <c r="E10" s="16"/>
      <c r="F10" s="3"/>
    </row>
    <row r="11" spans="1:9">
      <c r="A11" s="8" t="s">
        <v>1</v>
      </c>
      <c r="B11" s="26">
        <f ca="1">SUM(B6:B10)</f>
        <v>1844056</v>
      </c>
      <c r="C11" s="27">
        <f ca="1">SUM(C6:C10)</f>
        <v>0.71191517987432751</v>
      </c>
      <c r="D11" s="27">
        <f ca="1">E11/B11</f>
        <v>90.072623294845712</v>
      </c>
      <c r="E11" s="27">
        <f ca="1">SUM(E6:E10)</f>
        <v>166098961.4226</v>
      </c>
      <c r="F11" s="7"/>
    </row>
    <row r="12" spans="1:9"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21"/>
      <c r="C15" s="1"/>
      <c r="D15" s="1"/>
      <c r="E15" s="22" t="s">
        <v>19</v>
      </c>
      <c r="F15" s="20">
        <v>259027487</v>
      </c>
      <c r="G15" s="1"/>
      <c r="H15" s="1"/>
      <c r="I15" s="1"/>
    </row>
    <row r="16" spans="1:9">
      <c r="A16" s="1"/>
      <c r="B16" s="1"/>
      <c r="C16" s="1"/>
      <c r="D16" s="1"/>
      <c r="E16" s="1"/>
      <c r="F16" s="1"/>
    </row>
    <row r="24" spans="4:4">
      <c r="D24" s="12"/>
    </row>
  </sheetData>
  <hyperlinks>
    <hyperlink ref="F6" location="Tagessummen!A1" display="Details" xr:uid="{E5069D6B-EBFB-42A0-BD25-E1F8BC276848}"/>
    <hyperlink ref="F7" location="Tagessummen!A1" display="Details" xr:uid="{3C7DDC00-3E60-4FBC-A5CE-F61AD330F55B}"/>
    <hyperlink ref="F8" location="Tagessummen!A1" display="Details" xr:uid="{490F29B6-EAE0-4453-B656-1D48B3E370C9}"/>
    <hyperlink ref="F9" location="Tagessummen!A1" display="Details" xr:uid="{B063982D-E84C-4381-91E1-F831FA677E31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E712-73C0-43EA-B3A4-B49FCC56EB7B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6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6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6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6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6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6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6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6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6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6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6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6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6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6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6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6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6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6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6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6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6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6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6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6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6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6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6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6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6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6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6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6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6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6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6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6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6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6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6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6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6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6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6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6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6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6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6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6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6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6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6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6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6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6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6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6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6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6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6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6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6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6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6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6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6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6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6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6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6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6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6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6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6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6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6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6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6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6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6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6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6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6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6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6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6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6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6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6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6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6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6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6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6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6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6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6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6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6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6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6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6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6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6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6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6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6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6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6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6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6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6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6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6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6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6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6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6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6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6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6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6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6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6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6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6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6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6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6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6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6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6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6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6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6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6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6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6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6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6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6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6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6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6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6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6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6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6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6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6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6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6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6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6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6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6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6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6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6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6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6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6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6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6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6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6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6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6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6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6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6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6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6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6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6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6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6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6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6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6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6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6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6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6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6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6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6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6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6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6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6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6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6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6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6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6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6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6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6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6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6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6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6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6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6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6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6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6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6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6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6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6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6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6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6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6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6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6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6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6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6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6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6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6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6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6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6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6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6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6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6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6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6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6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6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6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6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6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6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6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6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6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6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6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6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6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6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6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6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6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6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6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6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6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6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6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6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6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6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6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6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6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6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6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6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6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6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6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6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6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6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6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6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6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6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6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6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6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6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6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6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6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6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6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6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6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6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6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6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6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6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6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6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6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6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6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6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6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6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6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6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6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6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6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6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6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6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6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6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6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6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6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6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6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6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6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6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6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6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6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6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6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6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6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6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6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6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6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6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6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6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6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6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6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6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6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6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6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6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6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6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6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6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6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6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6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6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6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6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6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6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6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6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6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6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6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6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6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6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6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6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6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6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6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6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6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6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6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6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6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6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6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6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6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6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6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6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6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6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6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6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6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6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6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6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6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6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6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6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6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6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6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6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6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6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6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6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6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6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6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6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6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6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6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6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6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6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6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6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6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6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6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6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6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6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6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6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6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6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6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6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6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6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6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6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6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6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6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6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6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6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6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6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6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6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6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6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6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6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6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6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6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6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6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6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6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6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6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6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6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6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6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6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6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6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6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6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6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6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6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6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6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6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6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6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6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6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6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6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6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6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6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6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6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6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6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6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6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6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6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6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6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6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6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6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6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6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6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6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6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6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6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6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6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6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6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6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6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6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6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6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6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6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6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6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6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6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6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6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6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6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6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6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6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6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6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6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6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6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6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6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6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6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6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6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6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6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6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6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6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6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6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6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6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6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6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6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6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6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6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6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6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6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6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6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6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6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6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6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6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6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6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6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6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6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6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6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6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6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6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6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6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6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6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6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6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6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6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6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6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6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6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6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6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6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6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6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6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6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6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6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6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6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6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6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6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6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6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6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6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6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6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6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6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6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6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6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6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6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6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6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6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6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6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6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6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6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6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6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6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6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6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6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6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6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6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6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6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6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6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6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6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6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6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6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6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6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6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6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6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6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6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6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6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0F28-3AE2-4565-91B3-A80F04B61CE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6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6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6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6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6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6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6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6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6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6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6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6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6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6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6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6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6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6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6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6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6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6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6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6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6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6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6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6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6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6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6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6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6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6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6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6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6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6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6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6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6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6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6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6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6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6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6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6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6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6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6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6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6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6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6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6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6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6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6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6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6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6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6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6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6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6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6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6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6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6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6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6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6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6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6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6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6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6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6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6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6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6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6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6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6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6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6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6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6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6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6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6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6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6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6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6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6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6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6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6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6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6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6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6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6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6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6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6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6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6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6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6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6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6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6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6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6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6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6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6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6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6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6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6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6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6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6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6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6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6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6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6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6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6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6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6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6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6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6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6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6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6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6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6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6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6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6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6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6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6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6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6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6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6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6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6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6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6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6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6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6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6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6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6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6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6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6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6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6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6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6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6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6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6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6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6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6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6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6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6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6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6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6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6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6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6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6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6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6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6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6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6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6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6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6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6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6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6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6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6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6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6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6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6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6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6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6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6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6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6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6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6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6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6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6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6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6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6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6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6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6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6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6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6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6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6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6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6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6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6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6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6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6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6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6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6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6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6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6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6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6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6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6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6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6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6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6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6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6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6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6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6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6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6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6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6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6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6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6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6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6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6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6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6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6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6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6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6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6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6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6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6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6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6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6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6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6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6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6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6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6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6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6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6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6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6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6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6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6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6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6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6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6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6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6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6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6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6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6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6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6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6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6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6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6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6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6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6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6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6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6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6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6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6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6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6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6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6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6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6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6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6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6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6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6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6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6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6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6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6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6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6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6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6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6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6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6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6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6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6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6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6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6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6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6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6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6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6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6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6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6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6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6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6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6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6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6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6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6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6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6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6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6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6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6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6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6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6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6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6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6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6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6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6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6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6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6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6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6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6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6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6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6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6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6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6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6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6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6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6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6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6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6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6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6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6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6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6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6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6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6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6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6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6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6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6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6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6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6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6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6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6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6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6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6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6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6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6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6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6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6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6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6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6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6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6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6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6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6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6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6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6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6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6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6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6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6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6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6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6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6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6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6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6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6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6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6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6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6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6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6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6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6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6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6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6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6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6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6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6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6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6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6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6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6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6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6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6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6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6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6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6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6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6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6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6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6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6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6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6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6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6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6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6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6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6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6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6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6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6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6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6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6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6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6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6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6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6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6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6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6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6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6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6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6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6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6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6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6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6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6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6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6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6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6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6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6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6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6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6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6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6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6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6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6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6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6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6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6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6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6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6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6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6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6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6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6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6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6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6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6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6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6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6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6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6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6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6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6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6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6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6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6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6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6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6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6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6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6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6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6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6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6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6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6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6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6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6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6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6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6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6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6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6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6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6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6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6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6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6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6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6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6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6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6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6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6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6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6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6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6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6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6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6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6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6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6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6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6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6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6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6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6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6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6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6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6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6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6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6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6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6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6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6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6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6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6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6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6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6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6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6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6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6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6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6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6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6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6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6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6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6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6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6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6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6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6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6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6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6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6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6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6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6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6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6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6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6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6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6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6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6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6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6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6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6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6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6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6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6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6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6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6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6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6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6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6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6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6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6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6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6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6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6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6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6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6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6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6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6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6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6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6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6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6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6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6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6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6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6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6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6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6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6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6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6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6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6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6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6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6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6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6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6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6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6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6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6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6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6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6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6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6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6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6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6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6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6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6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6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6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6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6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6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6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6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6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6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6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6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6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6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6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6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6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6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6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6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6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6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6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6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6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6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6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6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6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6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6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6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6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6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6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6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6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6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6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6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6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6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6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6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6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6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6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6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6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6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6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6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6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6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6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6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6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6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6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6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6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6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6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6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6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6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6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6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6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6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6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6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6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6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6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6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6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6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6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6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6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6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6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6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6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6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6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6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6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6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6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6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6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6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6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6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6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6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6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6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6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6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6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6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6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6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6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6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6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6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6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6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6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6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6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6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6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6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6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6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6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6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6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6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6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6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6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6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6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6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6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6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6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6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6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6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6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6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6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6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6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6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6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6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6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6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6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6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6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6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6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6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6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6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6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6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6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6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6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6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6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6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6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6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6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6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6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6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6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6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6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6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6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6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6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6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6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6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6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6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6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6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6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6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6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6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6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6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6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6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6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6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6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6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6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6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6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6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6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6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6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6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6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6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6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6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6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6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6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6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6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6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6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6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6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6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6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6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6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6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6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6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6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6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6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6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6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6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6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6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6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6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6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6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6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6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6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6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6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6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6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6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6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6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6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6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6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6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6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6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6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6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6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6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6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6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6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6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6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6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6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6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6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6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6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6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6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6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6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6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6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6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6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6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6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6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6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6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6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6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6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6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6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6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6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6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6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6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6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6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6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6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6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6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6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6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6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6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6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6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6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6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6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6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6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6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6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6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6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6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6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6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6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6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6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6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6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6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6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6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6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6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6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6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6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6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6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6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6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6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6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6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6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6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6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6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6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6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6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6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6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6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6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6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6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6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6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6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6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6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6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6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6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6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6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6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6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6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6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6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6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6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6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6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6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6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6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6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6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6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6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6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6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6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6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6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6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6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6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6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6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6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6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6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6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6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6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6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6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6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6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6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6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6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6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6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6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6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6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6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6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6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6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6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6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6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6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6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6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6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6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6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6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6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6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6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6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6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6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6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6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6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6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6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6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6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6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6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6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6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6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6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6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6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6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6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6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6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6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6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6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6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6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6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6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6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6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6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6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6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6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6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6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6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6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6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6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6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6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6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6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6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6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6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6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6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6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6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6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6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6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6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6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6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6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6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6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6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6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6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6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6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6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6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6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6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6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6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6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6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6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6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6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6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6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6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6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6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6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6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6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6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6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6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6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6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6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6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6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6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6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6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6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6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6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6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6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6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6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6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6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20F-18DF-4604-AD56-CA4C58F5431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6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6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6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6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6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6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6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6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6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6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6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6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6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6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6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6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6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6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6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6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6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6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6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6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6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6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6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6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6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6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6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6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6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6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6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6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6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6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6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6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6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6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6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6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6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6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6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6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6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6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6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6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6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6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6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6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6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6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6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6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6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6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6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6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6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6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6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6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6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6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6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6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6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6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6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6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6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6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6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6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6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6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6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6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6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6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6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6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6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6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6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6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6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6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6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6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6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6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6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6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6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6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6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6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6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6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6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6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6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6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6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6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6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6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6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6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6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6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6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6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6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6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6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6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6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6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6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6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6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6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6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6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6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6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6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6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6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6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6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6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6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6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6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6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6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6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6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6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6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6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6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6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6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6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6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6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6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6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6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6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6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6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6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6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6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6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6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6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6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6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6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6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6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6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6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6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6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6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6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6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6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6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6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6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6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6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6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6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6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6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6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6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6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6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6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6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6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6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6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6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6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6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6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6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6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6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6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6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6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6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6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6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6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6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6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6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6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6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6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6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6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6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6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6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6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6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6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6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6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6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6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6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6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6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6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6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6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6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6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6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6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6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6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6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6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6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6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6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6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6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6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6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6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6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6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6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6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6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6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6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6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6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6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6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6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6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6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6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6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6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6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6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6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6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6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6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6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6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6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6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6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6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6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6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6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6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6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6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6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6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6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6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6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6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6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6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6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6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6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6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6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6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6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6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6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6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6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6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6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6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6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6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6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6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6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6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6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6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6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6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6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6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6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6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6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6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6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6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6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6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6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6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6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6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6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6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6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6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6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6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6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6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6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6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6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6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6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6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6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6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6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6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6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6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6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6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6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6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6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6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6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6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6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6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6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6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6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6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6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6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6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6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6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6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6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6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6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6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6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6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6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6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6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6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6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6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6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6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6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6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6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6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6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6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6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6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6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6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6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6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6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6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6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6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6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6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6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6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6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6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6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6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6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6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6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6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6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6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6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6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6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6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6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6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6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6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6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6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6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6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6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6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6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6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6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6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6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6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6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6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6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6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6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6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6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6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6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6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6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6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6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6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6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6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6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6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6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6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6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6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6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6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6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6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6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6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6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6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6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6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6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6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6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6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6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6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6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6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6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6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6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6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6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6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6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6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6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6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6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6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6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6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6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6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6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6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6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6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6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6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6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6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6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6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6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6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6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6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6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6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6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6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6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6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6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6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6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6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6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6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6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6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6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6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6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6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6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6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6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6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6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6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6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6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6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6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6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6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6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6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6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6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6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6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6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6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6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6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6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6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6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6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6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6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6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6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6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6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6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6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6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6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6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6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6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6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6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6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6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6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6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6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6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6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6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6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6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6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6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6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6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6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6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6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6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6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6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6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6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6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6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6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6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6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6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6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6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6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6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6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6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6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6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6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6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6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6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6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6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6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6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6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6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6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6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6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6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6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6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6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6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6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6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6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6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6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6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6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6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6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6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6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6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6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6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6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6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6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6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6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6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6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6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6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6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6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6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6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6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6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6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6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6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6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6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6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6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6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6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6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6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6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6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6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6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6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6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6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6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6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6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6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6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6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6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6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6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6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6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6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6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6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6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6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6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6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6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6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6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6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6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6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6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6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6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6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6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6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6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6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6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6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6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6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6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6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6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6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6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6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6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6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6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6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6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6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6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6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6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6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6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6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6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6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6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6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6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6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6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6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6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6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6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6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6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6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6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6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6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6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6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6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6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6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6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6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6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6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6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6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6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6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6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6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6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6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6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6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6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6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6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6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6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6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6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6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6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6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6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6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6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6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6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6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6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6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6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6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6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6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6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6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6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6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6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6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6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6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6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6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6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6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6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6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6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6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6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6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6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6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6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6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6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6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6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6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6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6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6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6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6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6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6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6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6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6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6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6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6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6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6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6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6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6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6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6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6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6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6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6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6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6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6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6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6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6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6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6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6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6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6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6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6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6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6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6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6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6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6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6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6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6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6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6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6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6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6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6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6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6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6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6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6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6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6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6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6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6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6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6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6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6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6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6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6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6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6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6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6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6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6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6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6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6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6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6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6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6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6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6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6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6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6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6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6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6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6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6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6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6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6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6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6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6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6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6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6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6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6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6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6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6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6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6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6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6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6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6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6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6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6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6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6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6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6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6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6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6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6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6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6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6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6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6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6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6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6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6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6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6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6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6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6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6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6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6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6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6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6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6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6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6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6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6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6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6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6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6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6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6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6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6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6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6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6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6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6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6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6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6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6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6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6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6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6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6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6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6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6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6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6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6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6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6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6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6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6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6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6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6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6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6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6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6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6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6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6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6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6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6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6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6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6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6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6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6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6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6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6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6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6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6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6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6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6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6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6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6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6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6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6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6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6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6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6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6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6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6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6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6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6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6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6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6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6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6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6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6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6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6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6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6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6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6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6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6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6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6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6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6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6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6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6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6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6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6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6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6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6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6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6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6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6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6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6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6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6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6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6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6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6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6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F167-F44A-4585-8DC4-C8596E786A6D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6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6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6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6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6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6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6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6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6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6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6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6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6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6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6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6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6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6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6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6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6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6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6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6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6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6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6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6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6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6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6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6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6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6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6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6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6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6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6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6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6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6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6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6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6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6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6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6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6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6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6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6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6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6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6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6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6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6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6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6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6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6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6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6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6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6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6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6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6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6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6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6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6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6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6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6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6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6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6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6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6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6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6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6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6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6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6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6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6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6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6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6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6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6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6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6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6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6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6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6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6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6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6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6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6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6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6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6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6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6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6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6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6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6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6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6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6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6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6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6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6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6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6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6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6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6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6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6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6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6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6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6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6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6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6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6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6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6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6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6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6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6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6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6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6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6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6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6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6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6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6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6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6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6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6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6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6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6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6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6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6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6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6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6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6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6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6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6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6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6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6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6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6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6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6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6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6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6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6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6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6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6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6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6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6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6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6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6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6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6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6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6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6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6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6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6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6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6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6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6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6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6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6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6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6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6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6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6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6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6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6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6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6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6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6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6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6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6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6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6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6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6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6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6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6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6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6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6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6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6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6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6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6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6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6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6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6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6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6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6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6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6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6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6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6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6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6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6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6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6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6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6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6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6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6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6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6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6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6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6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6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6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6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6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6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6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6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6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6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6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6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6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6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6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6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6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6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6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6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6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6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6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6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6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6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6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6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6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6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6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6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6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6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6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6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6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6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6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6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6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6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6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6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6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6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6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6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6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6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6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6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6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6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6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6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6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6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6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6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6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6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6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6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6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6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6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6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6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6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6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6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6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6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6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6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6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6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6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6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6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6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6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6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6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6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6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6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6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6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6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6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6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6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6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6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6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6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6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6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6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6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6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6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6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6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6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6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6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6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6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6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6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6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6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6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6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6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6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6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6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6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6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6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6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6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6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6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6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6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6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6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6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6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6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6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6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6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6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6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6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6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6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6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6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6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6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6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6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6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6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6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6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6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6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6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6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6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6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6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6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6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6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6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6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6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6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6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6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6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6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6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6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6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6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6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6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6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6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6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6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6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6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6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6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6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6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6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6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6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6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6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6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6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6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6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6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6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6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6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6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6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6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6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6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6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6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6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6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6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6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6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6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6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6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6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6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6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6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6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6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6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6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6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6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6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6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6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6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6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6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6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6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6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6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6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6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6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6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6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6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6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6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6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6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6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6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6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6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6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6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6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6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6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6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6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6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6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6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6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6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6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6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6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6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6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6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6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6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6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6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6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6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6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6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6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6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6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6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6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6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6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6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6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6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6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6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6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6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6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6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6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6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6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6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6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6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6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6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6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6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6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6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6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6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6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6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6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6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6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6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6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6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6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6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6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6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6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6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6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6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6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6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6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6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6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6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6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6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6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6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6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6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6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6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6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6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6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6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6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6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6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6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6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6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6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6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6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6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6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6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6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6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6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6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6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6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6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6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6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6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6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6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6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6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6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6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6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6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6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6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6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6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6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6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6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6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6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6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6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6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6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6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6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6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6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6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6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6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6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6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6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6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6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6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6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6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6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6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6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6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6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6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6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6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6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6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6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6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6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6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6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6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6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6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6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6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6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6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6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6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6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6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6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6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6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6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6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6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6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6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6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6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6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6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6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6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6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6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6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6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6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6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6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6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6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6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6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6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6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6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6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6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6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6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6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6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6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6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6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6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6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6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6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6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6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6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6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6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6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6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6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6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6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6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6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6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6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6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6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6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6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6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6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6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6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6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6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6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6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6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6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6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6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6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6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6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6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6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6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6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6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6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6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6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6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6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6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6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6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6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6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6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6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6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6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6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6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6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6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6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6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6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6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6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6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6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6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6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6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6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6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6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6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6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6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6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6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6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6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6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6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6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6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6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6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6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6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6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6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6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6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6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6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6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6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6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6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6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6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6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6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6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6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6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6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6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6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6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6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6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6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6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6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6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6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6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6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6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6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6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6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6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6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6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6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6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6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6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6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6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6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6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6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6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6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6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6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6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6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6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6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6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6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6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6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6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6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6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6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6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6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6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6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6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6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6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6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6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6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6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6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6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6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6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6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6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6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6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6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6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6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6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6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6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6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6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6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6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6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6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6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6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6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6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6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6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6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6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6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6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6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6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6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6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6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6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6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6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6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6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6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6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6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6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6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6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6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6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6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6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6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6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6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6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6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6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6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6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6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6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6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6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6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6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6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6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6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6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6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6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6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6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6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6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6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6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6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6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6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6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6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6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6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6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6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6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6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6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6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6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6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6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6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6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6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6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6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6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6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6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6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6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6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6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6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6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6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6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6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6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6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6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6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6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6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6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6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6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6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6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6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6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6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6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6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6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6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6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6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6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6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6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6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6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6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6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6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6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6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6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6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6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6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6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6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6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6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6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6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6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6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6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6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6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6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6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6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6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27A3-50D0-41B0-8D2A-F2A494D4050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6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6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6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6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6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6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6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6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6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6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6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6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6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6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6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6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6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6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6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6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6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6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6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6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6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6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6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6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6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6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6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6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6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6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6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6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6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6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6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6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6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6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6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6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6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6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6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6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6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6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6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6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6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6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6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6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6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6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6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6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6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6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6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6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6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6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6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6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6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6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6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6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6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6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6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6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6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6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6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6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6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6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6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6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6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6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6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6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6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6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6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6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6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6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6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6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6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6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6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6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6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6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6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6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6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6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6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6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6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6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6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6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6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6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6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6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6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6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6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6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6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6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6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6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6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6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6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6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6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6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6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6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6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6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6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6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6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6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6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6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6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6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6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6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6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6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6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6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6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6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6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6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6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6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6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6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6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6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6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6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6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6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6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6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6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6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6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6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6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6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6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6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6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6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6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6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6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6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6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6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6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6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6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6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6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6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6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6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6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6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6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6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6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6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6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6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6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6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6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6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6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6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6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6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6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6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6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6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6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6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6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6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6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6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6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6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6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6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6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6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6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6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6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6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6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6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6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6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6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6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6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6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6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6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6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6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6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6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6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6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6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6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6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6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6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6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6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6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6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6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6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6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6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6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6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6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6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6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6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6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6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6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6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6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6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6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6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6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6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6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6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6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6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6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6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6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6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6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6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6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6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6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6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6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6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6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6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6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6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6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6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6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6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6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6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6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6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6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6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6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6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6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6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6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6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6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6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6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6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6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6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6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6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6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6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6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6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6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6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6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6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6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6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6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6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6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6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6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6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6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6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6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6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6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6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6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6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6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6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6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6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6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6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6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6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6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6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6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6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6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6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6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6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6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6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6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6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6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6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6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6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6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6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6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6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6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6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6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6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6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6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6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6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6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6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6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6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6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6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6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6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6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6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6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6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6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6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6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6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6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6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6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6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6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6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6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6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6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6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6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6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6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6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6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6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6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6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6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6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6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6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6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6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6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6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6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6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6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6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6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6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6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6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6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6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6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6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6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6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6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6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6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6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6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6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6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6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6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6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6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6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6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6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6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6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6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6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6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6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6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6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6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6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6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6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6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6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6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6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6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6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6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6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6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6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6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6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6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6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6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6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6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6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6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6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6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6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6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6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6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6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6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6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6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6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6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6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6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6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6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6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6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6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6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6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6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6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6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6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6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6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6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6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6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6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6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6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6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6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6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6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6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6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6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6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6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6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6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6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6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6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6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6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6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6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6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6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6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6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6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6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6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6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6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6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6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6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6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6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6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6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6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6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6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6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6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6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6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6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6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6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6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6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6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6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6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6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6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6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6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6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6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6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6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6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6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6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6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6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6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6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6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6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6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6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6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6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6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6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6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6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6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6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6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6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6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6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6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6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6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6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6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6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6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6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6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6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6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6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6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6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6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6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6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6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6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6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6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6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6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6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6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6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6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6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6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6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6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6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6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6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6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6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6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6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6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6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6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6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6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6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6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6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6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6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6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6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6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6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6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6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6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6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6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6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6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6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6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6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6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6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6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6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6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6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6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6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6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6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6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6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6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6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6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6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6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6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6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6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6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6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6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6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6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6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6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6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6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6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6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6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6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6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6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6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6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6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6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6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6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6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6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6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6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6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6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6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6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6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6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6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6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6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6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6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6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6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6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6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6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6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6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6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6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6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6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6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6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6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6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6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6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6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6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6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6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6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6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6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6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6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6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6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6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6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6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6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6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6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6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6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6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6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6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6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6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6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6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6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6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6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6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6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6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6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6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6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6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6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6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6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6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6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6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6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63B1-9403-4A31-B3F6-E620B3678922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F11E-25BB-4FC2-90B4-8314CF4676B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51F3-F463-4E3A-8569-9FCCDF19042E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>
        <v>46184</v>
      </c>
      <c r="B2333">
        <v>0.64236157407407402</v>
      </c>
      <c r="C2333" t="s">
        <v>20</v>
      </c>
      <c r="D2333">
        <v>38</v>
      </c>
      <c r="E2333">
        <v>89.54</v>
      </c>
      <c r="F2333" s="6" t="s">
        <v>21</v>
      </c>
      <c r="G2333" s="6" t="s">
        <v>22</v>
      </c>
    </row>
    <row r="2334" spans="1:7">
      <c r="A2334">
        <v>46184</v>
      </c>
      <c r="B2334">
        <v>0.64236157407407402</v>
      </c>
      <c r="C2334" t="s">
        <v>20</v>
      </c>
      <c r="D2334">
        <v>97</v>
      </c>
      <c r="E2334">
        <v>89.54</v>
      </c>
      <c r="F2334" s="6" t="s">
        <v>21</v>
      </c>
      <c r="G2334" s="6" t="s">
        <v>22</v>
      </c>
    </row>
    <row r="2335" spans="1:7">
      <c r="A2335">
        <v>46184</v>
      </c>
      <c r="B2335">
        <v>0.64236157407407402</v>
      </c>
      <c r="C2335" t="s">
        <v>20</v>
      </c>
      <c r="D2335">
        <v>53</v>
      </c>
      <c r="E2335">
        <v>89.54</v>
      </c>
      <c r="F2335" s="6" t="s">
        <v>21</v>
      </c>
      <c r="G2335" s="6" t="s">
        <v>22</v>
      </c>
    </row>
    <row r="2336" spans="1:7">
      <c r="A2336">
        <v>46184</v>
      </c>
      <c r="B2336">
        <v>0.64236157407407402</v>
      </c>
      <c r="C2336" t="s">
        <v>20</v>
      </c>
      <c r="D2336">
        <v>16</v>
      </c>
      <c r="E2336">
        <v>89.54</v>
      </c>
      <c r="F2336" s="6" t="s">
        <v>21</v>
      </c>
      <c r="G2336" s="6" t="s">
        <v>22</v>
      </c>
    </row>
    <row r="2337" spans="1:7">
      <c r="A2337">
        <v>46184</v>
      </c>
      <c r="B2337">
        <v>0.64236157407407402</v>
      </c>
      <c r="C2337" t="s">
        <v>20</v>
      </c>
      <c r="D2337">
        <v>17</v>
      </c>
      <c r="E2337">
        <v>89.54</v>
      </c>
      <c r="F2337" s="6" t="s">
        <v>21</v>
      </c>
      <c r="G2337" s="6" t="s">
        <v>22</v>
      </c>
    </row>
    <row r="2338" spans="1:7">
      <c r="A2338">
        <v>46184</v>
      </c>
      <c r="B2338">
        <v>0.64241574074074081</v>
      </c>
      <c r="C2338" t="s">
        <v>20</v>
      </c>
      <c r="D2338">
        <v>29</v>
      </c>
      <c r="E2338">
        <v>89.54</v>
      </c>
      <c r="F2338" s="6" t="s">
        <v>21</v>
      </c>
      <c r="G2338" s="6" t="s">
        <v>23</v>
      </c>
    </row>
    <row r="2339" spans="1:7">
      <c r="A2339">
        <v>46184</v>
      </c>
      <c r="B2339">
        <v>0.64241574074074081</v>
      </c>
      <c r="C2339" t="s">
        <v>20</v>
      </c>
      <c r="D2339">
        <v>47</v>
      </c>
      <c r="E2339">
        <v>89.54</v>
      </c>
      <c r="F2339" s="6" t="s">
        <v>21</v>
      </c>
      <c r="G2339" s="6" t="s">
        <v>23</v>
      </c>
    </row>
    <row r="2340" spans="1:7">
      <c r="A2340">
        <v>46184</v>
      </c>
      <c r="B2340">
        <v>0.64241574074074081</v>
      </c>
      <c r="C2340" t="s">
        <v>20</v>
      </c>
      <c r="D2340">
        <v>154</v>
      </c>
      <c r="E2340">
        <v>89.54</v>
      </c>
      <c r="F2340" s="6" t="s">
        <v>21</v>
      </c>
      <c r="G2340" s="6" t="s">
        <v>23</v>
      </c>
    </row>
    <row r="2341" spans="1:7">
      <c r="A2341">
        <v>46184</v>
      </c>
      <c r="B2341">
        <v>0.64241574074074081</v>
      </c>
      <c r="C2341" t="s">
        <v>20</v>
      </c>
      <c r="D2341">
        <v>47</v>
      </c>
      <c r="E2341">
        <v>89.54</v>
      </c>
      <c r="F2341" s="6" t="s">
        <v>21</v>
      </c>
      <c r="G2341" s="6" t="s">
        <v>22</v>
      </c>
    </row>
    <row r="2342" spans="1:7">
      <c r="A2342">
        <v>46184</v>
      </c>
      <c r="B2342">
        <v>0.64241574074074081</v>
      </c>
      <c r="C2342" t="s">
        <v>20</v>
      </c>
      <c r="D2342">
        <v>67</v>
      </c>
      <c r="E2342">
        <v>89.54</v>
      </c>
      <c r="F2342" s="6" t="s">
        <v>21</v>
      </c>
      <c r="G2342" s="6" t="s">
        <v>22</v>
      </c>
    </row>
    <row r="2343" spans="1:7">
      <c r="A2343">
        <v>46184</v>
      </c>
      <c r="B2343">
        <v>0.64241574074074081</v>
      </c>
      <c r="C2343" t="s">
        <v>20</v>
      </c>
      <c r="D2343">
        <v>100</v>
      </c>
      <c r="E2343">
        <v>89.54</v>
      </c>
      <c r="F2343" s="6" t="s">
        <v>21</v>
      </c>
      <c r="G2343" s="6" t="s">
        <v>22</v>
      </c>
    </row>
    <row r="2344" spans="1:7">
      <c r="A2344">
        <v>46184</v>
      </c>
      <c r="B2344">
        <v>0.64241574074074081</v>
      </c>
      <c r="C2344" t="s">
        <v>20</v>
      </c>
      <c r="D2344">
        <v>100</v>
      </c>
      <c r="E2344">
        <v>89.54</v>
      </c>
      <c r="F2344" s="6" t="s">
        <v>21</v>
      </c>
      <c r="G2344" s="6" t="s">
        <v>22</v>
      </c>
    </row>
    <row r="2345" spans="1:7">
      <c r="A2345">
        <v>46184</v>
      </c>
      <c r="B2345">
        <v>0.64241574074074081</v>
      </c>
      <c r="C2345" t="s">
        <v>20</v>
      </c>
      <c r="D2345">
        <v>70</v>
      </c>
      <c r="E2345">
        <v>89.54</v>
      </c>
      <c r="F2345" s="6" t="s">
        <v>21</v>
      </c>
      <c r="G2345" s="6" t="s">
        <v>22</v>
      </c>
    </row>
    <row r="2346" spans="1:7">
      <c r="A2346">
        <v>46184</v>
      </c>
      <c r="B2346">
        <v>0.64241574074074081</v>
      </c>
      <c r="C2346" t="s">
        <v>20</v>
      </c>
      <c r="D2346">
        <v>100</v>
      </c>
      <c r="E2346">
        <v>89.54</v>
      </c>
      <c r="F2346" s="6" t="s">
        <v>21</v>
      </c>
      <c r="G2346" s="6" t="s">
        <v>22</v>
      </c>
    </row>
    <row r="2347" spans="1:7">
      <c r="A2347">
        <v>46184</v>
      </c>
      <c r="B2347">
        <v>0.64241574074074081</v>
      </c>
      <c r="C2347" t="s">
        <v>20</v>
      </c>
      <c r="D2347">
        <v>100</v>
      </c>
      <c r="E2347">
        <v>89.54</v>
      </c>
      <c r="F2347" s="6" t="s">
        <v>21</v>
      </c>
      <c r="G2347" s="6" t="s">
        <v>22</v>
      </c>
    </row>
    <row r="2348" spans="1:7">
      <c r="A2348">
        <v>46184</v>
      </c>
      <c r="B2348">
        <v>0.6438304398148148</v>
      </c>
      <c r="C2348" t="s">
        <v>20</v>
      </c>
      <c r="D2348">
        <v>9</v>
      </c>
      <c r="E2348">
        <v>89.51</v>
      </c>
      <c r="F2348" s="6" t="s">
        <v>21</v>
      </c>
      <c r="G2348" s="6" t="s">
        <v>23</v>
      </c>
    </row>
    <row r="2349" spans="1:7">
      <c r="A2349">
        <v>46184</v>
      </c>
      <c r="B2349">
        <v>0.6438304398148148</v>
      </c>
      <c r="C2349" t="s">
        <v>20</v>
      </c>
      <c r="D2349">
        <v>9</v>
      </c>
      <c r="E2349">
        <v>89.51</v>
      </c>
      <c r="F2349" s="6" t="s">
        <v>21</v>
      </c>
      <c r="G2349" s="6" t="s">
        <v>23</v>
      </c>
    </row>
    <row r="2350" spans="1:7">
      <c r="A2350">
        <v>46184</v>
      </c>
      <c r="B2350">
        <v>0.6438304398148148</v>
      </c>
      <c r="C2350" t="s">
        <v>20</v>
      </c>
      <c r="D2350">
        <v>91</v>
      </c>
      <c r="E2350">
        <v>89.51</v>
      </c>
      <c r="F2350" s="6" t="s">
        <v>21</v>
      </c>
      <c r="G2350" s="6" t="s">
        <v>23</v>
      </c>
    </row>
    <row r="2351" spans="1:7">
      <c r="A2351">
        <v>46184</v>
      </c>
      <c r="B2351">
        <v>0.6438304398148148</v>
      </c>
      <c r="C2351" t="s">
        <v>20</v>
      </c>
      <c r="D2351">
        <v>91</v>
      </c>
      <c r="E2351">
        <v>89.51</v>
      </c>
      <c r="F2351" s="6" t="s">
        <v>21</v>
      </c>
      <c r="G2351" s="6" t="s">
        <v>23</v>
      </c>
    </row>
    <row r="2352" spans="1:7">
      <c r="A2352">
        <v>46184</v>
      </c>
      <c r="B2352">
        <v>0.6438304398148148</v>
      </c>
      <c r="C2352" t="s">
        <v>20</v>
      </c>
      <c r="D2352">
        <v>100</v>
      </c>
      <c r="E2352">
        <v>89.51</v>
      </c>
      <c r="F2352" s="6" t="s">
        <v>21</v>
      </c>
      <c r="G2352" s="6" t="s">
        <v>22</v>
      </c>
    </row>
    <row r="2353" spans="1:7">
      <c r="A2353">
        <v>46184</v>
      </c>
      <c r="B2353">
        <v>0.6438304398148148</v>
      </c>
      <c r="C2353" t="s">
        <v>20</v>
      </c>
      <c r="D2353">
        <v>100</v>
      </c>
      <c r="E2353">
        <v>89.51</v>
      </c>
      <c r="F2353" s="6" t="s">
        <v>21</v>
      </c>
      <c r="G2353" s="6" t="s">
        <v>22</v>
      </c>
    </row>
    <row r="2354" spans="1:7">
      <c r="A2354">
        <v>46184</v>
      </c>
      <c r="B2354">
        <v>0.6438304398148148</v>
      </c>
      <c r="C2354" t="s">
        <v>20</v>
      </c>
      <c r="D2354">
        <v>91</v>
      </c>
      <c r="E2354">
        <v>89.51</v>
      </c>
      <c r="F2354" s="6" t="s">
        <v>21</v>
      </c>
      <c r="G2354" s="6" t="s">
        <v>22</v>
      </c>
    </row>
    <row r="2355" spans="1:7">
      <c r="A2355">
        <v>46184</v>
      </c>
      <c r="B2355">
        <v>0.64383055555555568</v>
      </c>
      <c r="C2355" t="s">
        <v>20</v>
      </c>
      <c r="D2355">
        <v>91</v>
      </c>
      <c r="E2355">
        <v>89.51</v>
      </c>
      <c r="F2355" s="6" t="s">
        <v>21</v>
      </c>
      <c r="G2355" s="6" t="s">
        <v>23</v>
      </c>
    </row>
    <row r="2356" spans="1:7">
      <c r="A2356">
        <v>46184</v>
      </c>
      <c r="B2356">
        <v>0.64383055555555568</v>
      </c>
      <c r="C2356" t="s">
        <v>20</v>
      </c>
      <c r="D2356">
        <v>9</v>
      </c>
      <c r="E2356">
        <v>89.51</v>
      </c>
      <c r="F2356" s="6" t="s">
        <v>21</v>
      </c>
      <c r="G2356" s="6" t="s">
        <v>22</v>
      </c>
    </row>
    <row r="2357" spans="1:7">
      <c r="A2357">
        <v>46184</v>
      </c>
      <c r="B2357">
        <v>0.64383055555555568</v>
      </c>
      <c r="C2357" t="s">
        <v>20</v>
      </c>
      <c r="D2357">
        <v>9</v>
      </c>
      <c r="E2357">
        <v>89.51</v>
      </c>
      <c r="F2357" s="6" t="s">
        <v>21</v>
      </c>
      <c r="G2357" s="6" t="s">
        <v>22</v>
      </c>
    </row>
    <row r="2358" spans="1:7">
      <c r="A2358">
        <v>46184</v>
      </c>
      <c r="B2358">
        <v>0.64619699074074077</v>
      </c>
      <c r="C2358" t="s">
        <v>20</v>
      </c>
      <c r="D2358">
        <v>100</v>
      </c>
      <c r="E2358">
        <v>89.54</v>
      </c>
      <c r="F2358" s="6" t="s">
        <v>21</v>
      </c>
      <c r="G2358" s="6" t="s">
        <v>24</v>
      </c>
    </row>
    <row r="2359" spans="1:7">
      <c r="A2359">
        <v>46184</v>
      </c>
      <c r="B2359">
        <v>0.64619699074074077</v>
      </c>
      <c r="C2359" t="s">
        <v>20</v>
      </c>
      <c r="D2359">
        <v>100</v>
      </c>
      <c r="E2359">
        <v>89.54</v>
      </c>
      <c r="F2359" s="6" t="s">
        <v>21</v>
      </c>
      <c r="G2359" s="6" t="s">
        <v>24</v>
      </c>
    </row>
    <row r="2360" spans="1:7">
      <c r="A2360">
        <v>46184</v>
      </c>
      <c r="B2360">
        <v>0.64719039351851859</v>
      </c>
      <c r="C2360" t="s">
        <v>20</v>
      </c>
      <c r="D2360">
        <v>4</v>
      </c>
      <c r="E2360">
        <v>89.52</v>
      </c>
      <c r="F2360" s="6" t="s">
        <v>21</v>
      </c>
      <c r="G2360" s="6" t="s">
        <v>28</v>
      </c>
    </row>
    <row r="2361" spans="1:7">
      <c r="A2361">
        <v>46184</v>
      </c>
      <c r="B2361">
        <v>0.64719039351851859</v>
      </c>
      <c r="C2361" t="s">
        <v>20</v>
      </c>
      <c r="D2361">
        <v>14</v>
      </c>
      <c r="E2361">
        <v>89.52</v>
      </c>
      <c r="F2361" s="6" t="s">
        <v>21</v>
      </c>
      <c r="G2361" s="6" t="s">
        <v>28</v>
      </c>
    </row>
    <row r="2362" spans="1:7">
      <c r="A2362">
        <v>46184</v>
      </c>
      <c r="B2362">
        <v>0.64719039351851859</v>
      </c>
      <c r="C2362" t="s">
        <v>20</v>
      </c>
      <c r="D2362">
        <v>43</v>
      </c>
      <c r="E2362">
        <v>89.52</v>
      </c>
      <c r="F2362" s="6" t="s">
        <v>21</v>
      </c>
      <c r="G2362" s="6" t="s">
        <v>28</v>
      </c>
    </row>
    <row r="2363" spans="1:7">
      <c r="A2363">
        <v>46184</v>
      </c>
      <c r="B2363">
        <v>0.64719039351851859</v>
      </c>
      <c r="C2363" t="s">
        <v>20</v>
      </c>
      <c r="D2363">
        <v>46</v>
      </c>
      <c r="E2363">
        <v>89.52</v>
      </c>
      <c r="F2363" s="6" t="s">
        <v>21</v>
      </c>
      <c r="G2363" s="6" t="s">
        <v>28</v>
      </c>
    </row>
    <row r="2364" spans="1:7">
      <c r="A2364">
        <v>46184</v>
      </c>
      <c r="B2364">
        <v>0.64719039351851859</v>
      </c>
      <c r="C2364" t="s">
        <v>20</v>
      </c>
      <c r="D2364">
        <v>46</v>
      </c>
      <c r="E2364">
        <v>89.52</v>
      </c>
      <c r="F2364" s="6" t="s">
        <v>21</v>
      </c>
      <c r="G2364" s="6" t="s">
        <v>28</v>
      </c>
    </row>
    <row r="2365" spans="1:7">
      <c r="A2365">
        <v>46184</v>
      </c>
      <c r="B2365">
        <v>0.64719039351851859</v>
      </c>
      <c r="C2365" t="s">
        <v>20</v>
      </c>
      <c r="D2365">
        <v>54</v>
      </c>
      <c r="E2365">
        <v>89.52</v>
      </c>
      <c r="F2365" s="6" t="s">
        <v>21</v>
      </c>
      <c r="G2365" s="6" t="s">
        <v>28</v>
      </c>
    </row>
    <row r="2366" spans="1:7">
      <c r="A2366">
        <v>46184</v>
      </c>
      <c r="B2366">
        <v>0.64719039351851859</v>
      </c>
      <c r="C2366" t="s">
        <v>20</v>
      </c>
      <c r="D2366">
        <v>54</v>
      </c>
      <c r="E2366">
        <v>89.52</v>
      </c>
      <c r="F2366" s="6" t="s">
        <v>21</v>
      </c>
      <c r="G2366" s="6" t="s">
        <v>28</v>
      </c>
    </row>
    <row r="2367" spans="1:7">
      <c r="A2367">
        <v>46184</v>
      </c>
      <c r="B2367">
        <v>0.64719039351851859</v>
      </c>
      <c r="C2367" t="s">
        <v>20</v>
      </c>
      <c r="D2367">
        <v>57</v>
      </c>
      <c r="E2367">
        <v>89.52</v>
      </c>
      <c r="F2367" s="6" t="s">
        <v>21</v>
      </c>
      <c r="G2367" s="6" t="s">
        <v>28</v>
      </c>
    </row>
    <row r="2368" spans="1:7">
      <c r="A2368">
        <v>46184</v>
      </c>
      <c r="B2368">
        <v>0.64719039351851859</v>
      </c>
      <c r="C2368" t="s">
        <v>20</v>
      </c>
      <c r="D2368">
        <v>86</v>
      </c>
      <c r="E2368">
        <v>89.52</v>
      </c>
      <c r="F2368" s="6" t="s">
        <v>21</v>
      </c>
      <c r="G2368" s="6" t="s">
        <v>28</v>
      </c>
    </row>
    <row r="2369" spans="1:7">
      <c r="A2369">
        <v>46184</v>
      </c>
      <c r="B2369">
        <v>0.64719039351851859</v>
      </c>
      <c r="C2369" t="s">
        <v>20</v>
      </c>
      <c r="D2369">
        <v>96</v>
      </c>
      <c r="E2369">
        <v>89.52</v>
      </c>
      <c r="F2369" s="6" t="s">
        <v>21</v>
      </c>
      <c r="G2369" s="6" t="s">
        <v>28</v>
      </c>
    </row>
    <row r="2370" spans="1:7">
      <c r="A2370">
        <v>46184</v>
      </c>
      <c r="B2370">
        <v>0.64719039351851859</v>
      </c>
      <c r="C2370" t="s">
        <v>20</v>
      </c>
      <c r="D2370">
        <v>100</v>
      </c>
      <c r="E2370">
        <v>89.52</v>
      </c>
      <c r="F2370" s="6" t="s">
        <v>21</v>
      </c>
      <c r="G2370" s="6" t="s">
        <v>28</v>
      </c>
    </row>
    <row r="2371" spans="1:7">
      <c r="A2371">
        <v>46184</v>
      </c>
      <c r="B2371">
        <v>0.64719039351851859</v>
      </c>
      <c r="C2371" t="s">
        <v>20</v>
      </c>
      <c r="D2371">
        <v>100</v>
      </c>
      <c r="E2371">
        <v>89.52</v>
      </c>
      <c r="F2371" s="6" t="s">
        <v>21</v>
      </c>
      <c r="G2371" s="6" t="s">
        <v>28</v>
      </c>
    </row>
    <row r="2372" spans="1:7">
      <c r="A2372">
        <v>46184</v>
      </c>
      <c r="B2372">
        <v>0.64719039351851859</v>
      </c>
      <c r="C2372" t="s">
        <v>20</v>
      </c>
      <c r="D2372">
        <v>100</v>
      </c>
      <c r="E2372">
        <v>89.52</v>
      </c>
      <c r="F2372" s="6" t="s">
        <v>21</v>
      </c>
      <c r="G2372" s="6" t="s">
        <v>26</v>
      </c>
    </row>
    <row r="2373" spans="1:7">
      <c r="A2373">
        <v>46184</v>
      </c>
      <c r="B2373">
        <v>0.64719039351851859</v>
      </c>
      <c r="C2373" t="s">
        <v>20</v>
      </c>
      <c r="D2373">
        <v>100</v>
      </c>
      <c r="E2373">
        <v>89.52</v>
      </c>
      <c r="F2373" s="6" t="s">
        <v>21</v>
      </c>
      <c r="G2373" s="6" t="s">
        <v>26</v>
      </c>
    </row>
    <row r="2374" spans="1:7">
      <c r="A2374">
        <v>46184</v>
      </c>
      <c r="B2374">
        <v>0.64719050925925925</v>
      </c>
      <c r="C2374" t="s">
        <v>20</v>
      </c>
      <c r="D2374">
        <v>80</v>
      </c>
      <c r="E2374">
        <v>89.51</v>
      </c>
      <c r="F2374" s="6" t="s">
        <v>21</v>
      </c>
      <c r="G2374" s="6" t="s">
        <v>23</v>
      </c>
    </row>
    <row r="2375" spans="1:7">
      <c r="A2375">
        <v>46184</v>
      </c>
      <c r="B2375">
        <v>0.64719050925925925</v>
      </c>
      <c r="C2375" t="s">
        <v>20</v>
      </c>
      <c r="D2375">
        <v>16</v>
      </c>
      <c r="E2375">
        <v>89.51</v>
      </c>
      <c r="F2375" s="6" t="s">
        <v>21</v>
      </c>
      <c r="G2375" s="6" t="s">
        <v>23</v>
      </c>
    </row>
    <row r="2376" spans="1:7">
      <c r="A2376">
        <v>46184</v>
      </c>
      <c r="B2376">
        <v>0.64719050925925925</v>
      </c>
      <c r="C2376" t="s">
        <v>20</v>
      </c>
      <c r="D2376">
        <v>45</v>
      </c>
      <c r="E2376">
        <v>89.51</v>
      </c>
      <c r="F2376" s="6" t="s">
        <v>21</v>
      </c>
      <c r="G2376" s="6" t="s">
        <v>23</v>
      </c>
    </row>
    <row r="2377" spans="1:7">
      <c r="A2377">
        <v>46184</v>
      </c>
      <c r="B2377">
        <v>0.64719050925925925</v>
      </c>
      <c r="C2377" t="s">
        <v>20</v>
      </c>
      <c r="D2377">
        <v>120</v>
      </c>
      <c r="E2377">
        <v>89.51</v>
      </c>
      <c r="F2377" s="6" t="s">
        <v>21</v>
      </c>
      <c r="G2377" s="6" t="s">
        <v>23</v>
      </c>
    </row>
    <row r="2378" spans="1:7">
      <c r="A2378">
        <v>46184</v>
      </c>
      <c r="B2378">
        <v>0.64719050925925925</v>
      </c>
      <c r="C2378" t="s">
        <v>20</v>
      </c>
      <c r="D2378">
        <v>7</v>
      </c>
      <c r="E2378">
        <v>89.51</v>
      </c>
      <c r="F2378" s="6" t="s">
        <v>21</v>
      </c>
      <c r="G2378" s="6" t="s">
        <v>22</v>
      </c>
    </row>
    <row r="2379" spans="1:7">
      <c r="A2379">
        <v>46184</v>
      </c>
      <c r="B2379">
        <v>0.64719050925925925</v>
      </c>
      <c r="C2379" t="s">
        <v>20</v>
      </c>
      <c r="D2379">
        <v>19</v>
      </c>
      <c r="E2379">
        <v>89.51</v>
      </c>
      <c r="F2379" s="6" t="s">
        <v>21</v>
      </c>
      <c r="G2379" s="6" t="s">
        <v>22</v>
      </c>
    </row>
    <row r="2380" spans="1:7">
      <c r="A2380">
        <v>46184</v>
      </c>
      <c r="B2380">
        <v>0.64719050925925925</v>
      </c>
      <c r="C2380" t="s">
        <v>20</v>
      </c>
      <c r="D2380">
        <v>93</v>
      </c>
      <c r="E2380">
        <v>89.51</v>
      </c>
      <c r="F2380" s="6" t="s">
        <v>21</v>
      </c>
      <c r="G2380" s="6" t="s">
        <v>22</v>
      </c>
    </row>
    <row r="2381" spans="1:7">
      <c r="A2381">
        <v>46184</v>
      </c>
      <c r="B2381">
        <v>0.64719050925925925</v>
      </c>
      <c r="C2381" t="s">
        <v>20</v>
      </c>
      <c r="D2381">
        <v>100</v>
      </c>
      <c r="E2381">
        <v>89.51</v>
      </c>
      <c r="F2381" s="6" t="s">
        <v>21</v>
      </c>
      <c r="G2381" s="6" t="s">
        <v>22</v>
      </c>
    </row>
    <row r="2382" spans="1:7">
      <c r="A2382">
        <v>46184</v>
      </c>
      <c r="B2382">
        <v>0.64719050925925925</v>
      </c>
      <c r="C2382" t="s">
        <v>20</v>
      </c>
      <c r="D2382">
        <v>100</v>
      </c>
      <c r="E2382">
        <v>89.51</v>
      </c>
      <c r="F2382" s="6" t="s">
        <v>21</v>
      </c>
      <c r="G2382" s="6" t="s">
        <v>22</v>
      </c>
    </row>
    <row r="2383" spans="1:7">
      <c r="A2383">
        <v>46184</v>
      </c>
      <c r="B2383">
        <v>0.64719050925925925</v>
      </c>
      <c r="C2383" t="s">
        <v>20</v>
      </c>
      <c r="D2383">
        <v>16</v>
      </c>
      <c r="E2383">
        <v>89.51</v>
      </c>
      <c r="F2383" s="6" t="s">
        <v>21</v>
      </c>
      <c r="G2383" s="6" t="s">
        <v>22</v>
      </c>
    </row>
    <row r="2384" spans="1:7">
      <c r="A2384">
        <v>46184</v>
      </c>
      <c r="B2384">
        <v>0.64719050925925925</v>
      </c>
      <c r="C2384" t="s">
        <v>20</v>
      </c>
      <c r="D2384">
        <v>81</v>
      </c>
      <c r="E2384">
        <v>89.51</v>
      </c>
      <c r="F2384" s="6" t="s">
        <v>21</v>
      </c>
      <c r="G2384" s="6" t="s">
        <v>22</v>
      </c>
    </row>
    <row r="2385" spans="1:7">
      <c r="A2385">
        <v>46184</v>
      </c>
      <c r="B2385">
        <v>0.64719050925925925</v>
      </c>
      <c r="C2385" t="s">
        <v>20</v>
      </c>
      <c r="D2385">
        <v>84</v>
      </c>
      <c r="E2385">
        <v>89.51</v>
      </c>
      <c r="F2385" s="6" t="s">
        <v>21</v>
      </c>
      <c r="G2385" s="6" t="s">
        <v>22</v>
      </c>
    </row>
    <row r="2386" spans="1:7">
      <c r="A2386">
        <v>46184</v>
      </c>
      <c r="B2386">
        <v>0.64719050925925925</v>
      </c>
      <c r="C2386" t="s">
        <v>20</v>
      </c>
      <c r="D2386">
        <v>39</v>
      </c>
      <c r="E2386">
        <v>89.51</v>
      </c>
      <c r="F2386" s="6" t="s">
        <v>21</v>
      </c>
      <c r="G2386" s="6" t="s">
        <v>22</v>
      </c>
    </row>
    <row r="2387" spans="1:7">
      <c r="A2387">
        <v>46184</v>
      </c>
      <c r="B2387">
        <v>0.64719050925925925</v>
      </c>
      <c r="C2387" t="s">
        <v>20</v>
      </c>
      <c r="D2387">
        <v>100</v>
      </c>
      <c r="E2387">
        <v>89.51</v>
      </c>
      <c r="F2387" s="6" t="s">
        <v>21</v>
      </c>
      <c r="G2387" s="6" t="s">
        <v>22</v>
      </c>
    </row>
    <row r="2388" spans="1:7">
      <c r="A2388">
        <v>46184</v>
      </c>
      <c r="B2388">
        <v>0.64719050925925925</v>
      </c>
      <c r="C2388" t="s">
        <v>20</v>
      </c>
      <c r="D2388">
        <v>100</v>
      </c>
      <c r="E2388">
        <v>89.51</v>
      </c>
      <c r="F2388" s="6" t="s">
        <v>21</v>
      </c>
      <c r="G2388" s="6" t="s">
        <v>22</v>
      </c>
    </row>
    <row r="2389" spans="1:7">
      <c r="A2389">
        <v>46184</v>
      </c>
      <c r="B2389">
        <v>0.6481475694444444</v>
      </c>
      <c r="C2389" t="s">
        <v>20</v>
      </c>
      <c r="D2389">
        <v>3</v>
      </c>
      <c r="E2389">
        <v>89.55</v>
      </c>
      <c r="F2389" s="6" t="s">
        <v>21</v>
      </c>
      <c r="G2389" s="6" t="s">
        <v>28</v>
      </c>
    </row>
    <row r="2390" spans="1:7">
      <c r="A2390">
        <v>46184</v>
      </c>
      <c r="B2390">
        <v>0.6481475694444444</v>
      </c>
      <c r="C2390" t="s">
        <v>20</v>
      </c>
      <c r="D2390">
        <v>97</v>
      </c>
      <c r="E2390">
        <v>89.55</v>
      </c>
      <c r="F2390" s="6" t="s">
        <v>21</v>
      </c>
      <c r="G2390" s="6" t="s">
        <v>26</v>
      </c>
    </row>
    <row r="2391" spans="1:7">
      <c r="A2391">
        <v>46184</v>
      </c>
      <c r="B2391">
        <v>0.6481475694444444</v>
      </c>
      <c r="C2391" t="s">
        <v>20</v>
      </c>
      <c r="D2391">
        <v>100</v>
      </c>
      <c r="E2391">
        <v>89.54</v>
      </c>
      <c r="F2391" s="6" t="s">
        <v>21</v>
      </c>
      <c r="G2391" s="6" t="s">
        <v>26</v>
      </c>
    </row>
    <row r="2392" spans="1:7">
      <c r="A2392">
        <v>46184</v>
      </c>
      <c r="B2392">
        <v>0.6481475694444444</v>
      </c>
      <c r="C2392" t="s">
        <v>20</v>
      </c>
      <c r="D2392">
        <v>100</v>
      </c>
      <c r="E2392">
        <v>89.55</v>
      </c>
      <c r="F2392" s="6" t="s">
        <v>21</v>
      </c>
      <c r="G2392" s="6" t="s">
        <v>26</v>
      </c>
    </row>
    <row r="2393" spans="1:7">
      <c r="A2393">
        <v>46184</v>
      </c>
      <c r="B2393">
        <v>0.64819293981481485</v>
      </c>
      <c r="C2393" t="s">
        <v>20</v>
      </c>
      <c r="D2393">
        <v>97</v>
      </c>
      <c r="E2393">
        <v>89.54</v>
      </c>
      <c r="F2393" s="6" t="s">
        <v>21</v>
      </c>
      <c r="G2393" s="6" t="s">
        <v>28</v>
      </c>
    </row>
    <row r="2394" spans="1:7">
      <c r="A2394">
        <v>46184</v>
      </c>
      <c r="B2394">
        <v>0.64819293981481485</v>
      </c>
      <c r="C2394" t="s">
        <v>20</v>
      </c>
      <c r="D2394">
        <v>2</v>
      </c>
      <c r="E2394">
        <v>89.54</v>
      </c>
      <c r="F2394" s="6" t="s">
        <v>21</v>
      </c>
      <c r="G2394" s="6" t="s">
        <v>26</v>
      </c>
    </row>
    <row r="2395" spans="1:7">
      <c r="A2395">
        <v>46184</v>
      </c>
      <c r="B2395">
        <v>0.64819293981481485</v>
      </c>
      <c r="C2395" t="s">
        <v>20</v>
      </c>
      <c r="D2395">
        <v>100</v>
      </c>
      <c r="E2395">
        <v>89.54</v>
      </c>
      <c r="F2395" s="6" t="s">
        <v>21</v>
      </c>
      <c r="G2395" s="6" t="s">
        <v>26</v>
      </c>
    </row>
    <row r="2396" spans="1:7">
      <c r="A2396">
        <v>46184</v>
      </c>
      <c r="B2396">
        <v>0.64820104166666681</v>
      </c>
      <c r="C2396" t="s">
        <v>20</v>
      </c>
      <c r="D2396">
        <v>41</v>
      </c>
      <c r="E2396">
        <v>89.54</v>
      </c>
      <c r="F2396" s="6" t="s">
        <v>21</v>
      </c>
      <c r="G2396" s="6" t="s">
        <v>26</v>
      </c>
    </row>
    <row r="2397" spans="1:7">
      <c r="A2397">
        <v>46184</v>
      </c>
      <c r="B2397">
        <v>0.64999166666666675</v>
      </c>
      <c r="C2397" t="s">
        <v>20</v>
      </c>
      <c r="D2397">
        <v>40</v>
      </c>
      <c r="E2397">
        <v>89.62</v>
      </c>
      <c r="F2397" s="6" t="s">
        <v>21</v>
      </c>
      <c r="G2397" s="6" t="s">
        <v>23</v>
      </c>
    </row>
    <row r="2398" spans="1:7">
      <c r="A2398">
        <v>46184</v>
      </c>
      <c r="B2398">
        <v>0.64999166666666675</v>
      </c>
      <c r="C2398" t="s">
        <v>20</v>
      </c>
      <c r="D2398">
        <v>52</v>
      </c>
      <c r="E2398">
        <v>89.62</v>
      </c>
      <c r="F2398" s="6" t="s">
        <v>21</v>
      </c>
      <c r="G2398" s="6" t="s">
        <v>23</v>
      </c>
    </row>
    <row r="2399" spans="1:7">
      <c r="A2399">
        <v>46184</v>
      </c>
      <c r="B2399">
        <v>0.64999166666666675</v>
      </c>
      <c r="C2399" t="s">
        <v>20</v>
      </c>
      <c r="D2399">
        <v>82</v>
      </c>
      <c r="E2399">
        <v>89.62</v>
      </c>
      <c r="F2399" s="6" t="s">
        <v>21</v>
      </c>
      <c r="G2399" s="6" t="s">
        <v>23</v>
      </c>
    </row>
    <row r="2400" spans="1:7">
      <c r="A2400">
        <v>46184</v>
      </c>
      <c r="B2400">
        <v>0.64999166666666675</v>
      </c>
      <c r="C2400" t="s">
        <v>20</v>
      </c>
      <c r="D2400">
        <v>18</v>
      </c>
      <c r="E2400">
        <v>89.62</v>
      </c>
      <c r="F2400" s="6" t="s">
        <v>21</v>
      </c>
      <c r="G2400" s="6" t="s">
        <v>23</v>
      </c>
    </row>
    <row r="2401" spans="1:7">
      <c r="A2401">
        <v>46184</v>
      </c>
      <c r="B2401">
        <v>0.64999166666666675</v>
      </c>
      <c r="C2401" t="s">
        <v>20</v>
      </c>
      <c r="D2401">
        <v>82</v>
      </c>
      <c r="E2401">
        <v>89.62</v>
      </c>
      <c r="F2401" s="6" t="s">
        <v>21</v>
      </c>
      <c r="G2401" s="6" t="s">
        <v>23</v>
      </c>
    </row>
    <row r="2402" spans="1:7">
      <c r="A2402">
        <v>46184</v>
      </c>
      <c r="B2402">
        <v>0.64999166666666675</v>
      </c>
      <c r="C2402" t="s">
        <v>20</v>
      </c>
      <c r="D2402">
        <v>1</v>
      </c>
      <c r="E2402">
        <v>89.62</v>
      </c>
      <c r="F2402" s="6" t="s">
        <v>21</v>
      </c>
      <c r="G2402" s="6" t="s">
        <v>22</v>
      </c>
    </row>
    <row r="2403" spans="1:7">
      <c r="A2403">
        <v>46184</v>
      </c>
      <c r="B2403">
        <v>0.64999166666666675</v>
      </c>
      <c r="C2403" t="s">
        <v>20</v>
      </c>
      <c r="D2403">
        <v>1</v>
      </c>
      <c r="E2403">
        <v>89.62</v>
      </c>
      <c r="F2403" s="6" t="s">
        <v>21</v>
      </c>
      <c r="G2403" s="6" t="s">
        <v>22</v>
      </c>
    </row>
    <row r="2404" spans="1:7">
      <c r="A2404">
        <v>46184</v>
      </c>
      <c r="B2404">
        <v>0.64999166666666675</v>
      </c>
      <c r="C2404" t="s">
        <v>20</v>
      </c>
      <c r="D2404">
        <v>8</v>
      </c>
      <c r="E2404">
        <v>89.62</v>
      </c>
      <c r="F2404" s="6" t="s">
        <v>21</v>
      </c>
      <c r="G2404" s="6" t="s">
        <v>22</v>
      </c>
    </row>
    <row r="2405" spans="1:7">
      <c r="A2405">
        <v>46184</v>
      </c>
      <c r="B2405">
        <v>0.64999166666666675</v>
      </c>
      <c r="C2405" t="s">
        <v>20</v>
      </c>
      <c r="D2405">
        <v>48</v>
      </c>
      <c r="E2405">
        <v>89.62</v>
      </c>
      <c r="F2405" s="6" t="s">
        <v>21</v>
      </c>
      <c r="G2405" s="6" t="s">
        <v>22</v>
      </c>
    </row>
    <row r="2406" spans="1:7">
      <c r="A2406">
        <v>46184</v>
      </c>
      <c r="B2406">
        <v>0.64999166666666675</v>
      </c>
      <c r="C2406" t="s">
        <v>20</v>
      </c>
      <c r="D2406">
        <v>50</v>
      </c>
      <c r="E2406">
        <v>89.62</v>
      </c>
      <c r="F2406" s="6" t="s">
        <v>21</v>
      </c>
      <c r="G2406" s="6" t="s">
        <v>22</v>
      </c>
    </row>
    <row r="2407" spans="1:7">
      <c r="A2407">
        <v>46184</v>
      </c>
      <c r="B2407">
        <v>0.64999166666666675</v>
      </c>
      <c r="C2407" t="s">
        <v>20</v>
      </c>
      <c r="D2407">
        <v>100</v>
      </c>
      <c r="E2407">
        <v>89.62</v>
      </c>
      <c r="F2407" s="6" t="s">
        <v>21</v>
      </c>
      <c r="G2407" s="6" t="s">
        <v>22</v>
      </c>
    </row>
    <row r="2408" spans="1:7">
      <c r="A2408">
        <v>46184</v>
      </c>
      <c r="B2408">
        <v>0.64999166666666675</v>
      </c>
      <c r="C2408" t="s">
        <v>20</v>
      </c>
      <c r="D2408">
        <v>100</v>
      </c>
      <c r="E2408">
        <v>89.62</v>
      </c>
      <c r="F2408" s="6" t="s">
        <v>21</v>
      </c>
      <c r="G2408" s="6" t="s">
        <v>22</v>
      </c>
    </row>
    <row r="2409" spans="1:7">
      <c r="A2409">
        <v>46184</v>
      </c>
      <c r="B2409">
        <v>0.64999166666666675</v>
      </c>
      <c r="C2409" t="s">
        <v>20</v>
      </c>
      <c r="D2409">
        <v>100</v>
      </c>
      <c r="E2409">
        <v>89.62</v>
      </c>
      <c r="F2409" s="6" t="s">
        <v>21</v>
      </c>
      <c r="G2409" s="6" t="s">
        <v>22</v>
      </c>
    </row>
    <row r="2410" spans="1:7">
      <c r="A2410">
        <v>46184</v>
      </c>
      <c r="B2410">
        <v>0.65039340277777791</v>
      </c>
      <c r="C2410" t="s">
        <v>20</v>
      </c>
      <c r="D2410">
        <v>18</v>
      </c>
      <c r="E2410">
        <v>89.62</v>
      </c>
      <c r="F2410" s="6" t="s">
        <v>21</v>
      </c>
      <c r="G2410" s="6" t="s">
        <v>22</v>
      </c>
    </row>
    <row r="2411" spans="1:7">
      <c r="A2411">
        <v>46184</v>
      </c>
      <c r="B2411">
        <v>0.65193067129629634</v>
      </c>
      <c r="C2411" t="s">
        <v>20</v>
      </c>
      <c r="D2411">
        <v>9</v>
      </c>
      <c r="E2411">
        <v>89.7</v>
      </c>
      <c r="F2411" s="6" t="s">
        <v>21</v>
      </c>
      <c r="G2411" s="6" t="s">
        <v>27</v>
      </c>
    </row>
    <row r="2412" spans="1:7">
      <c r="A2412">
        <v>46184</v>
      </c>
      <c r="B2412">
        <v>0.65193067129629634</v>
      </c>
      <c r="C2412" t="s">
        <v>20</v>
      </c>
      <c r="D2412">
        <v>91</v>
      </c>
      <c r="E2412">
        <v>89.7</v>
      </c>
      <c r="F2412" s="6" t="s">
        <v>21</v>
      </c>
      <c r="G2412" s="6" t="s">
        <v>27</v>
      </c>
    </row>
    <row r="2413" spans="1:7">
      <c r="A2413">
        <v>46184</v>
      </c>
      <c r="B2413">
        <v>0.65248935185185186</v>
      </c>
      <c r="C2413" t="s">
        <v>20</v>
      </c>
      <c r="D2413">
        <v>23</v>
      </c>
      <c r="E2413">
        <v>89.68</v>
      </c>
      <c r="F2413" s="6" t="s">
        <v>21</v>
      </c>
      <c r="G2413" s="6" t="s">
        <v>23</v>
      </c>
    </row>
    <row r="2414" spans="1:7">
      <c r="A2414">
        <v>46184</v>
      </c>
      <c r="B2414">
        <v>0.65248935185185186</v>
      </c>
      <c r="C2414" t="s">
        <v>20</v>
      </c>
      <c r="D2414">
        <v>28</v>
      </c>
      <c r="E2414">
        <v>89.68</v>
      </c>
      <c r="F2414" s="6" t="s">
        <v>21</v>
      </c>
      <c r="G2414" s="6" t="s">
        <v>23</v>
      </c>
    </row>
    <row r="2415" spans="1:7">
      <c r="A2415">
        <v>46184</v>
      </c>
      <c r="B2415">
        <v>0.65248935185185186</v>
      </c>
      <c r="C2415" t="s">
        <v>20</v>
      </c>
      <c r="D2415">
        <v>63</v>
      </c>
      <c r="E2415">
        <v>89.68</v>
      </c>
      <c r="F2415" s="6" t="s">
        <v>21</v>
      </c>
      <c r="G2415" s="6" t="s">
        <v>23</v>
      </c>
    </row>
    <row r="2416" spans="1:7">
      <c r="A2416">
        <v>46184</v>
      </c>
      <c r="B2416">
        <v>0.65248935185185186</v>
      </c>
      <c r="C2416" t="s">
        <v>20</v>
      </c>
      <c r="D2416">
        <v>72</v>
      </c>
      <c r="E2416">
        <v>89.68</v>
      </c>
      <c r="F2416" s="6" t="s">
        <v>21</v>
      </c>
      <c r="G2416" s="6" t="s">
        <v>23</v>
      </c>
    </row>
    <row r="2417" spans="1:7">
      <c r="A2417">
        <v>46184</v>
      </c>
      <c r="B2417">
        <v>0.65248935185185186</v>
      </c>
      <c r="C2417" t="s">
        <v>20</v>
      </c>
      <c r="D2417">
        <v>77</v>
      </c>
      <c r="E2417">
        <v>89.68</v>
      </c>
      <c r="F2417" s="6" t="s">
        <v>21</v>
      </c>
      <c r="G2417" s="6" t="s">
        <v>23</v>
      </c>
    </row>
    <row r="2418" spans="1:7">
      <c r="A2418">
        <v>46184</v>
      </c>
      <c r="B2418">
        <v>0.65248935185185186</v>
      </c>
      <c r="C2418" t="s">
        <v>20</v>
      </c>
      <c r="D2418">
        <v>237</v>
      </c>
      <c r="E2418">
        <v>89.68</v>
      </c>
      <c r="F2418" s="6" t="s">
        <v>21</v>
      </c>
      <c r="G2418" s="6" t="s">
        <v>23</v>
      </c>
    </row>
    <row r="2419" spans="1:7">
      <c r="A2419">
        <v>46184</v>
      </c>
      <c r="B2419">
        <v>0.65248935185185186</v>
      </c>
      <c r="C2419" t="s">
        <v>20</v>
      </c>
      <c r="D2419">
        <v>5</v>
      </c>
      <c r="E2419">
        <v>89.68</v>
      </c>
      <c r="F2419" s="6" t="s">
        <v>21</v>
      </c>
      <c r="G2419" s="6" t="s">
        <v>22</v>
      </c>
    </row>
    <row r="2420" spans="1:7">
      <c r="A2420">
        <v>46184</v>
      </c>
      <c r="B2420">
        <v>0.65248935185185186</v>
      </c>
      <c r="C2420" t="s">
        <v>20</v>
      </c>
      <c r="D2420">
        <v>95</v>
      </c>
      <c r="E2420">
        <v>89.68</v>
      </c>
      <c r="F2420" s="6" t="s">
        <v>21</v>
      </c>
      <c r="G2420" s="6" t="s">
        <v>22</v>
      </c>
    </row>
    <row r="2421" spans="1:7">
      <c r="A2421">
        <v>46184</v>
      </c>
      <c r="B2421">
        <v>0.65248935185185186</v>
      </c>
      <c r="C2421" t="s">
        <v>20</v>
      </c>
      <c r="D2421">
        <v>100</v>
      </c>
      <c r="E2421">
        <v>89.67</v>
      </c>
      <c r="F2421" s="6" t="s">
        <v>21</v>
      </c>
      <c r="G2421" s="6" t="s">
        <v>22</v>
      </c>
    </row>
    <row r="2422" spans="1:7">
      <c r="A2422">
        <v>46184</v>
      </c>
      <c r="B2422">
        <v>0.65248935185185186</v>
      </c>
      <c r="C2422" t="s">
        <v>20</v>
      </c>
      <c r="D2422">
        <v>100</v>
      </c>
      <c r="E2422">
        <v>89.67</v>
      </c>
      <c r="F2422" s="6" t="s">
        <v>21</v>
      </c>
      <c r="G2422" s="6" t="s">
        <v>22</v>
      </c>
    </row>
    <row r="2423" spans="1:7">
      <c r="A2423">
        <v>46184</v>
      </c>
      <c r="B2423">
        <v>0.65248935185185186</v>
      </c>
      <c r="C2423" t="s">
        <v>20</v>
      </c>
      <c r="D2423">
        <v>100</v>
      </c>
      <c r="E2423">
        <v>89.68</v>
      </c>
      <c r="F2423" s="6" t="s">
        <v>21</v>
      </c>
      <c r="G2423" s="6" t="s">
        <v>22</v>
      </c>
    </row>
    <row r="2424" spans="1:7">
      <c r="A2424">
        <v>46184</v>
      </c>
      <c r="B2424">
        <v>0.65248935185185186</v>
      </c>
      <c r="C2424" t="s">
        <v>20</v>
      </c>
      <c r="D2424">
        <v>100</v>
      </c>
      <c r="E2424">
        <v>89.67</v>
      </c>
      <c r="F2424" s="6" t="s">
        <v>21</v>
      </c>
      <c r="G2424" s="6" t="s">
        <v>22</v>
      </c>
    </row>
    <row r="2425" spans="1:7">
      <c r="A2425">
        <v>46184</v>
      </c>
      <c r="B2425">
        <v>0.65276388888888892</v>
      </c>
      <c r="C2425" t="s">
        <v>20</v>
      </c>
      <c r="D2425">
        <v>25</v>
      </c>
      <c r="E2425">
        <v>89.66</v>
      </c>
      <c r="F2425" s="6" t="s">
        <v>21</v>
      </c>
      <c r="G2425" s="6" t="s">
        <v>23</v>
      </c>
    </row>
    <row r="2426" spans="1:7">
      <c r="A2426">
        <v>46184</v>
      </c>
      <c r="B2426">
        <v>0.65276388888888892</v>
      </c>
      <c r="C2426" t="s">
        <v>20</v>
      </c>
      <c r="D2426">
        <v>25</v>
      </c>
      <c r="E2426">
        <v>89.66</v>
      </c>
      <c r="F2426" s="6" t="s">
        <v>21</v>
      </c>
      <c r="G2426" s="6" t="s">
        <v>23</v>
      </c>
    </row>
    <row r="2427" spans="1:7">
      <c r="A2427">
        <v>46184</v>
      </c>
      <c r="B2427">
        <v>0.65276388888888892</v>
      </c>
      <c r="C2427" t="s">
        <v>20</v>
      </c>
      <c r="D2427">
        <v>25</v>
      </c>
      <c r="E2427">
        <v>89.66</v>
      </c>
      <c r="F2427" s="6" t="s">
        <v>21</v>
      </c>
      <c r="G2427" s="6" t="s">
        <v>23</v>
      </c>
    </row>
    <row r="2428" spans="1:7">
      <c r="A2428">
        <v>46184</v>
      </c>
      <c r="B2428">
        <v>0.65276388888888892</v>
      </c>
      <c r="C2428" t="s">
        <v>20</v>
      </c>
      <c r="D2428">
        <v>25</v>
      </c>
      <c r="E2428">
        <v>89.66</v>
      </c>
      <c r="F2428" s="6" t="s">
        <v>21</v>
      </c>
      <c r="G2428" s="6" t="s">
        <v>23</v>
      </c>
    </row>
    <row r="2429" spans="1:7">
      <c r="A2429">
        <v>46184</v>
      </c>
      <c r="B2429">
        <v>0.65276388888888892</v>
      </c>
      <c r="C2429" t="s">
        <v>20</v>
      </c>
      <c r="D2429">
        <v>75</v>
      </c>
      <c r="E2429">
        <v>89.66</v>
      </c>
      <c r="F2429" s="6" t="s">
        <v>21</v>
      </c>
      <c r="G2429" s="6" t="s">
        <v>23</v>
      </c>
    </row>
    <row r="2430" spans="1:7">
      <c r="A2430">
        <v>46184</v>
      </c>
      <c r="B2430">
        <v>0.65276388888888892</v>
      </c>
      <c r="C2430" t="s">
        <v>20</v>
      </c>
      <c r="D2430">
        <v>75</v>
      </c>
      <c r="E2430">
        <v>89.66</v>
      </c>
      <c r="F2430" s="6" t="s">
        <v>21</v>
      </c>
      <c r="G2430" s="6" t="s">
        <v>23</v>
      </c>
    </row>
    <row r="2431" spans="1:7">
      <c r="A2431">
        <v>46184</v>
      </c>
      <c r="B2431">
        <v>0.65276388888888892</v>
      </c>
      <c r="C2431" t="s">
        <v>20</v>
      </c>
      <c r="D2431">
        <v>75</v>
      </c>
      <c r="E2431">
        <v>89.66</v>
      </c>
      <c r="F2431" s="6" t="s">
        <v>21</v>
      </c>
      <c r="G2431" s="6" t="s">
        <v>23</v>
      </c>
    </row>
    <row r="2432" spans="1:7">
      <c r="A2432">
        <v>46184</v>
      </c>
      <c r="B2432">
        <v>0.65276388888888892</v>
      </c>
      <c r="C2432" t="s">
        <v>20</v>
      </c>
      <c r="D2432">
        <v>75</v>
      </c>
      <c r="E2432">
        <v>89.66</v>
      </c>
      <c r="F2432" s="6" t="s">
        <v>21</v>
      </c>
      <c r="G2432" s="6" t="s">
        <v>23</v>
      </c>
    </row>
    <row r="2433" spans="1:7">
      <c r="A2433">
        <v>46184</v>
      </c>
      <c r="B2433">
        <v>0.65276388888888892</v>
      </c>
      <c r="C2433" t="s">
        <v>20</v>
      </c>
      <c r="D2433">
        <v>100</v>
      </c>
      <c r="E2433">
        <v>89.66</v>
      </c>
      <c r="F2433" s="6" t="s">
        <v>21</v>
      </c>
      <c r="G2433" s="6" t="s">
        <v>23</v>
      </c>
    </row>
    <row r="2434" spans="1:7">
      <c r="A2434">
        <v>46184</v>
      </c>
      <c r="B2434">
        <v>0.65276388888888892</v>
      </c>
      <c r="C2434" t="s">
        <v>20</v>
      </c>
      <c r="D2434">
        <v>100</v>
      </c>
      <c r="E2434">
        <v>89.66</v>
      </c>
      <c r="F2434" s="6" t="s">
        <v>21</v>
      </c>
      <c r="G2434" s="6" t="s">
        <v>23</v>
      </c>
    </row>
    <row r="2435" spans="1:7">
      <c r="A2435">
        <v>46184</v>
      </c>
      <c r="B2435">
        <v>0.65276388888888892</v>
      </c>
      <c r="C2435" t="s">
        <v>20</v>
      </c>
      <c r="D2435">
        <v>100</v>
      </c>
      <c r="E2435">
        <v>89.66</v>
      </c>
      <c r="F2435" s="6" t="s">
        <v>21</v>
      </c>
      <c r="G2435" s="6" t="s">
        <v>23</v>
      </c>
    </row>
    <row r="2436" spans="1:7">
      <c r="A2436">
        <v>46184</v>
      </c>
      <c r="B2436">
        <v>0.65276388888888892</v>
      </c>
      <c r="C2436" t="s">
        <v>20</v>
      </c>
      <c r="D2436">
        <v>100</v>
      </c>
      <c r="E2436">
        <v>89.66</v>
      </c>
      <c r="F2436" s="6" t="s">
        <v>21</v>
      </c>
      <c r="G2436" s="6" t="s">
        <v>23</v>
      </c>
    </row>
    <row r="2437" spans="1:7">
      <c r="A2437">
        <v>46184</v>
      </c>
      <c r="B2437">
        <v>0.65276388888888892</v>
      </c>
      <c r="C2437" t="s">
        <v>20</v>
      </c>
      <c r="D2437">
        <v>18</v>
      </c>
      <c r="E2437">
        <v>89.67</v>
      </c>
      <c r="F2437" s="6" t="s">
        <v>21</v>
      </c>
      <c r="G2437" s="6" t="s">
        <v>22</v>
      </c>
    </row>
    <row r="2438" spans="1:7">
      <c r="A2438">
        <v>46184</v>
      </c>
      <c r="B2438">
        <v>0.65276388888888892</v>
      </c>
      <c r="C2438" t="s">
        <v>20</v>
      </c>
      <c r="D2438">
        <v>82</v>
      </c>
      <c r="E2438">
        <v>89.67</v>
      </c>
      <c r="F2438" s="6" t="s">
        <v>21</v>
      </c>
      <c r="G2438" s="6" t="s">
        <v>22</v>
      </c>
    </row>
    <row r="2439" spans="1:7">
      <c r="A2439">
        <v>46184</v>
      </c>
      <c r="B2439">
        <v>0.65276388888888892</v>
      </c>
      <c r="C2439" t="s">
        <v>20</v>
      </c>
      <c r="D2439">
        <v>100</v>
      </c>
      <c r="E2439">
        <v>89.66</v>
      </c>
      <c r="F2439" s="6" t="s">
        <v>21</v>
      </c>
      <c r="G2439" s="6" t="s">
        <v>22</v>
      </c>
    </row>
    <row r="2440" spans="1:7">
      <c r="A2440">
        <v>46184</v>
      </c>
      <c r="B2440">
        <v>0.65276388888888892</v>
      </c>
      <c r="C2440" t="s">
        <v>20</v>
      </c>
      <c r="D2440">
        <v>100</v>
      </c>
      <c r="E2440">
        <v>89.66</v>
      </c>
      <c r="F2440" s="6" t="s">
        <v>21</v>
      </c>
      <c r="G2440" s="6" t="s">
        <v>22</v>
      </c>
    </row>
    <row r="2441" spans="1:7">
      <c r="A2441">
        <v>46184</v>
      </c>
      <c r="B2441">
        <v>0.65276516203703716</v>
      </c>
      <c r="C2441" t="s">
        <v>20</v>
      </c>
      <c r="D2441">
        <v>12</v>
      </c>
      <c r="E2441">
        <v>89.63</v>
      </c>
      <c r="F2441" s="6" t="s">
        <v>21</v>
      </c>
      <c r="G2441" s="6" t="s">
        <v>22</v>
      </c>
    </row>
    <row r="2442" spans="1:7">
      <c r="A2442">
        <v>46184</v>
      </c>
      <c r="B2442">
        <v>0.65276516203703716</v>
      </c>
      <c r="C2442" t="s">
        <v>20</v>
      </c>
      <c r="D2442">
        <v>12</v>
      </c>
      <c r="E2442">
        <v>89.63</v>
      </c>
      <c r="F2442" s="6" t="s">
        <v>21</v>
      </c>
      <c r="G2442" s="6" t="s">
        <v>22</v>
      </c>
    </row>
    <row r="2443" spans="1:7">
      <c r="A2443">
        <v>46184</v>
      </c>
      <c r="B2443">
        <v>0.65276516203703716</v>
      </c>
      <c r="C2443" t="s">
        <v>20</v>
      </c>
      <c r="D2443">
        <v>12</v>
      </c>
      <c r="E2443">
        <v>89.63</v>
      </c>
      <c r="F2443" s="6" t="s">
        <v>21</v>
      </c>
      <c r="G2443" s="6" t="s">
        <v>22</v>
      </c>
    </row>
    <row r="2444" spans="1:7">
      <c r="A2444">
        <v>46184</v>
      </c>
      <c r="B2444">
        <v>0.65276516203703716</v>
      </c>
      <c r="C2444" t="s">
        <v>20</v>
      </c>
      <c r="D2444">
        <v>88</v>
      </c>
      <c r="E2444">
        <v>89.63</v>
      </c>
      <c r="F2444" s="6" t="s">
        <v>21</v>
      </c>
      <c r="G2444" s="6" t="s">
        <v>22</v>
      </c>
    </row>
    <row r="2445" spans="1:7">
      <c r="A2445">
        <v>46184</v>
      </c>
      <c r="B2445">
        <v>0.65276516203703716</v>
      </c>
      <c r="C2445" t="s">
        <v>20</v>
      </c>
      <c r="D2445">
        <v>88</v>
      </c>
      <c r="E2445">
        <v>89.63</v>
      </c>
      <c r="F2445" s="6" t="s">
        <v>21</v>
      </c>
      <c r="G2445" s="6" t="s">
        <v>22</v>
      </c>
    </row>
    <row r="2446" spans="1:7">
      <c r="A2446">
        <v>46184</v>
      </c>
      <c r="B2446">
        <v>0.65276516203703716</v>
      </c>
      <c r="C2446" t="s">
        <v>20</v>
      </c>
      <c r="D2446">
        <v>100</v>
      </c>
      <c r="E2446">
        <v>89.63</v>
      </c>
      <c r="F2446" s="6" t="s">
        <v>21</v>
      </c>
      <c r="G2446" s="6" t="s">
        <v>22</v>
      </c>
    </row>
    <row r="2447" spans="1:7">
      <c r="A2447">
        <v>46184</v>
      </c>
      <c r="B2447">
        <v>0.65284965277777784</v>
      </c>
      <c r="C2447" t="s">
        <v>20</v>
      </c>
      <c r="D2447">
        <v>88</v>
      </c>
      <c r="E2447">
        <v>89.63</v>
      </c>
      <c r="F2447" s="6" t="s">
        <v>21</v>
      </c>
      <c r="G2447" s="6" t="s">
        <v>22</v>
      </c>
    </row>
    <row r="2448" spans="1:7">
      <c r="A2448">
        <v>46184</v>
      </c>
      <c r="B2448">
        <v>0.65285023148148147</v>
      </c>
      <c r="C2448" t="s">
        <v>20</v>
      </c>
      <c r="D2448">
        <v>8</v>
      </c>
      <c r="E2448">
        <v>89.62</v>
      </c>
      <c r="F2448" s="6" t="s">
        <v>21</v>
      </c>
      <c r="G2448" s="6" t="s">
        <v>23</v>
      </c>
    </row>
    <row r="2449" spans="1:7">
      <c r="A2449">
        <v>46184</v>
      </c>
      <c r="B2449">
        <v>0.65285023148148147</v>
      </c>
      <c r="C2449" t="s">
        <v>20</v>
      </c>
      <c r="D2449">
        <v>20</v>
      </c>
      <c r="E2449">
        <v>89.62</v>
      </c>
      <c r="F2449" s="6" t="s">
        <v>21</v>
      </c>
      <c r="G2449" s="6" t="s">
        <v>23</v>
      </c>
    </row>
    <row r="2450" spans="1:7">
      <c r="A2450">
        <v>46184</v>
      </c>
      <c r="B2450">
        <v>0.65285023148148147</v>
      </c>
      <c r="C2450" t="s">
        <v>20</v>
      </c>
      <c r="D2450">
        <v>20</v>
      </c>
      <c r="E2450">
        <v>89.62</v>
      </c>
      <c r="F2450" s="6" t="s">
        <v>21</v>
      </c>
      <c r="G2450" s="6" t="s">
        <v>23</v>
      </c>
    </row>
    <row r="2451" spans="1:7">
      <c r="A2451">
        <v>46184</v>
      </c>
      <c r="B2451">
        <v>0.65285023148148147</v>
      </c>
      <c r="C2451" t="s">
        <v>20</v>
      </c>
      <c r="D2451">
        <v>20</v>
      </c>
      <c r="E2451">
        <v>89.62</v>
      </c>
      <c r="F2451" s="6" t="s">
        <v>21</v>
      </c>
      <c r="G2451" s="6" t="s">
        <v>23</v>
      </c>
    </row>
    <row r="2452" spans="1:7">
      <c r="A2452">
        <v>46184</v>
      </c>
      <c r="B2452">
        <v>0.65285023148148147</v>
      </c>
      <c r="C2452" t="s">
        <v>20</v>
      </c>
      <c r="D2452">
        <v>25</v>
      </c>
      <c r="E2452">
        <v>89.62</v>
      </c>
      <c r="F2452" s="6" t="s">
        <v>21</v>
      </c>
      <c r="G2452" s="6" t="s">
        <v>23</v>
      </c>
    </row>
    <row r="2453" spans="1:7">
      <c r="A2453">
        <v>46184</v>
      </c>
      <c r="B2453">
        <v>0.65285023148148147</v>
      </c>
      <c r="C2453" t="s">
        <v>20</v>
      </c>
      <c r="D2453">
        <v>37</v>
      </c>
      <c r="E2453">
        <v>89.62</v>
      </c>
      <c r="F2453" s="6" t="s">
        <v>21</v>
      </c>
      <c r="G2453" s="6" t="s">
        <v>23</v>
      </c>
    </row>
    <row r="2454" spans="1:7">
      <c r="A2454">
        <v>46184</v>
      </c>
      <c r="B2454">
        <v>0.65285023148148147</v>
      </c>
      <c r="C2454" t="s">
        <v>20</v>
      </c>
      <c r="D2454">
        <v>55</v>
      </c>
      <c r="E2454">
        <v>89.62</v>
      </c>
      <c r="F2454" s="6" t="s">
        <v>21</v>
      </c>
      <c r="G2454" s="6" t="s">
        <v>23</v>
      </c>
    </row>
    <row r="2455" spans="1:7">
      <c r="A2455">
        <v>46184</v>
      </c>
      <c r="B2455">
        <v>0.65285023148148147</v>
      </c>
      <c r="C2455" t="s">
        <v>20</v>
      </c>
      <c r="D2455">
        <v>63</v>
      </c>
      <c r="E2455">
        <v>89.62</v>
      </c>
      <c r="F2455" s="6" t="s">
        <v>21</v>
      </c>
      <c r="G2455" s="6" t="s">
        <v>23</v>
      </c>
    </row>
    <row r="2456" spans="1:7">
      <c r="A2456">
        <v>46184</v>
      </c>
      <c r="B2456">
        <v>0.65285023148148147</v>
      </c>
      <c r="C2456" t="s">
        <v>20</v>
      </c>
      <c r="D2456">
        <v>80</v>
      </c>
      <c r="E2456">
        <v>89.62</v>
      </c>
      <c r="F2456" s="6" t="s">
        <v>21</v>
      </c>
      <c r="G2456" s="6" t="s">
        <v>23</v>
      </c>
    </row>
    <row r="2457" spans="1:7">
      <c r="A2457">
        <v>46184</v>
      </c>
      <c r="B2457">
        <v>0.65285023148148147</v>
      </c>
      <c r="C2457" t="s">
        <v>20</v>
      </c>
      <c r="D2457">
        <v>80</v>
      </c>
      <c r="E2457">
        <v>89.62</v>
      </c>
      <c r="F2457" s="6" t="s">
        <v>21</v>
      </c>
      <c r="G2457" s="6" t="s">
        <v>23</v>
      </c>
    </row>
    <row r="2458" spans="1:7">
      <c r="A2458">
        <v>46184</v>
      </c>
      <c r="B2458">
        <v>0.65285023148148147</v>
      </c>
      <c r="C2458" t="s">
        <v>20</v>
      </c>
      <c r="D2458">
        <v>100</v>
      </c>
      <c r="E2458">
        <v>89.62</v>
      </c>
      <c r="F2458" s="6" t="s">
        <v>21</v>
      </c>
      <c r="G2458" s="6" t="s">
        <v>23</v>
      </c>
    </row>
    <row r="2459" spans="1:7">
      <c r="A2459">
        <v>46184</v>
      </c>
      <c r="B2459">
        <v>0.65285023148148147</v>
      </c>
      <c r="C2459" t="s">
        <v>20</v>
      </c>
      <c r="D2459">
        <v>100</v>
      </c>
      <c r="E2459">
        <v>89.62</v>
      </c>
      <c r="F2459" s="6" t="s">
        <v>21</v>
      </c>
      <c r="G2459" s="6" t="s">
        <v>23</v>
      </c>
    </row>
    <row r="2460" spans="1:7">
      <c r="A2460">
        <v>46184</v>
      </c>
      <c r="B2460">
        <v>0.65285023148148147</v>
      </c>
      <c r="C2460" t="s">
        <v>20</v>
      </c>
      <c r="D2460">
        <v>100</v>
      </c>
      <c r="E2460">
        <v>89.62</v>
      </c>
      <c r="F2460" s="6" t="s">
        <v>21</v>
      </c>
      <c r="G2460" s="6" t="s">
        <v>23</v>
      </c>
    </row>
    <row r="2461" spans="1:7">
      <c r="A2461">
        <v>46184</v>
      </c>
      <c r="B2461">
        <v>0.65285023148148147</v>
      </c>
      <c r="C2461" t="s">
        <v>20</v>
      </c>
      <c r="D2461">
        <v>100</v>
      </c>
      <c r="E2461">
        <v>89.62</v>
      </c>
      <c r="F2461" s="6" t="s">
        <v>21</v>
      </c>
      <c r="G2461" s="6" t="s">
        <v>23</v>
      </c>
    </row>
    <row r="2462" spans="1:7">
      <c r="A2462">
        <v>46184</v>
      </c>
      <c r="B2462">
        <v>0.65285023148148147</v>
      </c>
      <c r="C2462" t="s">
        <v>20</v>
      </c>
      <c r="D2462">
        <v>100</v>
      </c>
      <c r="E2462">
        <v>89.62</v>
      </c>
      <c r="F2462" s="6" t="s">
        <v>21</v>
      </c>
      <c r="G2462" s="6" t="s">
        <v>22</v>
      </c>
    </row>
    <row r="2463" spans="1:7">
      <c r="A2463">
        <v>46184</v>
      </c>
      <c r="B2463">
        <v>0.65285034722222235</v>
      </c>
      <c r="C2463" t="s">
        <v>20</v>
      </c>
      <c r="D2463">
        <v>25</v>
      </c>
      <c r="E2463">
        <v>89.62</v>
      </c>
      <c r="F2463" s="6" t="s">
        <v>21</v>
      </c>
      <c r="G2463" s="6" t="s">
        <v>23</v>
      </c>
    </row>
    <row r="2464" spans="1:7">
      <c r="A2464">
        <v>46184</v>
      </c>
      <c r="B2464">
        <v>0.65285034722222235</v>
      </c>
      <c r="C2464" t="s">
        <v>20</v>
      </c>
      <c r="D2464">
        <v>100</v>
      </c>
      <c r="E2464">
        <v>89.62</v>
      </c>
      <c r="F2464" s="6" t="s">
        <v>21</v>
      </c>
      <c r="G2464" s="6" t="s">
        <v>23</v>
      </c>
    </row>
    <row r="2465" spans="1:7">
      <c r="A2465">
        <v>46184</v>
      </c>
      <c r="B2465">
        <v>0.65285034722222235</v>
      </c>
      <c r="C2465" t="s">
        <v>20</v>
      </c>
      <c r="D2465">
        <v>100</v>
      </c>
      <c r="E2465">
        <v>89.62</v>
      </c>
      <c r="F2465" s="6" t="s">
        <v>21</v>
      </c>
      <c r="G2465" s="6" t="s">
        <v>23</v>
      </c>
    </row>
    <row r="2466" spans="1:7">
      <c r="A2466">
        <v>46184</v>
      </c>
      <c r="B2466">
        <v>0.65285034722222235</v>
      </c>
      <c r="C2466" t="s">
        <v>20</v>
      </c>
      <c r="D2466">
        <v>100</v>
      </c>
      <c r="E2466">
        <v>89.62</v>
      </c>
      <c r="F2466" s="6" t="s">
        <v>21</v>
      </c>
      <c r="G2466" s="6" t="s">
        <v>23</v>
      </c>
    </row>
    <row r="2467" spans="1:7">
      <c r="A2467">
        <v>46184</v>
      </c>
      <c r="B2467">
        <v>0.65285034722222235</v>
      </c>
      <c r="C2467" t="s">
        <v>20</v>
      </c>
      <c r="D2467">
        <v>25</v>
      </c>
      <c r="E2467">
        <v>89.62</v>
      </c>
      <c r="F2467" s="6" t="s">
        <v>21</v>
      </c>
      <c r="G2467" s="6" t="s">
        <v>23</v>
      </c>
    </row>
    <row r="2468" spans="1:7">
      <c r="A2468">
        <v>46184</v>
      </c>
      <c r="B2468">
        <v>0.65285034722222235</v>
      </c>
      <c r="C2468" t="s">
        <v>20</v>
      </c>
      <c r="D2468">
        <v>100</v>
      </c>
      <c r="E2468">
        <v>89.62</v>
      </c>
      <c r="F2468" s="6" t="s">
        <v>21</v>
      </c>
      <c r="G2468" s="6" t="s">
        <v>22</v>
      </c>
    </row>
    <row r="2469" spans="1:7">
      <c r="A2469">
        <v>46184</v>
      </c>
      <c r="B2469">
        <v>0.65285034722222235</v>
      </c>
      <c r="C2469" t="s">
        <v>20</v>
      </c>
      <c r="D2469">
        <v>92</v>
      </c>
      <c r="E2469">
        <v>89.62</v>
      </c>
      <c r="F2469" s="6" t="s">
        <v>21</v>
      </c>
      <c r="G2469" s="6" t="s">
        <v>22</v>
      </c>
    </row>
    <row r="2470" spans="1:7">
      <c r="A2470">
        <v>46184</v>
      </c>
      <c r="B2470">
        <v>0.65285034722222235</v>
      </c>
      <c r="C2470" t="s">
        <v>20</v>
      </c>
      <c r="D2470">
        <v>100</v>
      </c>
      <c r="E2470">
        <v>89.62</v>
      </c>
      <c r="F2470" s="6" t="s">
        <v>21</v>
      </c>
      <c r="G2470" s="6" t="s">
        <v>22</v>
      </c>
    </row>
    <row r="2471" spans="1:7">
      <c r="A2471">
        <v>46184</v>
      </c>
      <c r="B2471">
        <v>0.65285046296296301</v>
      </c>
      <c r="C2471" t="s">
        <v>20</v>
      </c>
      <c r="D2471">
        <v>50</v>
      </c>
      <c r="E2471">
        <v>89.62</v>
      </c>
      <c r="F2471" s="6" t="s">
        <v>21</v>
      </c>
      <c r="G2471" s="6" t="s">
        <v>23</v>
      </c>
    </row>
    <row r="2472" spans="1:7">
      <c r="A2472">
        <v>46184</v>
      </c>
      <c r="B2472">
        <v>0.65285046296296301</v>
      </c>
      <c r="C2472" t="s">
        <v>20</v>
      </c>
      <c r="D2472">
        <v>50</v>
      </c>
      <c r="E2472">
        <v>89.62</v>
      </c>
      <c r="F2472" s="6" t="s">
        <v>21</v>
      </c>
      <c r="G2472" s="6" t="s">
        <v>22</v>
      </c>
    </row>
    <row r="2473" spans="1:7">
      <c r="A2473">
        <v>46184</v>
      </c>
      <c r="B2473">
        <v>0.65285057870370367</v>
      </c>
      <c r="C2473" t="s">
        <v>20</v>
      </c>
      <c r="D2473">
        <v>50</v>
      </c>
      <c r="E2473">
        <v>89.62</v>
      </c>
      <c r="F2473" s="6" t="s">
        <v>21</v>
      </c>
      <c r="G2473" s="6" t="s">
        <v>23</v>
      </c>
    </row>
    <row r="2474" spans="1:7">
      <c r="A2474">
        <v>46184</v>
      </c>
      <c r="B2474">
        <v>0.65285057870370367</v>
      </c>
      <c r="C2474" t="s">
        <v>20</v>
      </c>
      <c r="D2474">
        <v>50</v>
      </c>
      <c r="E2474">
        <v>89.62</v>
      </c>
      <c r="F2474" s="6" t="s">
        <v>21</v>
      </c>
      <c r="G2474" s="6" t="s">
        <v>22</v>
      </c>
    </row>
    <row r="2475" spans="1:7">
      <c r="A2475">
        <v>46184</v>
      </c>
      <c r="B2475">
        <v>0.65285057870370367</v>
      </c>
      <c r="C2475" t="s">
        <v>20</v>
      </c>
      <c r="D2475">
        <v>50</v>
      </c>
      <c r="E2475">
        <v>89.62</v>
      </c>
      <c r="F2475" s="6" t="s">
        <v>21</v>
      </c>
      <c r="G2475" s="6" t="s">
        <v>22</v>
      </c>
    </row>
    <row r="2476" spans="1:7">
      <c r="A2476">
        <v>46184</v>
      </c>
      <c r="B2476">
        <v>0.65285057870370367</v>
      </c>
      <c r="C2476" t="s">
        <v>20</v>
      </c>
      <c r="D2476">
        <v>10</v>
      </c>
      <c r="E2476">
        <v>89.62</v>
      </c>
      <c r="F2476" s="6" t="s">
        <v>21</v>
      </c>
      <c r="G2476" s="6" t="s">
        <v>22</v>
      </c>
    </row>
    <row r="2477" spans="1:7">
      <c r="A2477">
        <v>46184</v>
      </c>
      <c r="B2477">
        <v>0.65285057870370367</v>
      </c>
      <c r="C2477" t="s">
        <v>20</v>
      </c>
      <c r="D2477">
        <v>18</v>
      </c>
      <c r="E2477">
        <v>89.62</v>
      </c>
      <c r="F2477" s="6" t="s">
        <v>21</v>
      </c>
      <c r="G2477" s="6" t="s">
        <v>22</v>
      </c>
    </row>
    <row r="2478" spans="1:7">
      <c r="A2478">
        <v>46184</v>
      </c>
      <c r="B2478">
        <v>0.65285057870370367</v>
      </c>
      <c r="C2478" t="s">
        <v>20</v>
      </c>
      <c r="D2478">
        <v>72</v>
      </c>
      <c r="E2478">
        <v>89.62</v>
      </c>
      <c r="F2478" s="6" t="s">
        <v>21</v>
      </c>
      <c r="G2478" s="6" t="s">
        <v>22</v>
      </c>
    </row>
    <row r="2479" spans="1:7">
      <c r="A2479">
        <v>46184</v>
      </c>
      <c r="B2479">
        <v>0.65285057870370367</v>
      </c>
      <c r="C2479" t="s">
        <v>20</v>
      </c>
      <c r="D2479">
        <v>28</v>
      </c>
      <c r="E2479">
        <v>89.62</v>
      </c>
      <c r="F2479" s="6" t="s">
        <v>21</v>
      </c>
      <c r="G2479" s="6" t="s">
        <v>22</v>
      </c>
    </row>
    <row r="2480" spans="1:7">
      <c r="A2480">
        <v>46184</v>
      </c>
      <c r="B2480">
        <v>0.65289699074074081</v>
      </c>
      <c r="C2480" t="s">
        <v>20</v>
      </c>
      <c r="D2480">
        <v>72</v>
      </c>
      <c r="E2480">
        <v>89.62</v>
      </c>
      <c r="F2480" s="6" t="s">
        <v>21</v>
      </c>
      <c r="G2480" s="6" t="s">
        <v>22</v>
      </c>
    </row>
    <row r="2481" spans="1:7">
      <c r="A2481">
        <v>46184</v>
      </c>
      <c r="B2481">
        <v>0.65289699074074081</v>
      </c>
      <c r="C2481" t="s">
        <v>20</v>
      </c>
      <c r="D2481">
        <v>100</v>
      </c>
      <c r="E2481">
        <v>89.62</v>
      </c>
      <c r="F2481" s="6" t="s">
        <v>21</v>
      </c>
      <c r="G2481" s="6" t="s">
        <v>22</v>
      </c>
    </row>
    <row r="2482" spans="1:7">
      <c r="A2482">
        <v>46184</v>
      </c>
      <c r="B2482">
        <v>0.65456469907407411</v>
      </c>
      <c r="C2482" t="s">
        <v>20</v>
      </c>
      <c r="D2482">
        <v>100</v>
      </c>
      <c r="E2482">
        <v>89.68</v>
      </c>
      <c r="F2482" s="6" t="s">
        <v>21</v>
      </c>
      <c r="G2482" s="6" t="s">
        <v>29</v>
      </c>
    </row>
    <row r="2483" spans="1:7">
      <c r="A2483">
        <v>46184</v>
      </c>
      <c r="B2483">
        <v>0.65456469907407411</v>
      </c>
      <c r="C2483" t="s">
        <v>20</v>
      </c>
      <c r="D2483">
        <v>100</v>
      </c>
      <c r="E2483">
        <v>89.68</v>
      </c>
      <c r="F2483" s="6" t="s">
        <v>21</v>
      </c>
      <c r="G2483" s="6" t="s">
        <v>29</v>
      </c>
    </row>
    <row r="2484" spans="1:7">
      <c r="A2484">
        <v>46184</v>
      </c>
      <c r="B2484">
        <v>0.65456481481481477</v>
      </c>
      <c r="C2484" t="s">
        <v>20</v>
      </c>
      <c r="D2484">
        <v>100</v>
      </c>
      <c r="E2484">
        <v>89.64</v>
      </c>
      <c r="F2484" s="6" t="s">
        <v>21</v>
      </c>
      <c r="G2484" s="6" t="s">
        <v>23</v>
      </c>
    </row>
    <row r="2485" spans="1:7">
      <c r="A2485">
        <v>46184</v>
      </c>
      <c r="B2485">
        <v>0.65456481481481477</v>
      </c>
      <c r="C2485" t="s">
        <v>20</v>
      </c>
      <c r="D2485">
        <v>100</v>
      </c>
      <c r="E2485">
        <v>89.64</v>
      </c>
      <c r="F2485" s="6" t="s">
        <v>21</v>
      </c>
      <c r="G2485" s="6" t="s">
        <v>23</v>
      </c>
    </row>
    <row r="2486" spans="1:7">
      <c r="A2486">
        <v>46184</v>
      </c>
      <c r="B2486">
        <v>0.65456481481481477</v>
      </c>
      <c r="C2486" t="s">
        <v>20</v>
      </c>
      <c r="D2486">
        <v>100</v>
      </c>
      <c r="E2486">
        <v>89.64</v>
      </c>
      <c r="F2486" s="6" t="s">
        <v>21</v>
      </c>
      <c r="G2486" s="6" t="s">
        <v>22</v>
      </c>
    </row>
    <row r="2487" spans="1:7">
      <c r="A2487">
        <v>46184</v>
      </c>
      <c r="B2487">
        <v>0.65456481481481477</v>
      </c>
      <c r="C2487" t="s">
        <v>20</v>
      </c>
      <c r="D2487">
        <v>100</v>
      </c>
      <c r="E2487">
        <v>89.64</v>
      </c>
      <c r="F2487" s="6" t="s">
        <v>21</v>
      </c>
      <c r="G2487" s="6" t="s">
        <v>22</v>
      </c>
    </row>
    <row r="2488" spans="1:7">
      <c r="A2488">
        <v>46184</v>
      </c>
      <c r="B2488">
        <v>0.65461203703703708</v>
      </c>
      <c r="C2488" t="s">
        <v>20</v>
      </c>
      <c r="D2488">
        <v>100</v>
      </c>
      <c r="E2488">
        <v>89.61</v>
      </c>
      <c r="F2488" s="6" t="s">
        <v>21</v>
      </c>
      <c r="G2488" s="6" t="s">
        <v>22</v>
      </c>
    </row>
    <row r="2489" spans="1:7">
      <c r="A2489">
        <v>46184</v>
      </c>
      <c r="B2489">
        <v>0.65505844907407418</v>
      </c>
      <c r="C2489" t="s">
        <v>20</v>
      </c>
      <c r="D2489">
        <v>100</v>
      </c>
      <c r="E2489">
        <v>89.61</v>
      </c>
      <c r="F2489" s="6" t="s">
        <v>21</v>
      </c>
      <c r="G2489" s="6" t="s">
        <v>23</v>
      </c>
    </row>
    <row r="2490" spans="1:7">
      <c r="A2490">
        <v>46184</v>
      </c>
      <c r="B2490">
        <v>0.65505844907407418</v>
      </c>
      <c r="C2490" t="s">
        <v>20</v>
      </c>
      <c r="D2490">
        <v>100</v>
      </c>
      <c r="E2490">
        <v>89.61</v>
      </c>
      <c r="F2490" s="6" t="s">
        <v>21</v>
      </c>
      <c r="G2490" s="6" t="s">
        <v>23</v>
      </c>
    </row>
    <row r="2491" spans="1:7">
      <c r="A2491">
        <v>46184</v>
      </c>
      <c r="B2491">
        <v>0.65505844907407418</v>
      </c>
      <c r="C2491" t="s">
        <v>20</v>
      </c>
      <c r="D2491">
        <v>100</v>
      </c>
      <c r="E2491">
        <v>89.61</v>
      </c>
      <c r="F2491" s="6" t="s">
        <v>21</v>
      </c>
      <c r="G2491" s="6" t="s">
        <v>23</v>
      </c>
    </row>
    <row r="2492" spans="1:7">
      <c r="A2492">
        <v>46184</v>
      </c>
      <c r="B2492">
        <v>0.65505844907407418</v>
      </c>
      <c r="C2492" t="s">
        <v>20</v>
      </c>
      <c r="D2492">
        <v>100</v>
      </c>
      <c r="E2492">
        <v>89.61</v>
      </c>
      <c r="F2492" s="6" t="s">
        <v>21</v>
      </c>
      <c r="G2492" s="6" t="s">
        <v>23</v>
      </c>
    </row>
    <row r="2493" spans="1:7">
      <c r="A2493">
        <v>46184</v>
      </c>
      <c r="B2493">
        <v>0.65505844907407418</v>
      </c>
      <c r="C2493" t="s">
        <v>20</v>
      </c>
      <c r="D2493">
        <v>100</v>
      </c>
      <c r="E2493">
        <v>89.61</v>
      </c>
      <c r="F2493" s="6" t="s">
        <v>21</v>
      </c>
      <c r="G2493" s="6" t="s">
        <v>23</v>
      </c>
    </row>
    <row r="2494" spans="1:7">
      <c r="A2494">
        <v>46184</v>
      </c>
      <c r="B2494">
        <v>0.65505844907407418</v>
      </c>
      <c r="C2494" t="s">
        <v>20</v>
      </c>
      <c r="D2494">
        <v>100</v>
      </c>
      <c r="E2494">
        <v>89.61</v>
      </c>
      <c r="F2494" s="6" t="s">
        <v>21</v>
      </c>
      <c r="G2494" s="6" t="s">
        <v>23</v>
      </c>
    </row>
    <row r="2495" spans="1:7">
      <c r="A2495">
        <v>46184</v>
      </c>
      <c r="B2495">
        <v>0.65505844907407418</v>
      </c>
      <c r="C2495" t="s">
        <v>20</v>
      </c>
      <c r="D2495">
        <v>100</v>
      </c>
      <c r="E2495">
        <v>89.61</v>
      </c>
      <c r="F2495" s="6" t="s">
        <v>21</v>
      </c>
      <c r="G2495" s="6" t="s">
        <v>23</v>
      </c>
    </row>
    <row r="2496" spans="1:7">
      <c r="A2496">
        <v>46184</v>
      </c>
      <c r="B2496">
        <v>0.65505844907407418</v>
      </c>
      <c r="C2496" t="s">
        <v>20</v>
      </c>
      <c r="D2496">
        <v>100</v>
      </c>
      <c r="E2496">
        <v>89.61</v>
      </c>
      <c r="F2496" s="6" t="s">
        <v>21</v>
      </c>
      <c r="G2496" s="6" t="s">
        <v>23</v>
      </c>
    </row>
    <row r="2497" spans="1:7">
      <c r="A2497">
        <v>46184</v>
      </c>
      <c r="B2497">
        <v>0.65505844907407418</v>
      </c>
      <c r="C2497" t="s">
        <v>20</v>
      </c>
      <c r="D2497">
        <v>100</v>
      </c>
      <c r="E2497">
        <v>89.61</v>
      </c>
      <c r="F2497" s="6" t="s">
        <v>21</v>
      </c>
      <c r="G2497" s="6" t="s">
        <v>23</v>
      </c>
    </row>
    <row r="2498" spans="1:7">
      <c r="A2498">
        <v>46184</v>
      </c>
      <c r="B2498">
        <v>0.65505844907407418</v>
      </c>
      <c r="C2498" t="s">
        <v>20</v>
      </c>
      <c r="D2498">
        <v>100</v>
      </c>
      <c r="E2498">
        <v>89.61</v>
      </c>
      <c r="F2498" s="6" t="s">
        <v>21</v>
      </c>
      <c r="G2498" s="6" t="s">
        <v>23</v>
      </c>
    </row>
    <row r="2499" spans="1:7">
      <c r="A2499">
        <v>46184</v>
      </c>
      <c r="B2499">
        <v>0.65505844907407418</v>
      </c>
      <c r="C2499" t="s">
        <v>20</v>
      </c>
      <c r="D2499">
        <v>100</v>
      </c>
      <c r="E2499">
        <v>89.61</v>
      </c>
      <c r="F2499" s="6" t="s">
        <v>21</v>
      </c>
      <c r="G2499" s="6" t="s">
        <v>23</v>
      </c>
    </row>
    <row r="2500" spans="1:7">
      <c r="A2500">
        <v>46184</v>
      </c>
      <c r="B2500">
        <v>0.65505844907407418</v>
      </c>
      <c r="C2500" t="s">
        <v>20</v>
      </c>
      <c r="D2500">
        <v>100</v>
      </c>
      <c r="E2500">
        <v>89.61</v>
      </c>
      <c r="F2500" s="6" t="s">
        <v>21</v>
      </c>
      <c r="G2500" s="6" t="s">
        <v>23</v>
      </c>
    </row>
    <row r="2501" spans="1:7">
      <c r="A2501">
        <v>46184</v>
      </c>
      <c r="B2501">
        <v>0.65505844907407418</v>
      </c>
      <c r="C2501" t="s">
        <v>20</v>
      </c>
      <c r="D2501">
        <v>100</v>
      </c>
      <c r="E2501">
        <v>89.61</v>
      </c>
      <c r="F2501" s="6" t="s">
        <v>21</v>
      </c>
      <c r="G2501" s="6" t="s">
        <v>23</v>
      </c>
    </row>
    <row r="2502" spans="1:7">
      <c r="A2502">
        <v>46184</v>
      </c>
      <c r="B2502">
        <v>0.65505844907407418</v>
      </c>
      <c r="C2502" t="s">
        <v>20</v>
      </c>
      <c r="D2502">
        <v>200</v>
      </c>
      <c r="E2502">
        <v>89.61</v>
      </c>
      <c r="F2502" s="6" t="s">
        <v>21</v>
      </c>
      <c r="G2502" s="6" t="s">
        <v>23</v>
      </c>
    </row>
    <row r="2503" spans="1:7">
      <c r="A2503">
        <v>46184</v>
      </c>
      <c r="B2503">
        <v>0.65505844907407418</v>
      </c>
      <c r="C2503" t="s">
        <v>20</v>
      </c>
      <c r="D2503">
        <v>30</v>
      </c>
      <c r="E2503">
        <v>89.61</v>
      </c>
      <c r="F2503" s="6" t="s">
        <v>21</v>
      </c>
      <c r="G2503" s="6" t="s">
        <v>23</v>
      </c>
    </row>
    <row r="2504" spans="1:7">
      <c r="A2504">
        <v>46184</v>
      </c>
      <c r="B2504">
        <v>0.65505844907407418</v>
      </c>
      <c r="C2504" t="s">
        <v>20</v>
      </c>
      <c r="D2504">
        <v>100</v>
      </c>
      <c r="E2504">
        <v>89.61</v>
      </c>
      <c r="F2504" s="6" t="s">
        <v>21</v>
      </c>
      <c r="G2504" s="6" t="s">
        <v>23</v>
      </c>
    </row>
    <row r="2505" spans="1:7">
      <c r="A2505">
        <v>46184</v>
      </c>
      <c r="B2505">
        <v>0.65505844907407418</v>
      </c>
      <c r="C2505" t="s">
        <v>20</v>
      </c>
      <c r="D2505">
        <v>100</v>
      </c>
      <c r="E2505">
        <v>89.61</v>
      </c>
      <c r="F2505" s="6" t="s">
        <v>21</v>
      </c>
      <c r="G2505" s="6" t="s">
        <v>23</v>
      </c>
    </row>
    <row r="2506" spans="1:7">
      <c r="A2506">
        <v>46184</v>
      </c>
      <c r="B2506">
        <v>0.65505844907407418</v>
      </c>
      <c r="C2506" t="s">
        <v>20</v>
      </c>
      <c r="D2506">
        <v>100</v>
      </c>
      <c r="E2506">
        <v>89.61</v>
      </c>
      <c r="F2506" s="6" t="s">
        <v>21</v>
      </c>
      <c r="G2506" s="6" t="s">
        <v>23</v>
      </c>
    </row>
    <row r="2507" spans="1:7">
      <c r="A2507">
        <v>46184</v>
      </c>
      <c r="B2507">
        <v>0.65505844907407418</v>
      </c>
      <c r="C2507" t="s">
        <v>20</v>
      </c>
      <c r="D2507">
        <v>100</v>
      </c>
      <c r="E2507">
        <v>89.61</v>
      </c>
      <c r="F2507" s="6" t="s">
        <v>21</v>
      </c>
      <c r="G2507" s="6" t="s">
        <v>23</v>
      </c>
    </row>
    <row r="2508" spans="1:7">
      <c r="A2508">
        <v>46184</v>
      </c>
      <c r="B2508">
        <v>0.65505844907407418</v>
      </c>
      <c r="C2508" t="s">
        <v>20</v>
      </c>
      <c r="D2508">
        <v>100</v>
      </c>
      <c r="E2508">
        <v>89.61</v>
      </c>
      <c r="F2508" s="6" t="s">
        <v>21</v>
      </c>
      <c r="G2508" s="6" t="s">
        <v>23</v>
      </c>
    </row>
    <row r="2509" spans="1:7">
      <c r="A2509">
        <v>46184</v>
      </c>
      <c r="B2509">
        <v>0.65505844907407418</v>
      </c>
      <c r="C2509" t="s">
        <v>20</v>
      </c>
      <c r="D2509">
        <v>100</v>
      </c>
      <c r="E2509">
        <v>89.61</v>
      </c>
      <c r="F2509" s="6" t="s">
        <v>21</v>
      </c>
      <c r="G2509" s="6" t="s">
        <v>23</v>
      </c>
    </row>
    <row r="2510" spans="1:7">
      <c r="A2510">
        <v>46184</v>
      </c>
      <c r="B2510">
        <v>0.65505844907407418</v>
      </c>
      <c r="C2510" t="s">
        <v>20</v>
      </c>
      <c r="D2510">
        <v>100</v>
      </c>
      <c r="E2510">
        <v>89.61</v>
      </c>
      <c r="F2510" s="6" t="s">
        <v>21</v>
      </c>
      <c r="G2510" s="6" t="s">
        <v>23</v>
      </c>
    </row>
    <row r="2511" spans="1:7">
      <c r="A2511">
        <v>46184</v>
      </c>
      <c r="B2511">
        <v>0.65505844907407418</v>
      </c>
      <c r="C2511" t="s">
        <v>20</v>
      </c>
      <c r="D2511">
        <v>100</v>
      </c>
      <c r="E2511">
        <v>89.61</v>
      </c>
      <c r="F2511" s="6" t="s">
        <v>21</v>
      </c>
      <c r="G2511" s="6" t="s">
        <v>23</v>
      </c>
    </row>
    <row r="2512" spans="1:7">
      <c r="A2512">
        <v>46184</v>
      </c>
      <c r="B2512">
        <v>0.65505844907407418</v>
      </c>
      <c r="C2512" t="s">
        <v>20</v>
      </c>
      <c r="D2512">
        <v>100</v>
      </c>
      <c r="E2512">
        <v>89.61</v>
      </c>
      <c r="F2512" s="6" t="s">
        <v>21</v>
      </c>
      <c r="G2512" s="6" t="s">
        <v>23</v>
      </c>
    </row>
    <row r="2513" spans="1:7">
      <c r="A2513">
        <v>46184</v>
      </c>
      <c r="B2513">
        <v>0.65505844907407418</v>
      </c>
      <c r="C2513" t="s">
        <v>20</v>
      </c>
      <c r="D2513">
        <v>100</v>
      </c>
      <c r="E2513">
        <v>89.61</v>
      </c>
      <c r="F2513" s="6" t="s">
        <v>21</v>
      </c>
      <c r="G2513" s="6" t="s">
        <v>23</v>
      </c>
    </row>
    <row r="2514" spans="1:7">
      <c r="A2514">
        <v>46184</v>
      </c>
      <c r="B2514">
        <v>0.65505844907407418</v>
      </c>
      <c r="C2514" t="s">
        <v>20</v>
      </c>
      <c r="D2514">
        <v>100</v>
      </c>
      <c r="E2514">
        <v>89.61</v>
      </c>
      <c r="F2514" s="6" t="s">
        <v>21</v>
      </c>
      <c r="G2514" s="6" t="s">
        <v>23</v>
      </c>
    </row>
    <row r="2515" spans="1:7">
      <c r="A2515">
        <v>46184</v>
      </c>
      <c r="B2515">
        <v>0.65505844907407418</v>
      </c>
      <c r="C2515" t="s">
        <v>20</v>
      </c>
      <c r="D2515">
        <v>300</v>
      </c>
      <c r="E2515">
        <v>89.61</v>
      </c>
      <c r="F2515" s="6" t="s">
        <v>21</v>
      </c>
      <c r="G2515" s="6" t="s">
        <v>23</v>
      </c>
    </row>
    <row r="2516" spans="1:7">
      <c r="A2516">
        <v>46184</v>
      </c>
      <c r="B2516">
        <v>0.65505844907407418</v>
      </c>
      <c r="C2516" t="s">
        <v>20</v>
      </c>
      <c r="D2516">
        <v>100</v>
      </c>
      <c r="E2516">
        <v>89.61</v>
      </c>
      <c r="F2516" s="6" t="s">
        <v>21</v>
      </c>
      <c r="G2516" s="6" t="s">
        <v>22</v>
      </c>
    </row>
    <row r="2517" spans="1:7">
      <c r="A2517">
        <v>46184</v>
      </c>
      <c r="B2517">
        <v>0.65505844907407418</v>
      </c>
      <c r="C2517" t="s">
        <v>20</v>
      </c>
      <c r="D2517">
        <v>100</v>
      </c>
      <c r="E2517">
        <v>89.61</v>
      </c>
      <c r="F2517" s="6" t="s">
        <v>21</v>
      </c>
      <c r="G2517" s="6" t="s">
        <v>22</v>
      </c>
    </row>
    <row r="2518" spans="1:7">
      <c r="A2518">
        <v>46184</v>
      </c>
      <c r="B2518">
        <v>0.65505844907407418</v>
      </c>
      <c r="C2518" t="s">
        <v>20</v>
      </c>
      <c r="D2518">
        <v>100</v>
      </c>
      <c r="E2518">
        <v>89.61</v>
      </c>
      <c r="F2518" s="6" t="s">
        <v>21</v>
      </c>
      <c r="G2518" s="6" t="s">
        <v>22</v>
      </c>
    </row>
    <row r="2519" spans="1:7">
      <c r="A2519">
        <v>46184</v>
      </c>
      <c r="B2519">
        <v>0.65541192129629633</v>
      </c>
      <c r="C2519" t="s">
        <v>20</v>
      </c>
      <c r="D2519">
        <v>25</v>
      </c>
      <c r="E2519">
        <v>89.61</v>
      </c>
      <c r="F2519" s="6" t="s">
        <v>21</v>
      </c>
      <c r="G2519" s="6" t="s">
        <v>23</v>
      </c>
    </row>
    <row r="2520" spans="1:7">
      <c r="A2520">
        <v>46184</v>
      </c>
      <c r="B2520">
        <v>0.65541192129629633</v>
      </c>
      <c r="C2520" t="s">
        <v>20</v>
      </c>
      <c r="D2520">
        <v>30</v>
      </c>
      <c r="E2520">
        <v>89.61</v>
      </c>
      <c r="F2520" s="6" t="s">
        <v>21</v>
      </c>
      <c r="G2520" s="6" t="s">
        <v>22</v>
      </c>
    </row>
    <row r="2521" spans="1:7">
      <c r="A2521">
        <v>46184</v>
      </c>
      <c r="B2521">
        <v>0.65541192129629633</v>
      </c>
      <c r="C2521" t="s">
        <v>20</v>
      </c>
      <c r="D2521">
        <v>70</v>
      </c>
      <c r="E2521">
        <v>89.61</v>
      </c>
      <c r="F2521" s="6" t="s">
        <v>21</v>
      </c>
      <c r="G2521" s="6" t="s">
        <v>22</v>
      </c>
    </row>
    <row r="2522" spans="1:7">
      <c r="A2522">
        <v>46184</v>
      </c>
      <c r="B2522">
        <v>0.65541192129629633</v>
      </c>
      <c r="C2522" t="s">
        <v>20</v>
      </c>
      <c r="D2522">
        <v>100</v>
      </c>
      <c r="E2522">
        <v>89.61</v>
      </c>
      <c r="F2522" s="6" t="s">
        <v>21</v>
      </c>
      <c r="G2522" s="6" t="s">
        <v>22</v>
      </c>
    </row>
    <row r="2523" spans="1:7">
      <c r="A2523">
        <v>46184</v>
      </c>
      <c r="B2523">
        <v>0.65541192129629633</v>
      </c>
      <c r="C2523" t="s">
        <v>20</v>
      </c>
      <c r="D2523">
        <v>100</v>
      </c>
      <c r="E2523">
        <v>89.61</v>
      </c>
      <c r="F2523" s="6" t="s">
        <v>21</v>
      </c>
      <c r="G2523" s="6" t="s">
        <v>22</v>
      </c>
    </row>
    <row r="2524" spans="1:7">
      <c r="A2524">
        <v>46184</v>
      </c>
      <c r="B2524">
        <v>0.6554120370370371</v>
      </c>
      <c r="C2524" t="s">
        <v>20</v>
      </c>
      <c r="D2524">
        <v>25</v>
      </c>
      <c r="E2524">
        <v>89.61</v>
      </c>
      <c r="F2524" s="6" t="s">
        <v>21</v>
      </c>
      <c r="G2524" s="6" t="s">
        <v>23</v>
      </c>
    </row>
    <row r="2525" spans="1:7">
      <c r="A2525">
        <v>46184</v>
      </c>
      <c r="B2525">
        <v>0.6554120370370371</v>
      </c>
      <c r="C2525" t="s">
        <v>20</v>
      </c>
      <c r="D2525">
        <v>25</v>
      </c>
      <c r="E2525">
        <v>89.61</v>
      </c>
      <c r="F2525" s="6" t="s">
        <v>21</v>
      </c>
      <c r="G2525" s="6" t="s">
        <v>23</v>
      </c>
    </row>
    <row r="2526" spans="1:7">
      <c r="A2526">
        <v>46184</v>
      </c>
      <c r="B2526">
        <v>0.6554120370370371</v>
      </c>
      <c r="C2526" t="s">
        <v>20</v>
      </c>
      <c r="D2526">
        <v>25</v>
      </c>
      <c r="E2526">
        <v>89.61</v>
      </c>
      <c r="F2526" s="6" t="s">
        <v>21</v>
      </c>
      <c r="G2526" s="6" t="s">
        <v>23</v>
      </c>
    </row>
    <row r="2527" spans="1:7">
      <c r="A2527">
        <v>46184</v>
      </c>
      <c r="B2527">
        <v>0.6554120370370371</v>
      </c>
      <c r="C2527" t="s">
        <v>20</v>
      </c>
      <c r="D2527">
        <v>25</v>
      </c>
      <c r="E2527">
        <v>89.61</v>
      </c>
      <c r="F2527" s="6" t="s">
        <v>21</v>
      </c>
      <c r="G2527" s="6" t="s">
        <v>23</v>
      </c>
    </row>
    <row r="2528" spans="1:7">
      <c r="A2528">
        <v>46184</v>
      </c>
      <c r="B2528">
        <v>0.6554120370370371</v>
      </c>
      <c r="C2528" t="s">
        <v>20</v>
      </c>
      <c r="D2528">
        <v>25</v>
      </c>
      <c r="E2528">
        <v>89.61</v>
      </c>
      <c r="F2528" s="6" t="s">
        <v>21</v>
      </c>
      <c r="G2528" s="6" t="s">
        <v>23</v>
      </c>
    </row>
    <row r="2529" spans="1:7">
      <c r="A2529">
        <v>46184</v>
      </c>
      <c r="B2529">
        <v>0.6554120370370371</v>
      </c>
      <c r="C2529" t="s">
        <v>20</v>
      </c>
      <c r="D2529">
        <v>25</v>
      </c>
      <c r="E2529">
        <v>89.61</v>
      </c>
      <c r="F2529" s="6" t="s">
        <v>21</v>
      </c>
      <c r="G2529" s="6" t="s">
        <v>23</v>
      </c>
    </row>
    <row r="2530" spans="1:7">
      <c r="A2530">
        <v>46184</v>
      </c>
      <c r="B2530">
        <v>0.6554120370370371</v>
      </c>
      <c r="C2530" t="s">
        <v>20</v>
      </c>
      <c r="D2530">
        <v>12</v>
      </c>
      <c r="E2530">
        <v>89.61</v>
      </c>
      <c r="F2530" s="6" t="s">
        <v>21</v>
      </c>
      <c r="G2530" s="6" t="s">
        <v>23</v>
      </c>
    </row>
    <row r="2531" spans="1:7">
      <c r="A2531">
        <v>46184</v>
      </c>
      <c r="B2531">
        <v>0.6554120370370371</v>
      </c>
      <c r="C2531" t="s">
        <v>20</v>
      </c>
      <c r="D2531">
        <v>13</v>
      </c>
      <c r="E2531">
        <v>89.61</v>
      </c>
      <c r="F2531" s="6" t="s">
        <v>21</v>
      </c>
      <c r="G2531" s="6" t="s">
        <v>23</v>
      </c>
    </row>
    <row r="2532" spans="1:7">
      <c r="A2532">
        <v>46184</v>
      </c>
      <c r="B2532">
        <v>0.6554120370370371</v>
      </c>
      <c r="C2532" t="s">
        <v>20</v>
      </c>
      <c r="D2532">
        <v>25</v>
      </c>
      <c r="E2532">
        <v>89.61</v>
      </c>
      <c r="F2532" s="6" t="s">
        <v>21</v>
      </c>
      <c r="G2532" s="6" t="s">
        <v>23</v>
      </c>
    </row>
    <row r="2533" spans="1:7">
      <c r="A2533">
        <v>46184</v>
      </c>
      <c r="B2533">
        <v>0.6554120370370371</v>
      </c>
      <c r="C2533" t="s">
        <v>20</v>
      </c>
      <c r="D2533">
        <v>100</v>
      </c>
      <c r="E2533">
        <v>89.59</v>
      </c>
      <c r="F2533" s="6" t="s">
        <v>21</v>
      </c>
      <c r="G2533" s="6" t="s">
        <v>23</v>
      </c>
    </row>
    <row r="2534" spans="1:7">
      <c r="A2534">
        <v>46184</v>
      </c>
      <c r="B2534">
        <v>0.6554120370370371</v>
      </c>
      <c r="C2534" t="s">
        <v>20</v>
      </c>
      <c r="D2534">
        <v>75</v>
      </c>
      <c r="E2534">
        <v>89.61</v>
      </c>
      <c r="F2534" s="6" t="s">
        <v>21</v>
      </c>
      <c r="G2534" s="6" t="s">
        <v>22</v>
      </c>
    </row>
    <row r="2535" spans="1:7">
      <c r="A2535">
        <v>46184</v>
      </c>
      <c r="B2535">
        <v>0.6554120370370371</v>
      </c>
      <c r="C2535" t="s">
        <v>20</v>
      </c>
      <c r="D2535">
        <v>100</v>
      </c>
      <c r="E2535">
        <v>89.58</v>
      </c>
      <c r="F2535" s="6" t="s">
        <v>21</v>
      </c>
      <c r="G2535" s="6" t="s">
        <v>22</v>
      </c>
    </row>
    <row r="2536" spans="1:7">
      <c r="A2536">
        <v>46184</v>
      </c>
      <c r="B2536">
        <v>0.6554120370370371</v>
      </c>
      <c r="C2536" t="s">
        <v>20</v>
      </c>
      <c r="D2536">
        <v>100</v>
      </c>
      <c r="E2536">
        <v>89.58</v>
      </c>
      <c r="F2536" s="6" t="s">
        <v>21</v>
      </c>
      <c r="G2536" s="6" t="s">
        <v>22</v>
      </c>
    </row>
    <row r="2537" spans="1:7">
      <c r="A2537">
        <v>46184</v>
      </c>
      <c r="B2537">
        <v>0.6554120370370371</v>
      </c>
      <c r="C2537" t="s">
        <v>20</v>
      </c>
      <c r="D2537">
        <v>100</v>
      </c>
      <c r="E2537">
        <v>89.58</v>
      </c>
      <c r="F2537" s="6" t="s">
        <v>21</v>
      </c>
      <c r="G2537" s="6" t="s">
        <v>22</v>
      </c>
    </row>
    <row r="2538" spans="1:7">
      <c r="A2538">
        <v>46184</v>
      </c>
      <c r="B2538">
        <v>0.6554120370370371</v>
      </c>
      <c r="C2538" t="s">
        <v>20</v>
      </c>
      <c r="D2538">
        <v>100</v>
      </c>
      <c r="E2538">
        <v>89.58</v>
      </c>
      <c r="F2538" s="6" t="s">
        <v>21</v>
      </c>
      <c r="G2538" s="6" t="s">
        <v>22</v>
      </c>
    </row>
    <row r="2539" spans="1:7">
      <c r="A2539">
        <v>46184</v>
      </c>
      <c r="B2539">
        <v>0.6554120370370371</v>
      </c>
      <c r="C2539" t="s">
        <v>20</v>
      </c>
      <c r="D2539">
        <v>100</v>
      </c>
      <c r="E2539">
        <v>89.59</v>
      </c>
      <c r="F2539" s="6" t="s">
        <v>21</v>
      </c>
      <c r="G2539" s="6" t="s">
        <v>22</v>
      </c>
    </row>
    <row r="2540" spans="1:7">
      <c r="A2540">
        <v>46184</v>
      </c>
      <c r="B2540">
        <v>0.6554120370370371</v>
      </c>
      <c r="C2540" t="s">
        <v>20</v>
      </c>
      <c r="D2540">
        <v>100</v>
      </c>
      <c r="E2540">
        <v>89.59</v>
      </c>
      <c r="F2540" s="6" t="s">
        <v>21</v>
      </c>
      <c r="G2540" s="6" t="s">
        <v>22</v>
      </c>
    </row>
    <row r="2541" spans="1:7">
      <c r="A2541">
        <v>46184</v>
      </c>
      <c r="B2541">
        <v>0.6554120370370371</v>
      </c>
      <c r="C2541" t="s">
        <v>20</v>
      </c>
      <c r="D2541">
        <v>100</v>
      </c>
      <c r="E2541">
        <v>89.59</v>
      </c>
      <c r="F2541" s="6" t="s">
        <v>21</v>
      </c>
      <c r="G2541" s="6" t="s">
        <v>22</v>
      </c>
    </row>
    <row r="2542" spans="1:7">
      <c r="A2542">
        <v>46184</v>
      </c>
      <c r="B2542">
        <v>0.6554120370370371</v>
      </c>
      <c r="C2542" t="s">
        <v>20</v>
      </c>
      <c r="D2542">
        <v>100</v>
      </c>
      <c r="E2542">
        <v>89.59</v>
      </c>
      <c r="F2542" s="6" t="s">
        <v>21</v>
      </c>
      <c r="G2542" s="6" t="s">
        <v>22</v>
      </c>
    </row>
    <row r="2543" spans="1:7">
      <c r="A2543">
        <v>46184</v>
      </c>
      <c r="B2543">
        <v>0.65541250000000006</v>
      </c>
      <c r="C2543" t="s">
        <v>20</v>
      </c>
      <c r="D2543">
        <v>18</v>
      </c>
      <c r="E2543">
        <v>89.58</v>
      </c>
      <c r="F2543" s="6" t="s">
        <v>21</v>
      </c>
      <c r="G2543" s="6" t="s">
        <v>23</v>
      </c>
    </row>
    <row r="2544" spans="1:7">
      <c r="A2544">
        <v>46184</v>
      </c>
      <c r="B2544">
        <v>0.65541250000000006</v>
      </c>
      <c r="C2544" t="s">
        <v>20</v>
      </c>
      <c r="D2544">
        <v>18</v>
      </c>
      <c r="E2544">
        <v>89.58</v>
      </c>
      <c r="F2544" s="6" t="s">
        <v>21</v>
      </c>
      <c r="G2544" s="6" t="s">
        <v>23</v>
      </c>
    </row>
    <row r="2545" spans="1:7">
      <c r="A2545">
        <v>46184</v>
      </c>
      <c r="B2545">
        <v>0.65541250000000006</v>
      </c>
      <c r="C2545" t="s">
        <v>20</v>
      </c>
      <c r="D2545">
        <v>82</v>
      </c>
      <c r="E2545">
        <v>89.58</v>
      </c>
      <c r="F2545" s="6" t="s">
        <v>21</v>
      </c>
      <c r="G2545" s="6" t="s">
        <v>23</v>
      </c>
    </row>
    <row r="2546" spans="1:7">
      <c r="A2546">
        <v>46184</v>
      </c>
      <c r="B2546">
        <v>0.65541250000000006</v>
      </c>
      <c r="C2546" t="s">
        <v>20</v>
      </c>
      <c r="D2546">
        <v>100</v>
      </c>
      <c r="E2546">
        <v>89.58</v>
      </c>
      <c r="F2546" s="6" t="s">
        <v>21</v>
      </c>
      <c r="G2546" s="6" t="s">
        <v>23</v>
      </c>
    </row>
    <row r="2547" spans="1:7">
      <c r="A2547">
        <v>46184</v>
      </c>
      <c r="B2547">
        <v>0.65541250000000006</v>
      </c>
      <c r="C2547" t="s">
        <v>20</v>
      </c>
      <c r="D2547">
        <v>100</v>
      </c>
      <c r="E2547">
        <v>89.58</v>
      </c>
      <c r="F2547" s="6" t="s">
        <v>21</v>
      </c>
      <c r="G2547" s="6" t="s">
        <v>23</v>
      </c>
    </row>
    <row r="2548" spans="1:7">
      <c r="A2548">
        <v>46184</v>
      </c>
      <c r="B2548">
        <v>0.65541250000000006</v>
      </c>
      <c r="C2548" t="s">
        <v>20</v>
      </c>
      <c r="D2548">
        <v>18</v>
      </c>
      <c r="E2548">
        <v>89.58</v>
      </c>
      <c r="F2548" s="6" t="s">
        <v>21</v>
      </c>
      <c r="G2548" s="6" t="s">
        <v>22</v>
      </c>
    </row>
    <row r="2549" spans="1:7">
      <c r="A2549">
        <v>46184</v>
      </c>
      <c r="B2549">
        <v>0.65541250000000006</v>
      </c>
      <c r="C2549" t="s">
        <v>20</v>
      </c>
      <c r="D2549">
        <v>18</v>
      </c>
      <c r="E2549">
        <v>89.58</v>
      </c>
      <c r="F2549" s="6" t="s">
        <v>21</v>
      </c>
      <c r="G2549" s="6" t="s">
        <v>22</v>
      </c>
    </row>
    <row r="2550" spans="1:7">
      <c r="A2550">
        <v>46184</v>
      </c>
      <c r="B2550">
        <v>0.65541250000000006</v>
      </c>
      <c r="C2550" t="s">
        <v>20</v>
      </c>
      <c r="D2550">
        <v>18</v>
      </c>
      <c r="E2550">
        <v>89.58</v>
      </c>
      <c r="F2550" s="6" t="s">
        <v>21</v>
      </c>
      <c r="G2550" s="6" t="s">
        <v>22</v>
      </c>
    </row>
    <row r="2551" spans="1:7">
      <c r="A2551">
        <v>46184</v>
      </c>
      <c r="B2551">
        <v>0.65541250000000006</v>
      </c>
      <c r="C2551" t="s">
        <v>20</v>
      </c>
      <c r="D2551">
        <v>64</v>
      </c>
      <c r="E2551">
        <v>89.58</v>
      </c>
      <c r="F2551" s="6" t="s">
        <v>21</v>
      </c>
      <c r="G2551" s="6" t="s">
        <v>22</v>
      </c>
    </row>
    <row r="2552" spans="1:7">
      <c r="A2552">
        <v>46184</v>
      </c>
      <c r="B2552">
        <v>0.65541250000000006</v>
      </c>
      <c r="C2552" t="s">
        <v>20</v>
      </c>
      <c r="D2552">
        <v>82</v>
      </c>
      <c r="E2552">
        <v>89.58</v>
      </c>
      <c r="F2552" s="6" t="s">
        <v>21</v>
      </c>
      <c r="G2552" s="6" t="s">
        <v>22</v>
      </c>
    </row>
    <row r="2553" spans="1:7">
      <c r="A2553">
        <v>46184</v>
      </c>
      <c r="B2553">
        <v>0.65541250000000006</v>
      </c>
      <c r="C2553" t="s">
        <v>20</v>
      </c>
      <c r="D2553">
        <v>82</v>
      </c>
      <c r="E2553">
        <v>89.58</v>
      </c>
      <c r="F2553" s="6" t="s">
        <v>21</v>
      </c>
      <c r="G2553" s="6" t="s">
        <v>22</v>
      </c>
    </row>
    <row r="2554" spans="1:7">
      <c r="A2554">
        <v>46184</v>
      </c>
      <c r="B2554">
        <v>0.65541250000000006</v>
      </c>
      <c r="C2554" t="s">
        <v>20</v>
      </c>
      <c r="D2554">
        <v>100</v>
      </c>
      <c r="E2554">
        <v>89.58</v>
      </c>
      <c r="F2554" s="6" t="s">
        <v>21</v>
      </c>
      <c r="G2554" s="6" t="s">
        <v>22</v>
      </c>
    </row>
    <row r="2555" spans="1:7">
      <c r="A2555">
        <v>46184</v>
      </c>
      <c r="B2555">
        <v>0.65541400462962973</v>
      </c>
      <c r="C2555" t="s">
        <v>20</v>
      </c>
      <c r="D2555">
        <v>100</v>
      </c>
      <c r="E2555">
        <v>89.54</v>
      </c>
      <c r="F2555" s="6" t="s">
        <v>21</v>
      </c>
      <c r="G2555" s="6" t="s">
        <v>26</v>
      </c>
    </row>
    <row r="2556" spans="1:7">
      <c r="A2556">
        <v>46184</v>
      </c>
      <c r="B2556">
        <v>0.65541400462962973</v>
      </c>
      <c r="C2556" t="s">
        <v>20</v>
      </c>
      <c r="D2556">
        <v>40</v>
      </c>
      <c r="E2556">
        <v>89.54</v>
      </c>
      <c r="F2556" s="6" t="s">
        <v>21</v>
      </c>
      <c r="G2556" s="6" t="s">
        <v>26</v>
      </c>
    </row>
    <row r="2557" spans="1:7">
      <c r="A2557">
        <v>46184</v>
      </c>
      <c r="B2557">
        <v>0.65541400462962973</v>
      </c>
      <c r="C2557" t="s">
        <v>20</v>
      </c>
      <c r="D2557">
        <v>100</v>
      </c>
      <c r="E2557">
        <v>89.54</v>
      </c>
      <c r="F2557" s="6" t="s">
        <v>21</v>
      </c>
      <c r="G2557" s="6" t="s">
        <v>26</v>
      </c>
    </row>
    <row r="2558" spans="1:7">
      <c r="A2558">
        <v>46184</v>
      </c>
      <c r="B2558">
        <v>0.65644097222222231</v>
      </c>
      <c r="C2558" t="s">
        <v>20</v>
      </c>
      <c r="D2558">
        <v>100</v>
      </c>
      <c r="E2558">
        <v>89.47</v>
      </c>
      <c r="F2558" s="6" t="s">
        <v>21</v>
      </c>
      <c r="G2558" s="6" t="s">
        <v>23</v>
      </c>
    </row>
    <row r="2559" spans="1:7">
      <c r="A2559">
        <v>46184</v>
      </c>
      <c r="B2559">
        <v>0.65644097222222231</v>
      </c>
      <c r="C2559" t="s">
        <v>20</v>
      </c>
      <c r="D2559">
        <v>100</v>
      </c>
      <c r="E2559">
        <v>89.47</v>
      </c>
      <c r="F2559" s="6" t="s">
        <v>21</v>
      </c>
      <c r="G2559" s="6" t="s">
        <v>23</v>
      </c>
    </row>
    <row r="2560" spans="1:7">
      <c r="A2560">
        <v>46184</v>
      </c>
      <c r="B2560">
        <v>0.65644097222222231</v>
      </c>
      <c r="C2560" t="s">
        <v>20</v>
      </c>
      <c r="D2560">
        <v>29</v>
      </c>
      <c r="E2560">
        <v>89.47</v>
      </c>
      <c r="F2560" s="6" t="s">
        <v>21</v>
      </c>
      <c r="G2560" s="6" t="s">
        <v>22</v>
      </c>
    </row>
    <row r="2561" spans="1:7">
      <c r="A2561">
        <v>46184</v>
      </c>
      <c r="B2561">
        <v>0.65644097222222231</v>
      </c>
      <c r="C2561" t="s">
        <v>20</v>
      </c>
      <c r="D2561">
        <v>71</v>
      </c>
      <c r="E2561">
        <v>89.47</v>
      </c>
      <c r="F2561" s="6" t="s">
        <v>21</v>
      </c>
      <c r="G2561" s="6" t="s">
        <v>22</v>
      </c>
    </row>
    <row r="2562" spans="1:7">
      <c r="A2562">
        <v>46184</v>
      </c>
      <c r="B2562">
        <v>0.65644097222222231</v>
      </c>
      <c r="C2562" t="s">
        <v>20</v>
      </c>
      <c r="D2562">
        <v>100</v>
      </c>
      <c r="E2562">
        <v>89.47</v>
      </c>
      <c r="F2562" s="6" t="s">
        <v>21</v>
      </c>
      <c r="G2562" s="6" t="s">
        <v>22</v>
      </c>
    </row>
    <row r="2563" spans="1:7">
      <c r="A2563">
        <v>46184</v>
      </c>
      <c r="B2563">
        <v>0.65644108796296297</v>
      </c>
      <c r="C2563" t="s">
        <v>20</v>
      </c>
      <c r="D2563">
        <v>50</v>
      </c>
      <c r="E2563">
        <v>89.47</v>
      </c>
      <c r="F2563" s="6" t="s">
        <v>21</v>
      </c>
      <c r="G2563" s="6" t="s">
        <v>23</v>
      </c>
    </row>
    <row r="2564" spans="1:7">
      <c r="A2564">
        <v>46184</v>
      </c>
      <c r="B2564">
        <v>0.65644108796296297</v>
      </c>
      <c r="C2564" t="s">
        <v>20</v>
      </c>
      <c r="D2564">
        <v>50</v>
      </c>
      <c r="E2564">
        <v>89.47</v>
      </c>
      <c r="F2564" s="6" t="s">
        <v>21</v>
      </c>
      <c r="G2564" s="6" t="s">
        <v>23</v>
      </c>
    </row>
    <row r="2565" spans="1:7">
      <c r="A2565">
        <v>46184</v>
      </c>
      <c r="B2565">
        <v>0.65644108796296297</v>
      </c>
      <c r="C2565" t="s">
        <v>20</v>
      </c>
      <c r="D2565">
        <v>50</v>
      </c>
      <c r="E2565">
        <v>89.47</v>
      </c>
      <c r="F2565" s="6" t="s">
        <v>21</v>
      </c>
      <c r="G2565" s="6" t="s">
        <v>23</v>
      </c>
    </row>
    <row r="2566" spans="1:7">
      <c r="A2566">
        <v>46184</v>
      </c>
      <c r="B2566">
        <v>0.65644108796296297</v>
      </c>
      <c r="C2566" t="s">
        <v>20</v>
      </c>
      <c r="D2566">
        <v>100</v>
      </c>
      <c r="E2566">
        <v>89.47</v>
      </c>
      <c r="F2566" s="6" t="s">
        <v>21</v>
      </c>
      <c r="G2566" s="6" t="s">
        <v>23</v>
      </c>
    </row>
    <row r="2567" spans="1:7">
      <c r="A2567">
        <v>46184</v>
      </c>
      <c r="B2567">
        <v>0.65644108796296297</v>
      </c>
      <c r="C2567" t="s">
        <v>20</v>
      </c>
      <c r="D2567">
        <v>100</v>
      </c>
      <c r="E2567">
        <v>89.47</v>
      </c>
      <c r="F2567" s="6" t="s">
        <v>21</v>
      </c>
      <c r="G2567" s="6" t="s">
        <v>23</v>
      </c>
    </row>
    <row r="2568" spans="1:7">
      <c r="A2568">
        <v>46184</v>
      </c>
      <c r="B2568">
        <v>0.65644108796296297</v>
      </c>
      <c r="C2568" t="s">
        <v>20</v>
      </c>
      <c r="D2568">
        <v>100</v>
      </c>
      <c r="E2568">
        <v>89.47</v>
      </c>
      <c r="F2568" s="6" t="s">
        <v>21</v>
      </c>
      <c r="G2568" s="6" t="s">
        <v>23</v>
      </c>
    </row>
    <row r="2569" spans="1:7">
      <c r="A2569">
        <v>46184</v>
      </c>
      <c r="B2569">
        <v>0.65644108796296297</v>
      </c>
      <c r="C2569" t="s">
        <v>20</v>
      </c>
      <c r="D2569">
        <v>100</v>
      </c>
      <c r="E2569">
        <v>89.47</v>
      </c>
      <c r="F2569" s="6" t="s">
        <v>21</v>
      </c>
      <c r="G2569" s="6" t="s">
        <v>23</v>
      </c>
    </row>
    <row r="2570" spans="1:7">
      <c r="A2570">
        <v>46184</v>
      </c>
      <c r="B2570">
        <v>0.65644108796296297</v>
      </c>
      <c r="C2570" t="s">
        <v>20</v>
      </c>
      <c r="D2570">
        <v>100</v>
      </c>
      <c r="E2570">
        <v>89.47</v>
      </c>
      <c r="F2570" s="6" t="s">
        <v>21</v>
      </c>
      <c r="G2570" s="6" t="s">
        <v>23</v>
      </c>
    </row>
    <row r="2571" spans="1:7">
      <c r="A2571">
        <v>46184</v>
      </c>
      <c r="B2571">
        <v>0.65644108796296297</v>
      </c>
      <c r="C2571" t="s">
        <v>20</v>
      </c>
      <c r="D2571">
        <v>100</v>
      </c>
      <c r="E2571">
        <v>89.46</v>
      </c>
      <c r="F2571" s="6" t="s">
        <v>21</v>
      </c>
      <c r="G2571" s="6" t="s">
        <v>23</v>
      </c>
    </row>
    <row r="2572" spans="1:7">
      <c r="A2572">
        <v>46184</v>
      </c>
      <c r="B2572">
        <v>0.65644108796296297</v>
      </c>
      <c r="C2572" t="s">
        <v>20</v>
      </c>
      <c r="D2572">
        <v>100</v>
      </c>
      <c r="E2572">
        <v>89.46</v>
      </c>
      <c r="F2572" s="6" t="s">
        <v>21</v>
      </c>
      <c r="G2572" s="6" t="s">
        <v>23</v>
      </c>
    </row>
    <row r="2573" spans="1:7">
      <c r="A2573">
        <v>46184</v>
      </c>
      <c r="B2573">
        <v>0.65644108796296297</v>
      </c>
      <c r="C2573" t="s">
        <v>20</v>
      </c>
      <c r="D2573">
        <v>100</v>
      </c>
      <c r="E2573">
        <v>89.47</v>
      </c>
      <c r="F2573" s="6" t="s">
        <v>21</v>
      </c>
      <c r="G2573" s="6" t="s">
        <v>22</v>
      </c>
    </row>
    <row r="2574" spans="1:7">
      <c r="A2574">
        <v>46184</v>
      </c>
      <c r="B2574">
        <v>0.65644108796296297</v>
      </c>
      <c r="C2574" t="s">
        <v>20</v>
      </c>
      <c r="D2574">
        <v>100</v>
      </c>
      <c r="E2574">
        <v>89.47</v>
      </c>
      <c r="F2574" s="6" t="s">
        <v>21</v>
      </c>
      <c r="G2574" s="6" t="s">
        <v>22</v>
      </c>
    </row>
    <row r="2575" spans="1:7">
      <c r="A2575">
        <v>46184</v>
      </c>
      <c r="B2575">
        <v>0.65644108796296297</v>
      </c>
      <c r="C2575" t="s">
        <v>20</v>
      </c>
      <c r="D2575">
        <v>100</v>
      </c>
      <c r="E2575">
        <v>89.46</v>
      </c>
      <c r="F2575" s="6" t="s">
        <v>21</v>
      </c>
      <c r="G2575" s="6" t="s">
        <v>22</v>
      </c>
    </row>
    <row r="2576" spans="1:7">
      <c r="A2576">
        <v>46184</v>
      </c>
      <c r="B2576">
        <v>0.65644108796296297</v>
      </c>
      <c r="C2576" t="s">
        <v>20</v>
      </c>
      <c r="D2576">
        <v>100</v>
      </c>
      <c r="E2576">
        <v>89.46</v>
      </c>
      <c r="F2576" s="6" t="s">
        <v>21</v>
      </c>
      <c r="G2576" s="6" t="s">
        <v>22</v>
      </c>
    </row>
    <row r="2577" spans="1:7">
      <c r="A2577">
        <v>46184</v>
      </c>
      <c r="B2577">
        <v>0.65644120370370374</v>
      </c>
      <c r="C2577" t="s">
        <v>20</v>
      </c>
      <c r="D2577">
        <v>100</v>
      </c>
      <c r="E2577">
        <v>89.46</v>
      </c>
      <c r="F2577" s="6" t="s">
        <v>21</v>
      </c>
      <c r="G2577" s="6" t="s">
        <v>23</v>
      </c>
    </row>
    <row r="2578" spans="1:7">
      <c r="A2578">
        <v>46184</v>
      </c>
      <c r="B2578">
        <v>0.6564413194444445</v>
      </c>
      <c r="C2578" t="s">
        <v>20</v>
      </c>
      <c r="D2578">
        <v>50</v>
      </c>
      <c r="E2578">
        <v>89.45</v>
      </c>
      <c r="F2578" s="6" t="s">
        <v>21</v>
      </c>
      <c r="G2578" s="6" t="s">
        <v>26</v>
      </c>
    </row>
    <row r="2579" spans="1:7">
      <c r="A2579">
        <v>46184</v>
      </c>
      <c r="B2579">
        <v>0.6564413194444445</v>
      </c>
      <c r="C2579" t="s">
        <v>20</v>
      </c>
      <c r="D2579">
        <v>50</v>
      </c>
      <c r="E2579">
        <v>89.45</v>
      </c>
      <c r="F2579" s="6" t="s">
        <v>21</v>
      </c>
      <c r="G2579" s="6" t="s">
        <v>26</v>
      </c>
    </row>
    <row r="2580" spans="1:7">
      <c r="A2580">
        <v>46184</v>
      </c>
      <c r="B2580">
        <v>0.6564413194444445</v>
      </c>
      <c r="C2580" t="s">
        <v>20</v>
      </c>
      <c r="D2580">
        <v>100</v>
      </c>
      <c r="E2580">
        <v>89.45</v>
      </c>
      <c r="F2580" s="6" t="s">
        <v>21</v>
      </c>
      <c r="G2580" s="6" t="s">
        <v>26</v>
      </c>
    </row>
    <row r="2581" spans="1:7">
      <c r="A2581">
        <v>46184</v>
      </c>
      <c r="B2581">
        <v>0.6564413194444445</v>
      </c>
      <c r="C2581" t="s">
        <v>20</v>
      </c>
      <c r="D2581">
        <v>100</v>
      </c>
      <c r="E2581">
        <v>89.45</v>
      </c>
      <c r="F2581" s="6" t="s">
        <v>21</v>
      </c>
      <c r="G2581" s="6" t="s">
        <v>22</v>
      </c>
    </row>
    <row r="2582" spans="1:7">
      <c r="A2582">
        <v>46184</v>
      </c>
      <c r="B2582">
        <v>0.6564413194444445</v>
      </c>
      <c r="C2582" t="s">
        <v>20</v>
      </c>
      <c r="D2582">
        <v>100</v>
      </c>
      <c r="E2582">
        <v>89.45</v>
      </c>
      <c r="F2582" s="6" t="s">
        <v>21</v>
      </c>
      <c r="G2582" s="6" t="s">
        <v>22</v>
      </c>
    </row>
    <row r="2583" spans="1:7">
      <c r="A2583">
        <v>46184</v>
      </c>
      <c r="B2583">
        <v>0.65691643518518528</v>
      </c>
      <c r="C2583" t="s">
        <v>20</v>
      </c>
      <c r="D2583">
        <v>100</v>
      </c>
      <c r="E2583">
        <v>89.41</v>
      </c>
      <c r="F2583" s="6" t="s">
        <v>21</v>
      </c>
      <c r="G2583" s="6" t="s">
        <v>22</v>
      </c>
    </row>
    <row r="2584" spans="1:7">
      <c r="A2584">
        <v>46184</v>
      </c>
      <c r="B2584">
        <v>0.65713009259259259</v>
      </c>
      <c r="C2584" t="s">
        <v>20</v>
      </c>
      <c r="D2584">
        <v>100</v>
      </c>
      <c r="E2584">
        <v>89.41</v>
      </c>
      <c r="F2584" s="6" t="s">
        <v>21</v>
      </c>
      <c r="G2584" s="6" t="s">
        <v>23</v>
      </c>
    </row>
    <row r="2585" spans="1:7">
      <c r="A2585">
        <v>46184</v>
      </c>
      <c r="B2585">
        <v>0.65713009259259259</v>
      </c>
      <c r="C2585" t="s">
        <v>20</v>
      </c>
      <c r="D2585">
        <v>100</v>
      </c>
      <c r="E2585">
        <v>89.41</v>
      </c>
      <c r="F2585" s="6" t="s">
        <v>21</v>
      </c>
      <c r="G2585" s="6" t="s">
        <v>23</v>
      </c>
    </row>
    <row r="2586" spans="1:7">
      <c r="A2586">
        <v>46184</v>
      </c>
      <c r="B2586">
        <v>0.65713009259259259</v>
      </c>
      <c r="C2586" t="s">
        <v>20</v>
      </c>
      <c r="D2586">
        <v>100</v>
      </c>
      <c r="E2586">
        <v>89.41</v>
      </c>
      <c r="F2586" s="6" t="s">
        <v>21</v>
      </c>
      <c r="G2586" s="6" t="s">
        <v>23</v>
      </c>
    </row>
    <row r="2587" spans="1:7">
      <c r="A2587">
        <v>46184</v>
      </c>
      <c r="B2587">
        <v>0.65713009259259259</v>
      </c>
      <c r="C2587" t="s">
        <v>20</v>
      </c>
      <c r="D2587">
        <v>100</v>
      </c>
      <c r="E2587">
        <v>89.41</v>
      </c>
      <c r="F2587" s="6" t="s">
        <v>21</v>
      </c>
      <c r="G2587" s="6" t="s">
        <v>23</v>
      </c>
    </row>
    <row r="2588" spans="1:7">
      <c r="A2588">
        <v>46184</v>
      </c>
      <c r="B2588">
        <v>0.65713009259259259</v>
      </c>
      <c r="C2588" t="s">
        <v>20</v>
      </c>
      <c r="D2588">
        <v>100</v>
      </c>
      <c r="E2588">
        <v>89.41</v>
      </c>
      <c r="F2588" s="6" t="s">
        <v>21</v>
      </c>
      <c r="G2588" s="6" t="s">
        <v>23</v>
      </c>
    </row>
    <row r="2589" spans="1:7">
      <c r="A2589">
        <v>46184</v>
      </c>
      <c r="B2589">
        <v>0.65713009259259259</v>
      </c>
      <c r="C2589" t="s">
        <v>20</v>
      </c>
      <c r="D2589">
        <v>100</v>
      </c>
      <c r="E2589">
        <v>89.41</v>
      </c>
      <c r="F2589" s="6" t="s">
        <v>21</v>
      </c>
      <c r="G2589" s="6" t="s">
        <v>22</v>
      </c>
    </row>
    <row r="2590" spans="1:7">
      <c r="A2590">
        <v>46184</v>
      </c>
      <c r="B2590">
        <v>0.65713530092592598</v>
      </c>
      <c r="C2590" t="s">
        <v>20</v>
      </c>
      <c r="D2590">
        <v>100</v>
      </c>
      <c r="E2590">
        <v>89.41</v>
      </c>
      <c r="F2590" s="6" t="s">
        <v>21</v>
      </c>
      <c r="G2590" s="6" t="s">
        <v>23</v>
      </c>
    </row>
    <row r="2591" spans="1:7">
      <c r="A2591">
        <v>46184</v>
      </c>
      <c r="B2591">
        <v>0.65713530092592598</v>
      </c>
      <c r="C2591" t="s">
        <v>20</v>
      </c>
      <c r="D2591">
        <v>100</v>
      </c>
      <c r="E2591">
        <v>89.41</v>
      </c>
      <c r="F2591" s="6" t="s">
        <v>21</v>
      </c>
      <c r="G2591" s="6" t="s">
        <v>22</v>
      </c>
    </row>
    <row r="2592" spans="1:7">
      <c r="A2592">
        <v>46184</v>
      </c>
      <c r="B2592">
        <v>0.65713611111111114</v>
      </c>
      <c r="C2592" t="s">
        <v>20</v>
      </c>
      <c r="D2592">
        <v>100</v>
      </c>
      <c r="E2592">
        <v>89.4</v>
      </c>
      <c r="F2592" s="6" t="s">
        <v>21</v>
      </c>
      <c r="G2592" s="6" t="s">
        <v>22</v>
      </c>
    </row>
    <row r="2593" spans="1:7">
      <c r="A2593">
        <v>46184</v>
      </c>
      <c r="B2593">
        <v>0.65734004629629628</v>
      </c>
      <c r="C2593" t="s">
        <v>20</v>
      </c>
      <c r="D2593">
        <v>11</v>
      </c>
      <c r="E2593">
        <v>89.38</v>
      </c>
      <c r="F2593" s="6" t="s">
        <v>21</v>
      </c>
      <c r="G2593" s="6" t="s">
        <v>23</v>
      </c>
    </row>
    <row r="2594" spans="1:7">
      <c r="A2594">
        <v>46184</v>
      </c>
      <c r="B2594">
        <v>0.65734004629629628</v>
      </c>
      <c r="C2594" t="s">
        <v>20</v>
      </c>
      <c r="D2594">
        <v>100</v>
      </c>
      <c r="E2594">
        <v>89.38</v>
      </c>
      <c r="F2594" s="6" t="s">
        <v>21</v>
      </c>
      <c r="G2594" s="6" t="s">
        <v>23</v>
      </c>
    </row>
    <row r="2595" spans="1:7">
      <c r="A2595">
        <v>46184</v>
      </c>
      <c r="B2595">
        <v>0.65734004629629628</v>
      </c>
      <c r="C2595" t="s">
        <v>20</v>
      </c>
      <c r="D2595">
        <v>100</v>
      </c>
      <c r="E2595">
        <v>89.38</v>
      </c>
      <c r="F2595" s="6" t="s">
        <v>21</v>
      </c>
      <c r="G2595" s="6" t="s">
        <v>22</v>
      </c>
    </row>
    <row r="2596" spans="1:7">
      <c r="A2596">
        <v>46184</v>
      </c>
      <c r="B2596">
        <v>0.65734108796296309</v>
      </c>
      <c r="C2596" t="s">
        <v>20</v>
      </c>
      <c r="D2596">
        <v>15</v>
      </c>
      <c r="E2596">
        <v>89.38</v>
      </c>
      <c r="F2596" s="6" t="s">
        <v>21</v>
      </c>
      <c r="G2596" s="6" t="s">
        <v>22</v>
      </c>
    </row>
    <row r="2597" spans="1:7">
      <c r="A2597">
        <v>46184</v>
      </c>
      <c r="B2597">
        <v>0.65734108796296309</v>
      </c>
      <c r="C2597" t="s">
        <v>20</v>
      </c>
      <c r="D2597">
        <v>26</v>
      </c>
      <c r="E2597">
        <v>89.38</v>
      </c>
      <c r="F2597" s="6" t="s">
        <v>21</v>
      </c>
      <c r="G2597" s="6" t="s">
        <v>22</v>
      </c>
    </row>
    <row r="2598" spans="1:7">
      <c r="A2598">
        <v>46184</v>
      </c>
      <c r="B2598">
        <v>0.65734108796296309</v>
      </c>
      <c r="C2598" t="s">
        <v>20</v>
      </c>
      <c r="D2598">
        <v>74</v>
      </c>
      <c r="E2598">
        <v>89.38</v>
      </c>
      <c r="F2598" s="6" t="s">
        <v>21</v>
      </c>
      <c r="G2598" s="6" t="s">
        <v>22</v>
      </c>
    </row>
    <row r="2599" spans="1:7">
      <c r="A2599">
        <v>46184</v>
      </c>
      <c r="B2599">
        <v>0.65734108796296309</v>
      </c>
      <c r="C2599" t="s">
        <v>20</v>
      </c>
      <c r="D2599">
        <v>74</v>
      </c>
      <c r="E2599">
        <v>89.38</v>
      </c>
      <c r="F2599" s="6" t="s">
        <v>21</v>
      </c>
      <c r="G2599" s="6" t="s">
        <v>22</v>
      </c>
    </row>
    <row r="2600" spans="1:7">
      <c r="A2600">
        <v>46184</v>
      </c>
      <c r="B2600">
        <v>0.65735555555555569</v>
      </c>
      <c r="C2600" t="s">
        <v>20</v>
      </c>
      <c r="D2600">
        <v>95</v>
      </c>
      <c r="E2600">
        <v>89.38</v>
      </c>
      <c r="F2600" s="6" t="s">
        <v>21</v>
      </c>
      <c r="G2600" s="6" t="s">
        <v>22</v>
      </c>
    </row>
    <row r="2601" spans="1:7">
      <c r="A2601">
        <v>46184</v>
      </c>
      <c r="B2601">
        <v>0.65735636574074074</v>
      </c>
      <c r="C2601" t="s">
        <v>20</v>
      </c>
      <c r="D2601">
        <v>33</v>
      </c>
      <c r="E2601">
        <v>89.38</v>
      </c>
      <c r="F2601" s="6" t="s">
        <v>21</v>
      </c>
      <c r="G2601" s="6" t="s">
        <v>23</v>
      </c>
    </row>
    <row r="2602" spans="1:7">
      <c r="A2602">
        <v>46184</v>
      </c>
      <c r="B2602">
        <v>0.65735636574074074</v>
      </c>
      <c r="C2602" t="s">
        <v>20</v>
      </c>
      <c r="D2602">
        <v>5</v>
      </c>
      <c r="E2602">
        <v>89.38</v>
      </c>
      <c r="F2602" s="6" t="s">
        <v>21</v>
      </c>
      <c r="G2602" s="6" t="s">
        <v>22</v>
      </c>
    </row>
    <row r="2603" spans="1:7">
      <c r="A2603">
        <v>46184</v>
      </c>
      <c r="B2603">
        <v>0.65778460648148152</v>
      </c>
      <c r="C2603" t="s">
        <v>20</v>
      </c>
      <c r="D2603">
        <v>33</v>
      </c>
      <c r="E2603">
        <v>89.38</v>
      </c>
      <c r="F2603" s="6" t="s">
        <v>21</v>
      </c>
      <c r="G2603" s="6" t="s">
        <v>23</v>
      </c>
    </row>
    <row r="2604" spans="1:7">
      <c r="A2604">
        <v>46184</v>
      </c>
      <c r="B2604">
        <v>0.65778460648148152</v>
      </c>
      <c r="C2604" t="s">
        <v>20</v>
      </c>
      <c r="D2604">
        <v>67</v>
      </c>
      <c r="E2604">
        <v>89.38</v>
      </c>
      <c r="F2604" s="6" t="s">
        <v>21</v>
      </c>
      <c r="G2604" s="6" t="s">
        <v>23</v>
      </c>
    </row>
    <row r="2605" spans="1:7">
      <c r="A2605">
        <v>46184</v>
      </c>
      <c r="B2605">
        <v>0.65778460648148152</v>
      </c>
      <c r="C2605" t="s">
        <v>20</v>
      </c>
      <c r="D2605">
        <v>33</v>
      </c>
      <c r="E2605">
        <v>89.38</v>
      </c>
      <c r="F2605" s="6" t="s">
        <v>21</v>
      </c>
      <c r="G2605" s="6" t="s">
        <v>22</v>
      </c>
    </row>
    <row r="2606" spans="1:7">
      <c r="A2606">
        <v>46184</v>
      </c>
      <c r="B2606">
        <v>0.65778460648148152</v>
      </c>
      <c r="C2606" t="s">
        <v>20</v>
      </c>
      <c r="D2606">
        <v>67</v>
      </c>
      <c r="E2606">
        <v>89.38</v>
      </c>
      <c r="F2606" s="6" t="s">
        <v>21</v>
      </c>
      <c r="G2606" s="6" t="s">
        <v>22</v>
      </c>
    </row>
    <row r="2607" spans="1:7">
      <c r="A2607">
        <v>46184</v>
      </c>
      <c r="B2607">
        <v>0.65778460648148152</v>
      </c>
      <c r="C2607" t="s">
        <v>20</v>
      </c>
      <c r="D2607">
        <v>100</v>
      </c>
      <c r="E2607">
        <v>89.38</v>
      </c>
      <c r="F2607" s="6" t="s">
        <v>21</v>
      </c>
      <c r="G2607" s="6" t="s">
        <v>22</v>
      </c>
    </row>
    <row r="2608" spans="1:7">
      <c r="A2608">
        <v>46184</v>
      </c>
      <c r="B2608">
        <v>0.65893564814814809</v>
      </c>
      <c r="C2608" t="s">
        <v>20</v>
      </c>
      <c r="D2608">
        <v>50</v>
      </c>
      <c r="E2608">
        <v>89.51</v>
      </c>
      <c r="F2608" s="6" t="s">
        <v>21</v>
      </c>
      <c r="G2608" s="6" t="s">
        <v>27</v>
      </c>
    </row>
    <row r="2609" spans="1:7">
      <c r="A2609">
        <v>46184</v>
      </c>
      <c r="B2609">
        <v>0.65893564814814809</v>
      </c>
      <c r="C2609" t="s">
        <v>20</v>
      </c>
      <c r="D2609">
        <v>100</v>
      </c>
      <c r="E2609">
        <v>89.5</v>
      </c>
      <c r="F2609" s="6" t="s">
        <v>21</v>
      </c>
      <c r="G2609" s="6" t="s">
        <v>27</v>
      </c>
    </row>
    <row r="2610" spans="1:7">
      <c r="A2610">
        <v>46184</v>
      </c>
      <c r="B2610">
        <v>0.65893564814814809</v>
      </c>
      <c r="C2610" t="s">
        <v>20</v>
      </c>
      <c r="D2610">
        <v>100</v>
      </c>
      <c r="E2610">
        <v>89.504999999999995</v>
      </c>
      <c r="F2610" s="6" t="s">
        <v>21</v>
      </c>
      <c r="G2610" s="6" t="s">
        <v>27</v>
      </c>
    </row>
    <row r="2611" spans="1:7">
      <c r="A2611">
        <v>46184</v>
      </c>
      <c r="B2611">
        <v>0.65893564814814809</v>
      </c>
      <c r="C2611" t="s">
        <v>20</v>
      </c>
      <c r="D2611">
        <v>100</v>
      </c>
      <c r="E2611">
        <v>89.51</v>
      </c>
      <c r="F2611" s="6" t="s">
        <v>21</v>
      </c>
      <c r="G2611" s="6" t="s">
        <v>27</v>
      </c>
    </row>
    <row r="2612" spans="1:7">
      <c r="A2612">
        <v>46184</v>
      </c>
      <c r="B2612">
        <v>0.65893564814814809</v>
      </c>
      <c r="C2612" t="s">
        <v>20</v>
      </c>
      <c r="D2612">
        <v>590</v>
      </c>
      <c r="E2612">
        <v>89.51</v>
      </c>
      <c r="F2612" s="6" t="s">
        <v>21</v>
      </c>
      <c r="G2612" s="6" t="s">
        <v>27</v>
      </c>
    </row>
    <row r="2613" spans="1:7">
      <c r="A2613">
        <v>46184</v>
      </c>
      <c r="B2613">
        <v>0.65893564814814809</v>
      </c>
      <c r="C2613" t="s">
        <v>20</v>
      </c>
      <c r="D2613">
        <v>40</v>
      </c>
      <c r="E2613">
        <v>89.51</v>
      </c>
      <c r="F2613" s="6" t="s">
        <v>21</v>
      </c>
      <c r="G2613" s="6" t="s">
        <v>28</v>
      </c>
    </row>
    <row r="2614" spans="1:7">
      <c r="A2614">
        <v>46184</v>
      </c>
      <c r="B2614">
        <v>0.65893564814814809</v>
      </c>
      <c r="C2614" t="s">
        <v>20</v>
      </c>
      <c r="D2614">
        <v>100</v>
      </c>
      <c r="E2614">
        <v>89.51</v>
      </c>
      <c r="F2614" s="6" t="s">
        <v>21</v>
      </c>
      <c r="G2614" s="6" t="s">
        <v>28</v>
      </c>
    </row>
    <row r="2615" spans="1:7">
      <c r="A2615">
        <v>46184</v>
      </c>
      <c r="B2615">
        <v>0.65893564814814809</v>
      </c>
      <c r="C2615" t="s">
        <v>20</v>
      </c>
      <c r="D2615">
        <v>1</v>
      </c>
      <c r="E2615">
        <v>89.51</v>
      </c>
      <c r="F2615" s="6" t="s">
        <v>21</v>
      </c>
      <c r="G2615" s="6" t="s">
        <v>38</v>
      </c>
    </row>
    <row r="2616" spans="1:7">
      <c r="A2616">
        <v>46184</v>
      </c>
      <c r="B2616">
        <v>0.65893564814814809</v>
      </c>
      <c r="C2616" t="s">
        <v>20</v>
      </c>
      <c r="D2616">
        <v>40</v>
      </c>
      <c r="E2616">
        <v>89.51</v>
      </c>
      <c r="F2616" s="6" t="s">
        <v>21</v>
      </c>
      <c r="G2616" s="6" t="s">
        <v>38</v>
      </c>
    </row>
    <row r="2617" spans="1:7">
      <c r="A2617">
        <v>46184</v>
      </c>
      <c r="B2617">
        <v>0.65893564814814809</v>
      </c>
      <c r="C2617" t="s">
        <v>20</v>
      </c>
      <c r="D2617">
        <v>4</v>
      </c>
      <c r="E2617">
        <v>89.49</v>
      </c>
      <c r="F2617" s="6" t="s">
        <v>21</v>
      </c>
      <c r="G2617" s="6" t="s">
        <v>34</v>
      </c>
    </row>
    <row r="2618" spans="1:7">
      <c r="A2618">
        <v>46184</v>
      </c>
      <c r="B2618">
        <v>0.65893564814814809</v>
      </c>
      <c r="C2618" t="s">
        <v>20</v>
      </c>
      <c r="D2618">
        <v>100</v>
      </c>
      <c r="E2618">
        <v>89.51</v>
      </c>
      <c r="F2618" s="6" t="s">
        <v>21</v>
      </c>
      <c r="G2618" s="6" t="s">
        <v>34</v>
      </c>
    </row>
    <row r="2619" spans="1:7">
      <c r="A2619">
        <v>46184</v>
      </c>
      <c r="B2619">
        <v>0.65893564814814809</v>
      </c>
      <c r="C2619" t="s">
        <v>20</v>
      </c>
      <c r="D2619">
        <v>100</v>
      </c>
      <c r="E2619">
        <v>89.51</v>
      </c>
      <c r="F2619" s="6" t="s">
        <v>21</v>
      </c>
      <c r="G2619" s="6" t="s">
        <v>34</v>
      </c>
    </row>
    <row r="2620" spans="1:7">
      <c r="A2620">
        <v>46184</v>
      </c>
      <c r="B2620">
        <v>0.65893564814814809</v>
      </c>
      <c r="C2620" t="s">
        <v>20</v>
      </c>
      <c r="D2620">
        <v>200</v>
      </c>
      <c r="E2620">
        <v>89.49</v>
      </c>
      <c r="F2620" s="6" t="s">
        <v>21</v>
      </c>
      <c r="G2620" s="6" t="s">
        <v>34</v>
      </c>
    </row>
    <row r="2621" spans="1:7">
      <c r="A2621">
        <v>46184</v>
      </c>
      <c r="B2621">
        <v>0.65893564814814809</v>
      </c>
      <c r="C2621" t="s">
        <v>20</v>
      </c>
      <c r="D2621">
        <v>200</v>
      </c>
      <c r="E2621">
        <v>89.5</v>
      </c>
      <c r="F2621" s="6" t="s">
        <v>21</v>
      </c>
      <c r="G2621" s="6" t="s">
        <v>34</v>
      </c>
    </row>
    <row r="2622" spans="1:7">
      <c r="A2622">
        <v>46184</v>
      </c>
      <c r="B2622">
        <v>0.65893576388888897</v>
      </c>
      <c r="C2622" t="s">
        <v>20</v>
      </c>
      <c r="D2622">
        <v>100</v>
      </c>
      <c r="E2622">
        <v>89.51</v>
      </c>
      <c r="F2622" s="6" t="s">
        <v>21</v>
      </c>
      <c r="G2622" s="6" t="s">
        <v>27</v>
      </c>
    </row>
    <row r="2623" spans="1:7">
      <c r="A2623">
        <v>46184</v>
      </c>
      <c r="B2623">
        <v>0.65893576388888897</v>
      </c>
      <c r="C2623" t="s">
        <v>20</v>
      </c>
      <c r="D2623">
        <v>40</v>
      </c>
      <c r="E2623">
        <v>89.5</v>
      </c>
      <c r="F2623" s="6" t="s">
        <v>21</v>
      </c>
      <c r="G2623" s="6" t="s">
        <v>28</v>
      </c>
    </row>
    <row r="2624" spans="1:7">
      <c r="A2624">
        <v>46184</v>
      </c>
      <c r="B2624">
        <v>0.65893576388888897</v>
      </c>
      <c r="C2624" t="s">
        <v>20</v>
      </c>
      <c r="D2624">
        <v>100</v>
      </c>
      <c r="E2624">
        <v>89.51</v>
      </c>
      <c r="F2624" s="6" t="s">
        <v>21</v>
      </c>
      <c r="G2624" s="6" t="s">
        <v>28</v>
      </c>
    </row>
    <row r="2625" spans="1:7">
      <c r="A2625">
        <v>46184</v>
      </c>
      <c r="B2625">
        <v>0.65893576388888897</v>
      </c>
      <c r="C2625" t="s">
        <v>20</v>
      </c>
      <c r="D2625">
        <v>100</v>
      </c>
      <c r="E2625">
        <v>89.51</v>
      </c>
      <c r="F2625" s="6" t="s">
        <v>21</v>
      </c>
      <c r="G2625" s="6" t="s">
        <v>28</v>
      </c>
    </row>
    <row r="2626" spans="1:7">
      <c r="A2626">
        <v>46184</v>
      </c>
      <c r="B2626">
        <v>0.65893576388888897</v>
      </c>
      <c r="C2626" t="s">
        <v>20</v>
      </c>
      <c r="D2626">
        <v>2</v>
      </c>
      <c r="E2626">
        <v>89.49</v>
      </c>
      <c r="F2626" s="6" t="s">
        <v>21</v>
      </c>
      <c r="G2626" s="6" t="s">
        <v>34</v>
      </c>
    </row>
    <row r="2627" spans="1:7">
      <c r="A2627">
        <v>46184</v>
      </c>
      <c r="B2627">
        <v>0.65893576388888897</v>
      </c>
      <c r="C2627" t="s">
        <v>20</v>
      </c>
      <c r="D2627">
        <v>1</v>
      </c>
      <c r="E2627">
        <v>89.49</v>
      </c>
      <c r="F2627" s="6" t="s">
        <v>21</v>
      </c>
      <c r="G2627" s="6" t="s">
        <v>34</v>
      </c>
    </row>
    <row r="2628" spans="1:7">
      <c r="A2628">
        <v>46184</v>
      </c>
      <c r="B2628">
        <v>0.65893576388888897</v>
      </c>
      <c r="C2628" t="s">
        <v>20</v>
      </c>
      <c r="D2628">
        <v>1</v>
      </c>
      <c r="E2628">
        <v>89.49</v>
      </c>
      <c r="F2628" s="6" t="s">
        <v>21</v>
      </c>
      <c r="G2628" s="6" t="s">
        <v>34</v>
      </c>
    </row>
    <row r="2629" spans="1:7">
      <c r="A2629">
        <v>46184</v>
      </c>
      <c r="B2629">
        <v>0.65893587962962963</v>
      </c>
      <c r="C2629" t="s">
        <v>20</v>
      </c>
      <c r="D2629">
        <v>40</v>
      </c>
      <c r="E2629">
        <v>89.51</v>
      </c>
      <c r="F2629" s="6" t="s">
        <v>21</v>
      </c>
      <c r="G2629" s="6" t="s">
        <v>25</v>
      </c>
    </row>
    <row r="2630" spans="1:7">
      <c r="A2630">
        <v>46184</v>
      </c>
      <c r="B2630">
        <v>0.65893587962962963</v>
      </c>
      <c r="C2630" t="s">
        <v>20</v>
      </c>
      <c r="D2630">
        <v>100</v>
      </c>
      <c r="E2630">
        <v>89.51</v>
      </c>
      <c r="F2630" s="6" t="s">
        <v>21</v>
      </c>
      <c r="G2630" s="6" t="s">
        <v>25</v>
      </c>
    </row>
    <row r="2631" spans="1:7">
      <c r="A2631">
        <v>46184</v>
      </c>
      <c r="B2631">
        <v>0.65893587962962963</v>
      </c>
      <c r="C2631" t="s">
        <v>20</v>
      </c>
      <c r="D2631">
        <v>100</v>
      </c>
      <c r="E2631">
        <v>89.51</v>
      </c>
      <c r="F2631" s="6" t="s">
        <v>21</v>
      </c>
      <c r="G2631" s="6" t="s">
        <v>23</v>
      </c>
    </row>
    <row r="2632" spans="1:7">
      <c r="A2632">
        <v>46184</v>
      </c>
      <c r="B2632">
        <v>0.65893587962962963</v>
      </c>
      <c r="C2632" t="s">
        <v>20</v>
      </c>
      <c r="D2632">
        <v>100</v>
      </c>
      <c r="E2632">
        <v>89.51</v>
      </c>
      <c r="F2632" s="6" t="s">
        <v>21</v>
      </c>
      <c r="G2632" s="6" t="s">
        <v>23</v>
      </c>
    </row>
    <row r="2633" spans="1:7">
      <c r="A2633">
        <v>46184</v>
      </c>
      <c r="B2633">
        <v>0.65893587962962963</v>
      </c>
      <c r="C2633" t="s">
        <v>20</v>
      </c>
      <c r="D2633">
        <v>180</v>
      </c>
      <c r="E2633">
        <v>89.51</v>
      </c>
      <c r="F2633" s="6" t="s">
        <v>21</v>
      </c>
      <c r="G2633" s="6" t="s">
        <v>23</v>
      </c>
    </row>
    <row r="2634" spans="1:7">
      <c r="A2634">
        <v>46184</v>
      </c>
      <c r="B2634">
        <v>0.65893587962962963</v>
      </c>
      <c r="C2634" t="s">
        <v>20</v>
      </c>
      <c r="D2634">
        <v>49</v>
      </c>
      <c r="E2634">
        <v>89.51</v>
      </c>
      <c r="F2634" s="6" t="s">
        <v>21</v>
      </c>
      <c r="G2634" s="6" t="s">
        <v>23</v>
      </c>
    </row>
    <row r="2635" spans="1:7">
      <c r="A2635">
        <v>46184</v>
      </c>
      <c r="B2635">
        <v>0.65893587962962963</v>
      </c>
      <c r="C2635" t="s">
        <v>20</v>
      </c>
      <c r="D2635">
        <v>50</v>
      </c>
      <c r="E2635">
        <v>89.51</v>
      </c>
      <c r="F2635" s="6" t="s">
        <v>21</v>
      </c>
      <c r="G2635" s="6" t="s">
        <v>23</v>
      </c>
    </row>
    <row r="2636" spans="1:7">
      <c r="A2636">
        <v>46184</v>
      </c>
      <c r="B2636">
        <v>0.65893587962962963</v>
      </c>
      <c r="C2636" t="s">
        <v>20</v>
      </c>
      <c r="D2636">
        <v>100</v>
      </c>
      <c r="E2636">
        <v>89.51</v>
      </c>
      <c r="F2636" s="6" t="s">
        <v>21</v>
      </c>
      <c r="G2636" s="6" t="s">
        <v>23</v>
      </c>
    </row>
    <row r="2637" spans="1:7">
      <c r="A2637">
        <v>46184</v>
      </c>
      <c r="B2637">
        <v>0.65893587962962963</v>
      </c>
      <c r="C2637" t="s">
        <v>20</v>
      </c>
      <c r="D2637">
        <v>148</v>
      </c>
      <c r="E2637">
        <v>89.51</v>
      </c>
      <c r="F2637" s="6" t="s">
        <v>21</v>
      </c>
      <c r="G2637" s="6" t="s">
        <v>23</v>
      </c>
    </row>
    <row r="2638" spans="1:7">
      <c r="A2638">
        <v>46184</v>
      </c>
      <c r="B2638">
        <v>0.65893587962962963</v>
      </c>
      <c r="C2638" t="s">
        <v>20</v>
      </c>
      <c r="D2638">
        <v>200</v>
      </c>
      <c r="E2638">
        <v>89.51</v>
      </c>
      <c r="F2638" s="6" t="s">
        <v>21</v>
      </c>
      <c r="G2638" s="6" t="s">
        <v>23</v>
      </c>
    </row>
    <row r="2639" spans="1:7">
      <c r="A2639">
        <v>46184</v>
      </c>
      <c r="B2639">
        <v>0.65893587962962963</v>
      </c>
      <c r="C2639" t="s">
        <v>20</v>
      </c>
      <c r="D2639">
        <v>151</v>
      </c>
      <c r="E2639">
        <v>89.51</v>
      </c>
      <c r="F2639" s="6" t="s">
        <v>21</v>
      </c>
      <c r="G2639" s="6" t="s">
        <v>23</v>
      </c>
    </row>
    <row r="2640" spans="1:7">
      <c r="A2640">
        <v>46184</v>
      </c>
      <c r="B2640">
        <v>0.65893587962962963</v>
      </c>
      <c r="C2640" t="s">
        <v>20</v>
      </c>
      <c r="D2640">
        <v>40</v>
      </c>
      <c r="E2640">
        <v>89.51</v>
      </c>
      <c r="F2640" s="6" t="s">
        <v>21</v>
      </c>
      <c r="G2640" s="6" t="s">
        <v>38</v>
      </c>
    </row>
    <row r="2641" spans="1:7">
      <c r="A2641">
        <v>46184</v>
      </c>
      <c r="B2641">
        <v>0.65893587962962963</v>
      </c>
      <c r="C2641" t="s">
        <v>20</v>
      </c>
      <c r="D2641">
        <v>40</v>
      </c>
      <c r="E2641">
        <v>89.51</v>
      </c>
      <c r="F2641" s="6" t="s">
        <v>21</v>
      </c>
      <c r="G2641" s="6" t="s">
        <v>38</v>
      </c>
    </row>
    <row r="2642" spans="1:7">
      <c r="A2642">
        <v>46184</v>
      </c>
      <c r="B2642">
        <v>0.65893587962962963</v>
      </c>
      <c r="C2642" t="s">
        <v>20</v>
      </c>
      <c r="D2642">
        <v>1</v>
      </c>
      <c r="E2642">
        <v>89.49</v>
      </c>
      <c r="F2642" s="6" t="s">
        <v>21</v>
      </c>
      <c r="G2642" s="6" t="s">
        <v>34</v>
      </c>
    </row>
    <row r="2643" spans="1:7">
      <c r="A2643">
        <v>46184</v>
      </c>
      <c r="B2643">
        <v>0.65893587962962963</v>
      </c>
      <c r="C2643" t="s">
        <v>20</v>
      </c>
      <c r="D2643">
        <v>49</v>
      </c>
      <c r="E2643">
        <v>89.51</v>
      </c>
      <c r="F2643" s="6" t="s">
        <v>21</v>
      </c>
      <c r="G2643" s="6" t="s">
        <v>22</v>
      </c>
    </row>
    <row r="2644" spans="1:7">
      <c r="A2644">
        <v>46184</v>
      </c>
      <c r="B2644">
        <v>0.65893587962962963</v>
      </c>
      <c r="C2644" t="s">
        <v>20</v>
      </c>
      <c r="D2644">
        <v>50</v>
      </c>
      <c r="E2644">
        <v>89.51</v>
      </c>
      <c r="F2644" s="6" t="s">
        <v>21</v>
      </c>
      <c r="G2644" s="6" t="s">
        <v>22</v>
      </c>
    </row>
    <row r="2645" spans="1:7">
      <c r="A2645">
        <v>46184</v>
      </c>
      <c r="B2645">
        <v>0.65893587962962963</v>
      </c>
      <c r="C2645" t="s">
        <v>20</v>
      </c>
      <c r="D2645">
        <v>100</v>
      </c>
      <c r="E2645">
        <v>89.51</v>
      </c>
      <c r="F2645" s="6" t="s">
        <v>21</v>
      </c>
      <c r="G2645" s="6" t="s">
        <v>22</v>
      </c>
    </row>
    <row r="2646" spans="1:7">
      <c r="A2646">
        <v>46184</v>
      </c>
      <c r="B2646">
        <v>0.65893587962962963</v>
      </c>
      <c r="C2646" t="s">
        <v>20</v>
      </c>
      <c r="D2646">
        <v>151</v>
      </c>
      <c r="E2646">
        <v>89.51</v>
      </c>
      <c r="F2646" s="6" t="s">
        <v>21</v>
      </c>
      <c r="G2646" s="6" t="s">
        <v>22</v>
      </c>
    </row>
    <row r="2647" spans="1:7">
      <c r="A2647">
        <v>46184</v>
      </c>
      <c r="B2647">
        <v>0.65893587962962963</v>
      </c>
      <c r="C2647" t="s">
        <v>20</v>
      </c>
      <c r="D2647">
        <v>200</v>
      </c>
      <c r="E2647">
        <v>89.51</v>
      </c>
      <c r="F2647" s="6" t="s">
        <v>21</v>
      </c>
      <c r="G2647" s="6" t="s">
        <v>22</v>
      </c>
    </row>
    <row r="2648" spans="1:7">
      <c r="A2648">
        <v>46184</v>
      </c>
      <c r="B2648">
        <v>0.65893587962962963</v>
      </c>
      <c r="C2648" t="s">
        <v>20</v>
      </c>
      <c r="D2648">
        <v>200</v>
      </c>
      <c r="E2648">
        <v>89.51</v>
      </c>
      <c r="F2648" s="6" t="s">
        <v>21</v>
      </c>
      <c r="G2648" s="6" t="s">
        <v>22</v>
      </c>
    </row>
    <row r="2649" spans="1:7">
      <c r="A2649">
        <v>46184</v>
      </c>
      <c r="B2649">
        <v>0.65893587962962963</v>
      </c>
      <c r="C2649" t="s">
        <v>20</v>
      </c>
      <c r="D2649">
        <v>200</v>
      </c>
      <c r="E2649">
        <v>89.51</v>
      </c>
      <c r="F2649" s="6" t="s">
        <v>21</v>
      </c>
      <c r="G2649" s="6" t="s">
        <v>22</v>
      </c>
    </row>
    <row r="2650" spans="1:7">
      <c r="A2650">
        <v>46184</v>
      </c>
      <c r="B2650">
        <v>0.65893587962962963</v>
      </c>
      <c r="C2650" t="s">
        <v>20</v>
      </c>
      <c r="D2650">
        <v>200</v>
      </c>
      <c r="E2650">
        <v>89.51</v>
      </c>
      <c r="F2650" s="6" t="s">
        <v>21</v>
      </c>
      <c r="G2650" s="6" t="s">
        <v>22</v>
      </c>
    </row>
    <row r="2651" spans="1:7">
      <c r="A2651">
        <v>46184</v>
      </c>
      <c r="B2651">
        <v>0.65893587962962963</v>
      </c>
      <c r="C2651" t="s">
        <v>20</v>
      </c>
      <c r="D2651">
        <v>200</v>
      </c>
      <c r="E2651">
        <v>89.51</v>
      </c>
      <c r="F2651" s="6" t="s">
        <v>21</v>
      </c>
      <c r="G2651" s="6" t="s">
        <v>22</v>
      </c>
    </row>
    <row r="2652" spans="1:7">
      <c r="A2652">
        <v>46184</v>
      </c>
      <c r="B2652">
        <v>0.65893587962962963</v>
      </c>
      <c r="C2652" t="s">
        <v>20</v>
      </c>
      <c r="D2652">
        <v>200</v>
      </c>
      <c r="E2652">
        <v>89.51</v>
      </c>
      <c r="F2652" s="6" t="s">
        <v>21</v>
      </c>
      <c r="G2652" s="6" t="s">
        <v>22</v>
      </c>
    </row>
    <row r="2653" spans="1:7">
      <c r="A2653">
        <v>46184</v>
      </c>
      <c r="B2653">
        <v>0.65893587962962963</v>
      </c>
      <c r="C2653" t="s">
        <v>20</v>
      </c>
      <c r="D2653">
        <v>200</v>
      </c>
      <c r="E2653">
        <v>89.51</v>
      </c>
      <c r="F2653" s="6" t="s">
        <v>21</v>
      </c>
      <c r="G2653" s="6" t="s">
        <v>22</v>
      </c>
    </row>
    <row r="2654" spans="1:7">
      <c r="A2654">
        <v>46184</v>
      </c>
      <c r="B2654">
        <v>0.65893587962962963</v>
      </c>
      <c r="C2654" t="s">
        <v>20</v>
      </c>
      <c r="D2654">
        <v>200</v>
      </c>
      <c r="E2654">
        <v>89.51</v>
      </c>
      <c r="F2654" s="6" t="s">
        <v>21</v>
      </c>
      <c r="G2654" s="6" t="s">
        <v>22</v>
      </c>
    </row>
    <row r="2655" spans="1:7">
      <c r="A2655">
        <v>46184</v>
      </c>
      <c r="B2655">
        <v>0.65893587962962963</v>
      </c>
      <c r="C2655" t="s">
        <v>20</v>
      </c>
      <c r="D2655">
        <v>200</v>
      </c>
      <c r="E2655">
        <v>89.51</v>
      </c>
      <c r="F2655" s="6" t="s">
        <v>21</v>
      </c>
      <c r="G2655" s="6" t="s">
        <v>22</v>
      </c>
    </row>
    <row r="2656" spans="1:7">
      <c r="A2656">
        <v>46184</v>
      </c>
      <c r="B2656">
        <v>0.65893587962962963</v>
      </c>
      <c r="C2656" t="s">
        <v>20</v>
      </c>
      <c r="D2656">
        <v>80</v>
      </c>
      <c r="E2656">
        <v>89.51</v>
      </c>
      <c r="F2656" s="6" t="s">
        <v>21</v>
      </c>
      <c r="G2656" s="6" t="s">
        <v>22</v>
      </c>
    </row>
    <row r="2657" spans="1:7">
      <c r="A2657">
        <v>46184</v>
      </c>
      <c r="B2657">
        <v>0.65893587962962963</v>
      </c>
      <c r="C2657" t="s">
        <v>20</v>
      </c>
      <c r="D2657">
        <v>200</v>
      </c>
      <c r="E2657">
        <v>89.51</v>
      </c>
      <c r="F2657" s="6" t="s">
        <v>21</v>
      </c>
      <c r="G2657" s="6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C6FB-DEBF-47D9-981F-9345F9FA61C4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35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4</v>
      </c>
      <c r="G2" s="1"/>
      <c r="H2" s="1"/>
      <c r="I2" s="1"/>
      <c r="J2" s="1"/>
    </row>
    <row r="3" spans="1:10">
      <c r="A3" s="14" t="s">
        <v>3</v>
      </c>
    </row>
    <row r="4" spans="1:10">
      <c r="A4" t="str">
        <f>"Periode: "&amp;IFERROR(TEXT(MIN(A6:A24),"YYYY-MM-DD"),TEXT(MIN(A6:A24),"JJJJ-MM-TT"))&amp;" - "&amp;IFERROR(TEXT(MAX(A6:A24),"YYYY-MM-DD"),TEXT(MAX(A6:A24),"JJJJ-MM-TT"))</f>
        <v>Periode: 2026-06-08 - 2026-07-02</v>
      </c>
      <c r="B4" s="13"/>
    </row>
    <row r="5" spans="1:10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11</v>
      </c>
    </row>
    <row r="6" spans="1:10" ht="13.2">
      <c r="A6" s="17">
        <v>46181</v>
      </c>
      <c r="B6" s="19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23" ca="1" si="1">IF(B6="-","-",B6/$F$29*100)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9" ca="1" si="2">IF(D6="-","-",D6*B6)</f>
        <v>10534837.32</v>
      </c>
      <c r="F6" s="3" t="s">
        <v>0</v>
      </c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</row>
    <row r="8" spans="1:10" ht="13.2">
      <c r="A8" s="17">
        <f>A7+1</f>
        <v>46183</v>
      </c>
      <c r="B8" s="19">
        <f t="shared" ca="1" si="0"/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ca="1" si="2"/>
        <v>13911302.08</v>
      </c>
      <c r="F8" s="3" t="s">
        <v>0</v>
      </c>
    </row>
    <row r="9" spans="1:10" ht="13.2">
      <c r="A9" s="17">
        <f>A8+1</f>
        <v>46184</v>
      </c>
      <c r="B9" s="19">
        <f t="shared" ca="1" si="0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2"/>
        <v>19817452.912500001</v>
      </c>
      <c r="F9" s="3" t="s">
        <v>0</v>
      </c>
    </row>
    <row r="10" spans="1:10" ht="13.2">
      <c r="A10" s="17">
        <f>A9+1</f>
        <v>46185</v>
      </c>
      <c r="B10" s="19">
        <f t="shared" ref="B10:B14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ref="E10:E14" ca="1" si="5">IF(D10="-","-",D10*B10)</f>
        <v>10724851.199999999</v>
      </c>
      <c r="F10" s="3" t="s">
        <v>0</v>
      </c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</row>
    <row r="13" spans="1:10" ht="13.2">
      <c r="A13" s="17">
        <v>46190</v>
      </c>
      <c r="B13" s="19">
        <f t="shared" ca="1" si="4"/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ca="1" si="5"/>
        <v>8413121.5299999993</v>
      </c>
      <c r="F13" s="3" t="s">
        <v>0</v>
      </c>
    </row>
    <row r="14" spans="1:10" ht="13.2">
      <c r="A14" s="17">
        <v>46191</v>
      </c>
      <c r="B14" s="19">
        <f t="shared" ca="1" si="4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5"/>
        <v>7418170.75</v>
      </c>
      <c r="F14" s="3" t="s">
        <v>0</v>
      </c>
      <c r="G14" s="1"/>
      <c r="H14" s="1"/>
      <c r="I14" s="1"/>
      <c r="J14" s="1"/>
    </row>
    <row r="15" spans="1:10" ht="13.2">
      <c r="A15" s="17">
        <v>46195</v>
      </c>
      <c r="B15" s="19">
        <f t="shared" ref="B15:B19" ca="1" si="6">IFERROR(IF(SUMIF(INDIRECT("'Details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"&amp;TEXT(A15,"YYYY-MM-DD")&amp;"'!$d$5:$d$500000")),"-"),IF(SUMIF(INDIRECT("'Details "&amp;TEXT(A15,"JJJJ-MM-TT")&amp;"'!$a$5:$a$500000"),A15,INDIRECT("'Details "&amp;TEXT(A15,"JJJJ-MM-TT")&amp;"'!$d$5:$d$500000"))&gt;0,SUMIF(INDIRECT("'Details "&amp;TEXT(A15,"JJJJ-MM-TT")&amp;"'!$a$5:$a$500000"),A15,INDIRECT("'Details "&amp;TEXT(A15,"JJJJ-MM-TT")&amp;"'!$d$5:$d$500000")),"-"))</f>
        <v>91389</v>
      </c>
      <c r="C15" s="16">
        <f t="shared" ca="1" si="1"/>
        <v>3.5281583842103989E-2</v>
      </c>
      <c r="D15" s="16">
        <f t="shared" ref="D15:D19" ca="1" si="7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ref="E15:E19" ca="1" si="8">IF(D15="-","-",D15*B15)</f>
        <v>8318619.7527000001</v>
      </c>
      <c r="F15" s="3" t="s">
        <v>0</v>
      </c>
    </row>
    <row r="16" spans="1:10" ht="13.2">
      <c r="A16" s="17">
        <v>46196</v>
      </c>
      <c r="B16" s="19">
        <f t="shared" ca="1" si="6"/>
        <v>42600</v>
      </c>
      <c r="C16" s="16">
        <f t="shared" ca="1" si="1"/>
        <v>1.6446131062530827E-2</v>
      </c>
      <c r="D16" s="16">
        <f t="shared" ca="1" si="7"/>
        <v>91.015100000000004</v>
      </c>
      <c r="E16" s="16">
        <f t="shared" ca="1" si="8"/>
        <v>3877243.2600000002</v>
      </c>
      <c r="F16" s="3" t="s">
        <v>0</v>
      </c>
    </row>
    <row r="17" spans="1:10" ht="13.2">
      <c r="A17" s="17">
        <v>46197</v>
      </c>
      <c r="B17" s="19">
        <f t="shared" ca="1" si="6"/>
        <v>149600</v>
      </c>
      <c r="C17" s="16">
        <f t="shared" ca="1" si="1"/>
        <v>5.7754488426164596E-2</v>
      </c>
      <c r="D17" s="16">
        <f t="shared" ca="1" si="7"/>
        <v>90.354799999999997</v>
      </c>
      <c r="E17" s="16">
        <f t="shared" ca="1" si="8"/>
        <v>13517078.08</v>
      </c>
      <c r="F17" s="3" t="s">
        <v>0</v>
      </c>
    </row>
    <row r="18" spans="1:10" ht="13.2">
      <c r="A18" s="17">
        <v>46198</v>
      </c>
      <c r="B18" s="19">
        <f t="shared" ca="1" si="6"/>
        <v>69500</v>
      </c>
      <c r="C18" s="16">
        <f t="shared" ca="1" si="1"/>
        <v>2.6831129315631277E-2</v>
      </c>
      <c r="D18" s="16">
        <f t="shared" ca="1" si="7"/>
        <v>90.301400000000001</v>
      </c>
      <c r="E18" s="16">
        <f t="shared" ca="1" si="8"/>
        <v>6275947.2999999998</v>
      </c>
      <c r="F18" s="3" t="s">
        <v>0</v>
      </c>
    </row>
    <row r="19" spans="1:10" ht="13.2">
      <c r="A19" s="17">
        <v>46199</v>
      </c>
      <c r="B19" s="19">
        <f t="shared" ca="1" si="6"/>
        <v>84633</v>
      </c>
      <c r="C19" s="16">
        <f t="shared" ca="1" si="1"/>
        <v>3.2673366436975854E-2</v>
      </c>
      <c r="D19" s="16">
        <f t="shared" ca="1" si="7"/>
        <v>89.974299999999999</v>
      </c>
      <c r="E19" s="16">
        <f t="shared" ca="1" si="8"/>
        <v>7614794.9319000002</v>
      </c>
      <c r="F19" s="3" t="s">
        <v>0</v>
      </c>
      <c r="G19" s="1"/>
      <c r="H19" s="1"/>
      <c r="I19" s="1"/>
      <c r="J19" s="1"/>
    </row>
    <row r="20" spans="1:10" ht="13.2">
      <c r="A20" s="17">
        <v>46202</v>
      </c>
      <c r="B20" s="19">
        <f t="shared" ref="B20:B23" ca="1" si="9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ca="1" si="1"/>
        <v>4.1308357363633766E-2</v>
      </c>
      <c r="D20" s="16">
        <f t="shared" ref="D20:D23" ca="1" si="10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1">IF(D20="-","-",D20*B20)</f>
        <v>9979783</v>
      </c>
      <c r="F20" s="3" t="s">
        <v>0</v>
      </c>
      <c r="G20" s="1"/>
      <c r="H20" s="1"/>
      <c r="I20" s="1"/>
      <c r="J20" s="1"/>
    </row>
    <row r="21" spans="1:10" ht="13.2">
      <c r="A21" s="17">
        <v>46203</v>
      </c>
      <c r="B21" s="19">
        <f t="shared" ca="1" si="9"/>
        <v>32000</v>
      </c>
      <c r="C21" s="16">
        <f t="shared" ca="1" si="1"/>
        <v>1.2353901267628789E-2</v>
      </c>
      <c r="D21" s="16">
        <f t="shared" ca="1" si="10"/>
        <v>93.753399999999999</v>
      </c>
      <c r="E21" s="16">
        <f t="shared" ca="1" si="11"/>
        <v>3000108.8</v>
      </c>
      <c r="F21" s="3" t="s">
        <v>0</v>
      </c>
      <c r="G21" s="1"/>
      <c r="H21" s="1"/>
      <c r="I21" s="1"/>
      <c r="J21" s="1"/>
    </row>
    <row r="22" spans="1:10" ht="13.2">
      <c r="A22" s="17">
        <v>46204</v>
      </c>
      <c r="B22" s="19">
        <f t="shared" ca="1" si="9"/>
        <v>36100</v>
      </c>
      <c r="C22" s="16">
        <f t="shared" ca="1" si="1"/>
        <v>1.3936744867543729E-2</v>
      </c>
      <c r="D22" s="16">
        <f t="shared" ca="1" si="10"/>
        <v>93.277299999999997</v>
      </c>
      <c r="E22" s="16">
        <f t="shared" ca="1" si="11"/>
        <v>3367310.53</v>
      </c>
      <c r="F22" s="3" t="s">
        <v>0</v>
      </c>
      <c r="G22" s="1"/>
      <c r="H22" s="1"/>
      <c r="I22" s="1"/>
      <c r="J22" s="1"/>
    </row>
    <row r="23" spans="1:10" ht="13.2">
      <c r="A23" s="17">
        <v>46205</v>
      </c>
      <c r="B23" s="19">
        <f t="shared" ca="1" si="9"/>
        <v>114900</v>
      </c>
      <c r="C23" s="16">
        <f t="shared" ca="1" si="1"/>
        <v>4.4358226739079624E-2</v>
      </c>
      <c r="D23" s="16">
        <f t="shared" ca="1" si="10"/>
        <v>97.504800000000003</v>
      </c>
      <c r="E23" s="16">
        <f t="shared" ca="1" si="11"/>
        <v>11203301.52</v>
      </c>
      <c r="F23" s="3" t="s">
        <v>0</v>
      </c>
      <c r="G23" s="1"/>
      <c r="H23" s="1"/>
      <c r="I23" s="1"/>
      <c r="J23" s="1"/>
    </row>
    <row r="24" spans="1:10" ht="13.2">
      <c r="A24" s="17"/>
      <c r="B24" s="19"/>
      <c r="C24" s="16"/>
      <c r="D24" s="16"/>
      <c r="E24" s="16"/>
      <c r="F24" s="3"/>
      <c r="G24" s="1"/>
      <c r="H24" s="1"/>
      <c r="I24" s="1"/>
      <c r="J24" s="1"/>
    </row>
    <row r="25" spans="1:10">
      <c r="A25" s="8" t="s">
        <v>1</v>
      </c>
      <c r="B25" s="26">
        <f ca="1">SUM(B6:B24)</f>
        <v>1844056</v>
      </c>
      <c r="C25" s="27">
        <f ca="1">SUM(C6:C24)</f>
        <v>0.7119151798743274</v>
      </c>
      <c r="D25" s="27">
        <f ca="1">E25/B25</f>
        <v>90.072623294845727</v>
      </c>
      <c r="E25" s="27">
        <f ca="1">SUM(E6:E24)</f>
        <v>166098961.42260003</v>
      </c>
      <c r="F25" s="7"/>
      <c r="H25" s="1"/>
      <c r="I25" s="1"/>
      <c r="J25" s="1"/>
    </row>
    <row r="26" spans="1:10">
      <c r="G26" s="1"/>
      <c r="H26" s="1"/>
      <c r="I26" s="1"/>
      <c r="J26" s="1"/>
    </row>
    <row r="27" spans="1:10">
      <c r="A27" s="1"/>
      <c r="B27" s="1"/>
      <c r="C27" s="1"/>
      <c r="D27" s="5"/>
      <c r="E27" s="1"/>
      <c r="F27" s="1"/>
    </row>
    <row r="28" spans="1:10">
      <c r="A28" s="1"/>
      <c r="B28" s="1"/>
      <c r="C28" s="1"/>
      <c r="D28" s="1"/>
      <c r="E28" s="1"/>
      <c r="F28" s="1"/>
    </row>
    <row r="29" spans="1:10">
      <c r="A29" s="9"/>
      <c r="B29" s="1"/>
      <c r="C29" s="1"/>
      <c r="D29" s="10"/>
      <c r="E29" s="22" t="s">
        <v>19</v>
      </c>
      <c r="F29" s="20">
        <v>259027487</v>
      </c>
    </row>
    <row r="30" spans="1:10">
      <c r="A30" s="1"/>
      <c r="B30" s="1"/>
      <c r="C30" s="11"/>
      <c r="D30" s="1"/>
      <c r="E30" s="1"/>
      <c r="F30" s="1"/>
    </row>
    <row r="31" spans="1:10">
      <c r="C31" s="11"/>
    </row>
    <row r="35" spans="1:3">
      <c r="A35" s="9"/>
      <c r="C35" s="11"/>
    </row>
  </sheetData>
  <hyperlinks>
    <hyperlink ref="F6" location="'Details 2026-06-08'!A1" display="Details" xr:uid="{794D01E5-497D-4378-ABC4-47866646EE83}"/>
    <hyperlink ref="F7" location="'Details 2026-06-09'!A1" display="Details" xr:uid="{3835DC8D-5683-42F9-81AD-B95B6DB3B4CC}"/>
    <hyperlink ref="F8" location="'Details 2026-06-10'!A1" display="Details" xr:uid="{AF41EF6F-9357-4F69-8AFD-87FEF385C447}"/>
    <hyperlink ref="F9" location="'Details 2026-06-11'!A1" display="Details" xr:uid="{AA91237C-78D6-43D5-9DE6-BE9216DF33ED}"/>
    <hyperlink ref="F10" location="'Details 2026-06-12'!A1" display="Details" xr:uid="{7DA601DB-1B65-45AF-B29E-760719CC6D6B}"/>
    <hyperlink ref="F11" location="'Details 2026-06-15'!A1" display="Details" xr:uid="{DA668C52-0BCB-4AC3-8558-CD1D4B3364B0}"/>
    <hyperlink ref="F12" location="'Details 2026-06-16'!A1" display="Details" xr:uid="{BE55A965-A76E-4FF8-AD07-0ECEA055D6A1}"/>
    <hyperlink ref="F13" location="'Details 2026-06-17'!A1" display="Details" xr:uid="{252F8935-18A5-4FF0-9A69-A80E6EF43A41}"/>
    <hyperlink ref="F14" location="'Details 2026-06-18'!A1" display="Details" xr:uid="{96E3C14E-9D5D-41E6-AF73-A30AC26A2F84}"/>
    <hyperlink ref="F15" location="'Details 2026-06-22'!A1" display="Details" xr:uid="{F8661178-A7EF-4EA1-919D-A7915D6AFDBD}"/>
    <hyperlink ref="F16" location="'Details 2026-06-23'!A1" display="Details" xr:uid="{6009C11B-67A9-4D34-862E-08007A5A5EF0}"/>
    <hyperlink ref="F17" location="'Details 2026-06-24'!A1" display="Details" xr:uid="{3D9B661B-F1DD-41D7-8AAE-25363C842B30}"/>
    <hyperlink ref="F18" location="'Details 2026-06-25'!A1" display="Details" xr:uid="{0938346F-0574-4429-86A4-8EA2E2299D74}"/>
    <hyperlink ref="F19" location="'Details 2026-06-26'!A1" display="Details" xr:uid="{BA70FF0C-A3C1-4BF0-89AC-7014608BC07A}"/>
    <hyperlink ref="F20" location="'Details 2026-06-29'!A1" display="Details" xr:uid="{0A48430A-8333-4609-A826-B63442456D2A}"/>
    <hyperlink ref="F21" location="'Details 2026-06-30'!A1" display="Details" xr:uid="{A64F663E-5A96-4D84-968A-B23FDEE95A98}"/>
    <hyperlink ref="F22" location="'Details 2026-07-01'!A1" display="Details" xr:uid="{5E4D1CCF-8477-483D-A2C4-4D99973A1BEB}"/>
    <hyperlink ref="F23" location="'Details 2026-07-02 '!A1" display="Details" xr:uid="{41883BE6-2CB5-447D-828C-390BD9DB38D4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A27-A3E3-45A3-AEC8-BCD33FEBCE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8C27-6252-494F-9D30-09F2343CE062}">
  <dimension ref="A1:G2019"/>
  <sheetViews>
    <sheetView workbookViewId="0">
      <pane ySplit="4" topLeftCell="A5" activePane="bottomLeft" state="frozen"/>
      <selection activeCell="A5" sqref="A5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6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6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6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6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6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6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6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6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6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6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6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6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6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6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6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6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6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6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6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6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6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6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6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6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6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6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6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6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6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6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6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6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6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6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6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6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6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6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6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6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6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6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6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6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6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6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6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6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6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6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6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6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6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6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6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6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6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6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6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6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6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6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6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6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6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6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6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6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6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6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6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6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6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6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6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6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6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6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6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6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6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6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6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6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6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6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6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6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6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6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6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6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6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6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6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6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6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6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6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6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6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6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6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6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6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6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6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6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6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6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6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6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6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6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6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6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6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6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6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6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6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6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6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6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6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6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6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6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6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6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6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6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6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6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6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6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6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6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6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6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6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6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6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6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6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6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6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6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6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6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6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6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6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6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6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6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6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6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6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6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6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6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6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6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6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6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6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6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6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6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6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6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6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6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6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6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6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6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6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6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6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6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6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6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6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6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6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6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6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6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6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6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6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6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6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6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6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6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6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6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6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6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6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6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6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6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6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6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6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6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6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6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6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6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6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6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6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6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6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6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6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6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6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6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6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6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6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6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6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6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6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6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6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6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6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6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6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6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6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6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6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6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6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6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6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6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6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6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6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6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6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6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6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6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6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6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6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6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6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6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6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6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6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6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6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6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6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6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6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6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6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6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6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6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6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6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6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6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6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6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6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6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6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6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6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6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6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6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6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6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6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6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6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6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6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6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6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6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6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6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6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6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6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6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6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6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6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6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6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6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6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6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6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6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6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6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6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6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6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6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6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6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6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6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6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6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6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6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6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6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6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6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6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6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6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6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6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6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6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6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6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6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6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6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6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6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6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6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6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6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6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6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6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6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6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6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6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6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6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6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6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6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6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6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6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6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6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6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6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6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6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6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6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6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6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6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6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6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6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6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6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6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6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6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6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6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6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6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6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6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6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6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6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6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6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6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6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6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6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6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6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6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6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6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6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6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6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6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6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6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6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6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6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6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6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6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6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6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6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6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6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6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6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6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6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6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6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6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6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6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6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6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6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6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6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6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6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6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6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6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6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6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6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6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6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6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6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6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6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6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6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6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6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6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6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6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6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6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6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6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6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6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6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6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6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6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6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6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6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6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6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6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6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6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6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6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6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6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6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6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6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6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6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6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6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6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6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6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6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6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6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6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6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6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6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6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6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6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6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6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6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6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6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6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6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6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6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6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6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6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6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6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6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6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6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6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6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6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6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6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6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6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6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6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6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6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6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6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6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6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6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6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6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6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6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6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6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6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6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6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6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6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6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6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6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6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6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6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6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6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6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6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6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6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6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6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6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6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6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6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6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6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6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6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6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6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6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6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6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6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6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6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6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6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6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6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6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6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6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6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6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6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6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6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6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6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6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6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6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6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6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6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6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6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6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6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6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6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6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6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6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6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6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6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6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6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6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6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6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6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6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6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6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6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6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6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6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6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6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6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6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6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6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6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6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6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6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6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6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6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6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6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6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6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6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6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6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6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6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6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6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6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6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6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6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6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6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6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6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6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6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6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6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6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6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6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6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6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6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6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6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6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6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6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6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6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6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6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6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6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6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6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6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6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6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6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6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6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6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6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6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6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6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6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6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6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6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6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6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6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6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6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6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6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6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6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6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6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6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6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6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6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6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6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6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6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6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6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6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6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6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6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6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6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6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6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6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6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6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6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6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6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6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6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6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6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6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6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6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6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6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6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6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6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6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6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6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6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6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6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6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6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6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6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6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6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6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6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6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6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6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6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6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6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6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6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6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6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6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6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6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6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6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6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6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6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6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6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6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6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6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6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6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6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6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6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6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6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6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6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6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6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6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6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6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6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6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6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6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6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6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6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6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6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6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6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6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6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6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6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6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6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6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6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6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6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6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6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6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6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6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6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6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6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6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6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6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6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6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6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6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6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6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6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6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6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6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6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6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6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6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6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6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6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6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6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6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6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6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6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6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6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6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6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6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6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6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6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6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6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6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6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6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6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6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6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6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6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6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6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6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6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6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6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6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6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6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6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6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6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6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6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6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6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6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6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6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6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6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6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6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6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6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6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6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6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6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6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6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6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6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6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6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6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6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6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6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6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6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6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6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6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6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6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6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6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6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6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6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6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6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6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6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6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6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6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6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6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6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6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6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6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6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6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6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6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6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6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6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6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6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6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6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6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6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6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6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6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6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6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6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6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6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6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6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6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6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6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6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6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6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6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6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6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6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6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6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6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6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6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6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6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6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6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6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6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6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6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6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6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6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6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6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6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6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6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6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6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6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6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6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6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6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6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6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6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6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6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6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6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6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6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6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6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6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6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6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6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6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6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6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6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6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6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6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6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6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6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6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6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6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6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6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6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6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6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6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6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6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6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6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6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6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6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6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6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6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6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6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6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6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6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6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6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6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6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6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6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6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6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6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6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6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6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6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6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6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6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6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6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6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6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6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6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6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6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6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6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6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6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6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6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6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6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6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6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6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6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6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6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6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6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6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6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36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36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36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36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36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36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36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36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36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36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36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36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36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36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36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36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36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36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36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36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36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36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36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36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36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36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36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36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36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36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36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36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36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36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36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36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36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36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36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36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36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36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36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36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36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36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36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36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36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36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36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36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36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36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36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36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36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36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36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36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36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36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36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36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36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36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36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36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36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36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36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36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36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36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36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36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36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36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36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36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36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36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36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36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36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36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36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36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36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36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36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36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36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36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36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36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36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36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36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36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36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36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36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36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36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36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36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36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36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36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36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36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36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36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36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36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36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36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36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36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36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36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36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36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36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36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36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36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36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36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36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36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36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36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36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36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36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36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36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36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36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36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36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36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36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36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36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36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36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36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36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36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36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36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36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36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36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36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36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36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36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36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36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36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36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36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36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36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36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36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36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36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36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36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36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36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36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36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36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36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36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36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36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36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36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36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36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36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36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36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36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36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36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36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36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36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36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36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36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36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36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36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36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36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36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36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36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36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36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36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36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36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36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36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36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36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36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36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36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36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36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36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36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36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36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36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36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36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36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36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36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36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36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36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36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36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36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36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36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36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36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36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36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36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36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36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36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36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36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36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36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36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36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36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36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36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36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36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CD61-D437-4D7A-BF7A-823B22C03767}">
  <dimension ref="A1:G2332"/>
  <sheetViews>
    <sheetView workbookViewId="0">
      <pane ySplit="4" topLeftCell="A5" activePane="bottomLeft" state="frozen"/>
      <selection activeCell="A5" sqref="A5"/>
      <selection pane="bottomLeft" activeCell="A9" sqref="A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6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6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6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6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6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6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6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6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6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6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6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6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6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6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6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6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6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6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6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6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6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6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6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6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6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6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6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6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6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6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6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6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6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6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6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6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6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6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6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6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6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6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6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6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6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6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6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6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6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6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6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6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6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6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6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6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6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6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6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6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6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6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6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6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6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6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6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6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6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6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6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6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6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6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6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6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6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6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6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6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6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6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6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6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6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6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6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6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6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6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6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6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6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6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6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6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6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6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6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6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6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6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6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6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6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6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6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6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6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6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6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6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6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6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6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6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6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6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6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6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6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6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6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6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6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6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6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6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6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6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6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6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6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6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6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6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6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6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6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6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6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6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6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6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6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6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6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6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6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6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6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6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6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6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6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6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6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6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6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6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6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6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6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6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6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6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6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6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6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6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6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6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6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6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6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6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6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6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6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6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6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6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6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6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6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6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6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6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6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6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6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6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6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6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6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6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6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6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6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6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6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6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6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6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6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6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6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6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6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6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6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6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6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6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6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6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6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6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6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6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6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6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6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6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6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6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6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6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6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6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6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6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6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6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6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6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6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6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6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6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6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6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6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6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6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6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6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6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6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6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6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6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6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6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6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6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6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6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6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6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6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6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6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6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6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6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6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6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6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6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6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6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6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6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6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6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6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6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6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6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6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6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6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6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6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6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6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6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6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6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6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6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6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6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6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6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6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6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6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6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6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6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6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6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6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6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6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6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6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6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6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6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6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6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6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6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6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6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6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6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6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6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6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6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6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6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6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6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6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6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6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6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6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6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6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6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6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6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6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6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6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6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6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6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6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6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6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6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6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6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6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6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6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6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6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6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6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6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6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6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6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6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6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6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6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6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6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6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6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6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6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6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6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6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6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6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6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6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6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6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6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6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6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6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6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6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6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6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6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6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6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6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6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6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6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6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6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6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6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6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6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6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6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6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6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6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6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6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6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6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6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6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6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6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6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6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6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6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6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6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6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6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6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6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6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6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6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6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6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6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6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6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6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6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6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6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6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6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6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6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6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6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6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6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6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6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6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6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6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6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6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6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6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6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6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6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6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6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6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6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6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6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6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6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6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6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6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6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6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6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6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6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6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24E4-16F1-4C71-9BE4-B94635630541}">
  <dimension ref="A1:G2019"/>
  <sheetViews>
    <sheetView workbookViewId="0">
      <pane ySplit="4" topLeftCell="A5" activePane="bottomLeft" state="frozen"/>
      <selection activeCell="A5" sqref="A5"/>
      <selection pane="bottomLeft" activeCell="H8" sqref="H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6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6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6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6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6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6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6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6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6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6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6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6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6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6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6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6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6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6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6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6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6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6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6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6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6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6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6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6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6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6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6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6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6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6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6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6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6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6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6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6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6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6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6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6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6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6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6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6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6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6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6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6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6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6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6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6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6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6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6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6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6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6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6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6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6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6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6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6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6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6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6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6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6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6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6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6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6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6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6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6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6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6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6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6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6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6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6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6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6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6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6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6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6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6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6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6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6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6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6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6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6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6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6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6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6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6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6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6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6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6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6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6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6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6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6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6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6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6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6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6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6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6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6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6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6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6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6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6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6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6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6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6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6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6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6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6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6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6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6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6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6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6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6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6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6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6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6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6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6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6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6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6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6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6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6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6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6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6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6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6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6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6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6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6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6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6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6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6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6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6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6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6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6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6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6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6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6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6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6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6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6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6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6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6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6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6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6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6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6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6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6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6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6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6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6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6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6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6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6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6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6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6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6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6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6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6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6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6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6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6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6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6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6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6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6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6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6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6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6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6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6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6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6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6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6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6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6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6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6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6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6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6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6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6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6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6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6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6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6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6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6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6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6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6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6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6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6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6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6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6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6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6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6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6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6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6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6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6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6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6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6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6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6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6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6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6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6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6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6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6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6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6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6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6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6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6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6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6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6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6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6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6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6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6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6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6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6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6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6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6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6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6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6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6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6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6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6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6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6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6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6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6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6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6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6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6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6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6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6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6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6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6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6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6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6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6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6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6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6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6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6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6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6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6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6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6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6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6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6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6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6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6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6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6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6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6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6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6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6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6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6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6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6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6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6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6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6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6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6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6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6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6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6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6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6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6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6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6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6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6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6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6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6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6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6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6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6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6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6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6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6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6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6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6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6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6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6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6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6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6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6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6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6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6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6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6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6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6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6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6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6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6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6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6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6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6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6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6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6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6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6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6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6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6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6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6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6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6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6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6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6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6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6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6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6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6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6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6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6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6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6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6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6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6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6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6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6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6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6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6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6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6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6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6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6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6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6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6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6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6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6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6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6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6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6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6"/>
      <c r="B451" s="30"/>
      <c r="C451" s="31"/>
      <c r="D451" s="28"/>
      <c r="E451" s="32"/>
      <c r="F451" s="33"/>
      <c r="G451" s="34"/>
    </row>
    <row r="452" spans="1:7">
      <c r="A452" s="36"/>
      <c r="B452" s="30"/>
      <c r="C452" s="31"/>
      <c r="D452" s="28"/>
      <c r="E452" s="32"/>
      <c r="F452" s="33"/>
      <c r="G452" s="34"/>
    </row>
    <row r="453" spans="1:7">
      <c r="A453" s="36"/>
      <c r="B453" s="30"/>
      <c r="C453" s="31"/>
      <c r="D453" s="28"/>
      <c r="E453" s="32"/>
      <c r="F453" s="33"/>
      <c r="G453" s="34"/>
    </row>
    <row r="454" spans="1:7">
      <c r="A454" s="36"/>
      <c r="B454" s="30"/>
      <c r="C454" s="31"/>
      <c r="D454" s="28"/>
      <c r="E454" s="32"/>
      <c r="F454" s="33"/>
      <c r="G454" s="34"/>
    </row>
    <row r="455" spans="1:7">
      <c r="A455" s="36"/>
      <c r="B455" s="30"/>
      <c r="C455" s="31"/>
      <c r="D455" s="28"/>
      <c r="E455" s="32"/>
      <c r="F455" s="33"/>
      <c r="G455" s="34"/>
    </row>
    <row r="456" spans="1:7">
      <c r="A456" s="36"/>
      <c r="B456" s="30"/>
      <c r="C456" s="31"/>
      <c r="D456" s="28"/>
      <c r="E456" s="32"/>
      <c r="F456" s="33"/>
      <c r="G456" s="34"/>
    </row>
    <row r="457" spans="1:7">
      <c r="A457" s="36"/>
      <c r="B457" s="30"/>
      <c r="C457" s="31"/>
      <c r="D457" s="28"/>
      <c r="E457" s="32"/>
      <c r="F457" s="33"/>
      <c r="G457" s="34"/>
    </row>
    <row r="458" spans="1:7">
      <c r="A458" s="36"/>
      <c r="B458" s="30"/>
      <c r="C458" s="31"/>
      <c r="D458" s="28"/>
      <c r="E458" s="32"/>
      <c r="F458" s="33"/>
      <c r="G458" s="34"/>
    </row>
    <row r="459" spans="1:7">
      <c r="A459" s="36"/>
      <c r="B459" s="30"/>
      <c r="C459" s="31"/>
      <c r="D459" s="28"/>
      <c r="E459" s="32"/>
      <c r="F459" s="33"/>
      <c r="G459" s="34"/>
    </row>
    <row r="460" spans="1:7">
      <c r="A460" s="36"/>
      <c r="B460" s="30"/>
      <c r="C460" s="31"/>
      <c r="D460" s="28"/>
      <c r="E460" s="32"/>
      <c r="F460" s="33"/>
      <c r="G460" s="34"/>
    </row>
    <row r="461" spans="1:7">
      <c r="A461" s="36"/>
      <c r="B461" s="30"/>
      <c r="C461" s="31"/>
      <c r="D461" s="28"/>
      <c r="E461" s="32"/>
      <c r="F461" s="33"/>
      <c r="G461" s="34"/>
    </row>
    <row r="462" spans="1:7">
      <c r="A462" s="36"/>
      <c r="B462" s="30"/>
      <c r="C462" s="31"/>
      <c r="D462" s="28"/>
      <c r="E462" s="32"/>
      <c r="F462" s="33"/>
      <c r="G462" s="34"/>
    </row>
    <row r="463" spans="1:7">
      <c r="A463" s="36"/>
      <c r="B463" s="30"/>
      <c r="C463" s="31"/>
      <c r="D463" s="28"/>
      <c r="E463" s="32"/>
      <c r="F463" s="33"/>
      <c r="G463" s="34"/>
    </row>
    <row r="464" spans="1:7">
      <c r="A464" s="36"/>
      <c r="B464" s="30"/>
      <c r="C464" s="31"/>
      <c r="D464" s="28"/>
      <c r="E464" s="32"/>
      <c r="F464" s="33"/>
      <c r="G464" s="34"/>
    </row>
    <row r="465" spans="1:7">
      <c r="A465" s="36"/>
      <c r="B465" s="30"/>
      <c r="C465" s="31"/>
      <c r="D465" s="28"/>
      <c r="E465" s="32"/>
      <c r="F465" s="33"/>
      <c r="G465" s="34"/>
    </row>
    <row r="466" spans="1:7">
      <c r="A466" s="36"/>
      <c r="B466" s="30"/>
      <c r="C466" s="31"/>
      <c r="D466" s="28"/>
      <c r="E466" s="32"/>
      <c r="F466" s="33"/>
      <c r="G466" s="34"/>
    </row>
    <row r="467" spans="1:7">
      <c r="A467" s="36"/>
      <c r="B467" s="30"/>
      <c r="C467" s="31"/>
      <c r="D467" s="28"/>
      <c r="E467" s="32"/>
      <c r="F467" s="33"/>
      <c r="G467" s="34"/>
    </row>
    <row r="468" spans="1:7">
      <c r="A468" s="36"/>
      <c r="B468" s="30"/>
      <c r="C468" s="31"/>
      <c r="D468" s="28"/>
      <c r="E468" s="32"/>
      <c r="F468" s="33"/>
      <c r="G468" s="34"/>
    </row>
    <row r="469" spans="1:7">
      <c r="A469" s="36"/>
      <c r="B469" s="30"/>
      <c r="C469" s="31"/>
      <c r="D469" s="28"/>
      <c r="E469" s="32"/>
      <c r="F469" s="33"/>
      <c r="G469" s="34"/>
    </row>
    <row r="470" spans="1:7">
      <c r="A470" s="36"/>
      <c r="B470" s="30"/>
      <c r="C470" s="31"/>
      <c r="D470" s="28"/>
      <c r="E470" s="32"/>
      <c r="F470" s="33"/>
      <c r="G470" s="34"/>
    </row>
    <row r="471" spans="1:7">
      <c r="A471" s="36"/>
      <c r="B471" s="30"/>
      <c r="C471" s="31"/>
      <c r="D471" s="28"/>
      <c r="E471" s="32"/>
      <c r="F471" s="33"/>
      <c r="G471" s="34"/>
    </row>
    <row r="472" spans="1:7">
      <c r="A472" s="36"/>
      <c r="B472" s="30"/>
      <c r="C472" s="31"/>
      <c r="D472" s="28"/>
      <c r="E472" s="32"/>
      <c r="F472" s="33"/>
      <c r="G472" s="34"/>
    </row>
    <row r="473" spans="1:7">
      <c r="A473" s="36"/>
      <c r="B473" s="30"/>
      <c r="C473" s="31"/>
      <c r="D473" s="28"/>
      <c r="E473" s="32"/>
      <c r="F473" s="33"/>
      <c r="G473" s="34"/>
    </row>
    <row r="474" spans="1:7">
      <c r="A474" s="36"/>
      <c r="B474" s="30"/>
      <c r="C474" s="31"/>
      <c r="D474" s="28"/>
      <c r="E474" s="32"/>
      <c r="F474" s="33"/>
      <c r="G474" s="34"/>
    </row>
    <row r="475" spans="1:7">
      <c r="A475" s="36"/>
      <c r="B475" s="30"/>
      <c r="C475" s="31"/>
      <c r="D475" s="28"/>
      <c r="E475" s="32"/>
      <c r="F475" s="33"/>
      <c r="G475" s="34"/>
    </row>
    <row r="476" spans="1:7">
      <c r="A476" s="36"/>
      <c r="B476" s="30"/>
      <c r="C476" s="31"/>
      <c r="D476" s="28"/>
      <c r="E476" s="32"/>
      <c r="F476" s="33"/>
      <c r="G476" s="34"/>
    </row>
    <row r="477" spans="1:7">
      <c r="A477" s="36"/>
      <c r="B477" s="30"/>
      <c r="C477" s="31"/>
      <c r="D477" s="28"/>
      <c r="E477" s="32"/>
      <c r="F477" s="33"/>
      <c r="G477" s="34"/>
    </row>
    <row r="478" spans="1:7">
      <c r="A478" s="36"/>
      <c r="B478" s="30"/>
      <c r="C478" s="31"/>
      <c r="D478" s="28"/>
      <c r="E478" s="32"/>
      <c r="F478" s="33"/>
      <c r="G478" s="34"/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29F8-C0E6-4C74-BAD8-44604851837F}">
  <dimension ref="A1:G2332"/>
  <sheetViews>
    <sheetView workbookViewId="0">
      <pane ySplit="4" topLeftCell="A5" activePane="bottomLeft" state="frozen"/>
      <selection activeCell="A5" sqref="A5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6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6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6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6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6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6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6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6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6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6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6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6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6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6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6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6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6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6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6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6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6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6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6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6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6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6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6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6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6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6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6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6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6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6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6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6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6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6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6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6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6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6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6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6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6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6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6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6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6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6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6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6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6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6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6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6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6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6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6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6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6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6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6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6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6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6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6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6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6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6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6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6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6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6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6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6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6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6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6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6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6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6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6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6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6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6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6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6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6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6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6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6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6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6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6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6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6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6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6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6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6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6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6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6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6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6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6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6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6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6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6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6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6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6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6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6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6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6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6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6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6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6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6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6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6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6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6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6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6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6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6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6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6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6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6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6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6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6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6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6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6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6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6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6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6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6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6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6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6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6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6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6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6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6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6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6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6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6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6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6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6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6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6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6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6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6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6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6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6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6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6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6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6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6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6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6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6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6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6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6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6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6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6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6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6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6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6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6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6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6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6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6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6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6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6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6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6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6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6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6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6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6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6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6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6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6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6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6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6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6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6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6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6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6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6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6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6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6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6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6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6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6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6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6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6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6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6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6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6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6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6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6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6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6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6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6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6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6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6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6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6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6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6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6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6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6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6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6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6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6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6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6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6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6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6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6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6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6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6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6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6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6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6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6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6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6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6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6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6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6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6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6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6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6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6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6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6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6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6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6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6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6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6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6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6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6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6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6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6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6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6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6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6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6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6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6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6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6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6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6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6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6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6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6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6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6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6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6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6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6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6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6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6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6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6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6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6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6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6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6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6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6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6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6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6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6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6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6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6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6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6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6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6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6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6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6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6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6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6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6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6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6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6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6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6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6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6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6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6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6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6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6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6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6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6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6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6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6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6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6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6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6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6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6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6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6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6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6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6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6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6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6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6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6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6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6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6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6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6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6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6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6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6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6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6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6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6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6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6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6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6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6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6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6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6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6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6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6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6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6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6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6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6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6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6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6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6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6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6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6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6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6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6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6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6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6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6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6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6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6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6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6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6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6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6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6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6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6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6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6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6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6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6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6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6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6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6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6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6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6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6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6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6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6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6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6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6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6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6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6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6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6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6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6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6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6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6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6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6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6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6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6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6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6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6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6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6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6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6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6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6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6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6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6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6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6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6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6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6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6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6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6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6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6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6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6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6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6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6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6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6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6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6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6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6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6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6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6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6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6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6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6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6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6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6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6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6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6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6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6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6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6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6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6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6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6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6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6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6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6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6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6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6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6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6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6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6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6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6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6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6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6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6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6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6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6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6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6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6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6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6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6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6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6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6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6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6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6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6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6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6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6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6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6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6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6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6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6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6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6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6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6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6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6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6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6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6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6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6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6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6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6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6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6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6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6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6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6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6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6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6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6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6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6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6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6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6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6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6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6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6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6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6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6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6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6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6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6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6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6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6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6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6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6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6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6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6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6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6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6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6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6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6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6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6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6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6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6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6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6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6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6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6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6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6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6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6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6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6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6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6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6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36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36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36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36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36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36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36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36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36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36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36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36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36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36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36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36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36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36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36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36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36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36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36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36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36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36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36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36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36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36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36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36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36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36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36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36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36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36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36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36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36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36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36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36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36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36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36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36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36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36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36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36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36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36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36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36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36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36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36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36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36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36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36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36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36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36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36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36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36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36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36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36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36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36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36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36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36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36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36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36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36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36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36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36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36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36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36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36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36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36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36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36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36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36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36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36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36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36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36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36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36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36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36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36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36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36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36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36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36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36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36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36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36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36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36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36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36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36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36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36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36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36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36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36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36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36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36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36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36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36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36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36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36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36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36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36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36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36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36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36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36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36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36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36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36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36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36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36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36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36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36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36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36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36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36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36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36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36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36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36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36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36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36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36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36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36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36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36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36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36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36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36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36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36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36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36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36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36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36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36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36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36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36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36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36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36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36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36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36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36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36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36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36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36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36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36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36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36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36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36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36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36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36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36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36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36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36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36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36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36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36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36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36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36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36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36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36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36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36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36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36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36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36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36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36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36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36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36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36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36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36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36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36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36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36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36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36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36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36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36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36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36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36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36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36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36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36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36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36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36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36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36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36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36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36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36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36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36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36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36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36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36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36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36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36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36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36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36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36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36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36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36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36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36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36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36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36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36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36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36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36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36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36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36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36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36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36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36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36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36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36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36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36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36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36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36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36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36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36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36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36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36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36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36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36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36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36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36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36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36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36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36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36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36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36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36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36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36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36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36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36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36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36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36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36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36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36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36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36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36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36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36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36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36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36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36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36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36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36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36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36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36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36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36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36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36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36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36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36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36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36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36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36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36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36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36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36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36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36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36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36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36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36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36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36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36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36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36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36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36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36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36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36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36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36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36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36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36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36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36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36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36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36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36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36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36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36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36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36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36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36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36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36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36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36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36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36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36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36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36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36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36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36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36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36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36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36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36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36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36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36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36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36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36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36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36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36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36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36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36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36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36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36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36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36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36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36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36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36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36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36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36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36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36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36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36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36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36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36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36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36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36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36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36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36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36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36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36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36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36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36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36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36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36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36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36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36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36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36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36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36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36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36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36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36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36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36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36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36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36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36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36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36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36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36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36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36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36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36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36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36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36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36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36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36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36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36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36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36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36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36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36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36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36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36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36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36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36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36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36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36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36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36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36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36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36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36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36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36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36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36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36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36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36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36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36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36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36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36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36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36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36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36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36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36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36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36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36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36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36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36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36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36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36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36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36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36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36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36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36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36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36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36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36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36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36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36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36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36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36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36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36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36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36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36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36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36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36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36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36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36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36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36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36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36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36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36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36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36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36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36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36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36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36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36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36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36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36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36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36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36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36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36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36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36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36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36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2DB-EBD9-487B-8973-04C5D57FA097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6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6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6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6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6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6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6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6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6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6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6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6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6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6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6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6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6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6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6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6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6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6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6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6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6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6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6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6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6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6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6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6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6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6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6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6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6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6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6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6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6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6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6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6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6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6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6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6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6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6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6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6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6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6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6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6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6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6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6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6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6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6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6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6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6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6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6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6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6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6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6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6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6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6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6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6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6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6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6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6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6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6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6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6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6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6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6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6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6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6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6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6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6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6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6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6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6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6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6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6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6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6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6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6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6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6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6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6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6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6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6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6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6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6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6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6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6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6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6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6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6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6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6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6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6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6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6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6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6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6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6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6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6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6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6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6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6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6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6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6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6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6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6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6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6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6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6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6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6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6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6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6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6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6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6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6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6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6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6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6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6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6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6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6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6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6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6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6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6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6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6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6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6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6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6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6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6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6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6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6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6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6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6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6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6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6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6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6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6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6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6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6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6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6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6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6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6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6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6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6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6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6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6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6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6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6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6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6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6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6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6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6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6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6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6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6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6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6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6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6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6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6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6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6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6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6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6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6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6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6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6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6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6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6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6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6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6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6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6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6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6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6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6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6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6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6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6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6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6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6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6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6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6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6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6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6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6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6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6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6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6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6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6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6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6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6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6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6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6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6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6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6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6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6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6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6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6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6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6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6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6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6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6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6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6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6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6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6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6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6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6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6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6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6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6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6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6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6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6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6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6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6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6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6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6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6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6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6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6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6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6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6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6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6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6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6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6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6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6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6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6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6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6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6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6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6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6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6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6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6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6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6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6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6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6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6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6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6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6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6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6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6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6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6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6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6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6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6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6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6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6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6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6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6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6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6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6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6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6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6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6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6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6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6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6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6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6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6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6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6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6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6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6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6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6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6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6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6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6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6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6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6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6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6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6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6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6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6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6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6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6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6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6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6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6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6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6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6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6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6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6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6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6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6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6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6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6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6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6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6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6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6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6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6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6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6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6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6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6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6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6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6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6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6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6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6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6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6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6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6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6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6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6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6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6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6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6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6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6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6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6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6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6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6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6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6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6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6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6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6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6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6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6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6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6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6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6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6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6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6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6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6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6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6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6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6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6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6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6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6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6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6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6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6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6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6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6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6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6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6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6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6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6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6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6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6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6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6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6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6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6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6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6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6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6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6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6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6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6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6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6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6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6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6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6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6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6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6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6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6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6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6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6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6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6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6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6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6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6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6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6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6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6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6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6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6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6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6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6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6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6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6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6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6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6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6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6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6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6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6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6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6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6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6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6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6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6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6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6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6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6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6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6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6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6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6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6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6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6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6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6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6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6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6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6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6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6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6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6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6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6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6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6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6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6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6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6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6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6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6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6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6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6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6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6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6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6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6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6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6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6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6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6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6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6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6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6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6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6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6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6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6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6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6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6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6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6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6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6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6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6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6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6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6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6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6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6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6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6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6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6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6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6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6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6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6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6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6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6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6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6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6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6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6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6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6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6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6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6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6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6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6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6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6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6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6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6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6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6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6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6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6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6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6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6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6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6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6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6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6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6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6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6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6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6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6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6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6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6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6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6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6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6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6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6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6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6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6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6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6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6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6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6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6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6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6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6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6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6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6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6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6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6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6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6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6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6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6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6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6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6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6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6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6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6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6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6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6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6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6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6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6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6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6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6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6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6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6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6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6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6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6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6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6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6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6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6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6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6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6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6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6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6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6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6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6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6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6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6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6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6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6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6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6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6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6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6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6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6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6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6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6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6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6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6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6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6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6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6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6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6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6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6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6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6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6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6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6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6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6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6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6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6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6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6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6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6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6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6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6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6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6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6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6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6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6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6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6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6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6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6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6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6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6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6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6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6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6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6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6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6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6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6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6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6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6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6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6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6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6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6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6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6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6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6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6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6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6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6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6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6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6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6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6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6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6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6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6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6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6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6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6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6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6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6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6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6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6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6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6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6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6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6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6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6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6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6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6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6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6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6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6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6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6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6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6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6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6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6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6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6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6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6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6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6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6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6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6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6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6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6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6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6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6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6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6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6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6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6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6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6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6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6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6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6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6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6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6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6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6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6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6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6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6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6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6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6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6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6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6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6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6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6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6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6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6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6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6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6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6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6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6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6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6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6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6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6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6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6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6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6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6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6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6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6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6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6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6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6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6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6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6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6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6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6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6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6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6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6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6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6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6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6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6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6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6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6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6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6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6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6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6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6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6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6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6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6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6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6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6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6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6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6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6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6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6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6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6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6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6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6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6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6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6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6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6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6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6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6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6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6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6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6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6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6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6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6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6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6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6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6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6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6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6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6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6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6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6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6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6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6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6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6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6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6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6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6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6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6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6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6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6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6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6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6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6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6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6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6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6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6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6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6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6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6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6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6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6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6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6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6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6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6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6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6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6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6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6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6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6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6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6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6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6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6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6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6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6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6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6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6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6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6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6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6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6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6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0C6E-41EF-4321-8B8F-F3607DFD84B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6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6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6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6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6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6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6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6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6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6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6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6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6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6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6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6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6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6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6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6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6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6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6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6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6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6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6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6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6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6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6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6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6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6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6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6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6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6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6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6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6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6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6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6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6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6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6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6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6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6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6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6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6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6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6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6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6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6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6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6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6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6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6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6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6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6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6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6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6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6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6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6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6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6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6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6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6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6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6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6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6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6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6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6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6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6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6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6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6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6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6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6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6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6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6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6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6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6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6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6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6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6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6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6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6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6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6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6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6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6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6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6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6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6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6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6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6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6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6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6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6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6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6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6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6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6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6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6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6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6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6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6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6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6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6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6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6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6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6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6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6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6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6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6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6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6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6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6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6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6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6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6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6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6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6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6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6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6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6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6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6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6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6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6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6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6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6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6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6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6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6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6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6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6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6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6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6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6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6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6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6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6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6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6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6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6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6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6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6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6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6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6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6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6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6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6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6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6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6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6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6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6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6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6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6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6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6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6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6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6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6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6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6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6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6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6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6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6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6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6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6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6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6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6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6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6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6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6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6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6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6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6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6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6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6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6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6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6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6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6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6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6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6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6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6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6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6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6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6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6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6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6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6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6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6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6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6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6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6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6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6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6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6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6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6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6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6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6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6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6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6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6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6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6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6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6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6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6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6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6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6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6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6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6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6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6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6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6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6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6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6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6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6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6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6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6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6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6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6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6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6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6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6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6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6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6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6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6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6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6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6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6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6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6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6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6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6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6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6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6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6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6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6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6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6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6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6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6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6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6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6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6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6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6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6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6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6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6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6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6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6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6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6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6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6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6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6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6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6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6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6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6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6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6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6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6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6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6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6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6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6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6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6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6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6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6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6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6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6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6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6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6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6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6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6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6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6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6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6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6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6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6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6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6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6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6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6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6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6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6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6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6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6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6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6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6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6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6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6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6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6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6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6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6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6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6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6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6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6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6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6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6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6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6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6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6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6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6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6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6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6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6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6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6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6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6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6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6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6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6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6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6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6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6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6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6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6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6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6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6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6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6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6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6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6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6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6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6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6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6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6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6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6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6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6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6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6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6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6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6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6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6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6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6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6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6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6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6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6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6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6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6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6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6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6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6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6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6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6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6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6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6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6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6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6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6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6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6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6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6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6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6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6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6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6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6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6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6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6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6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6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6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6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6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6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6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6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6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6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6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6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6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6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6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6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6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6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6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6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6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6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6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6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6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6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6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6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6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6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6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6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6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6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6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6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6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6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6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6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6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6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6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6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6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6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6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6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6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6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6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6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6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6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6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6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6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6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6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6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6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6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6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6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6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6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6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6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6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6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6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6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6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6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6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6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6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6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6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6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6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6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6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6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6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6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6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6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6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6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6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6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6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6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6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6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6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6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6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6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6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6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6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6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6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6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6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6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6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6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6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6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6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6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6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6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6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6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6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6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6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6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6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6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6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6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6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6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6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6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6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6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6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6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6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6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6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6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6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6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6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6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6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6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6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6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6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6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6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6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6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6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6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6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6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6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6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6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6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6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6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6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6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6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6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6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6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6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6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6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6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6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6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6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6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6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6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6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6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6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6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6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6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6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6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6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6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6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6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6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6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6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6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6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6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6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6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6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6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6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6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6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6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6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6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6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6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6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6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6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6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6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6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6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6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6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6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6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6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6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6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6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6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6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6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6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6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6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6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6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6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6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6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6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6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6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6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6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6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6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6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6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6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6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6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6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6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6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6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6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6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6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6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6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6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6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6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6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6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6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6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6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6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6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6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6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6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6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6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6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6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6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6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6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6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6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6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6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6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6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6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6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6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6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6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6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6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6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6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6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6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6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6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6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6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6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6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6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6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6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6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6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6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6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6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6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6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6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6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6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6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6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6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6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6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6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6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6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6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6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6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6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6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6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6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6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6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6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6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6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6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6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6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6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6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6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6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6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6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6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6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6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6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6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6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6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6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6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6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6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6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6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6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6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6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6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6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6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6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6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6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6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6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6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6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6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6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6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6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6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6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6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6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6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6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6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6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6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6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6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6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6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6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6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6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6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6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6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6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6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6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6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6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6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6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6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6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6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6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6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6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6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6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6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6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6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6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6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6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6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6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6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6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6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6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6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6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6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6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6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6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6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6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6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6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6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6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6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6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6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6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6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6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6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6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6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6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6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6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6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6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6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6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6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6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6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6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6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6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6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6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6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6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6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6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6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6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6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6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6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6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6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6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6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6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6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6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6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6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6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6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6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6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6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6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6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6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6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B967-B84F-4968-BC7F-2E61779A57C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6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6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6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6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6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6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6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6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6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6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6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6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6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6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6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6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6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6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6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6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6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6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6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6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6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6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6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6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6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6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6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6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6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6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6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6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6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6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6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6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6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6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6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6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6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6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6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6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6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6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6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6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6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6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6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6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6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6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6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6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6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6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6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6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6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6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6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6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6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6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6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6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6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6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6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6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6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6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6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6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6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6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6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6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6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6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6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6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6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6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6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6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6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6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6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6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6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6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6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6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6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6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6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6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6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6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6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6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6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6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6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6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6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6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6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6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6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6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6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6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6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6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6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6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6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6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6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6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6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6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6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6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6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6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6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6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6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6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6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6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6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6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6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6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6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6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6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6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6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6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6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6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6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6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6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6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6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6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6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6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6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6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6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6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6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6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6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6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6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6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6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6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6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6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6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6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6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6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6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6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6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6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6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6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6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6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6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6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6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6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6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6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6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6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6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6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6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6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6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6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6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6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6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6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6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6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6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6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6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6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6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6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6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6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6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6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6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6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6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6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6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6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6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6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6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6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6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6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6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6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6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6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6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6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6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6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6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6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6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6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6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6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6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6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6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6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6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6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6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6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6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6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6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6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6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6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6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6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6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6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6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6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6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6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6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6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6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6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6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6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6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6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6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6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6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6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6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6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6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6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6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6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6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6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6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6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6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6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6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6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6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6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6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6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6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6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6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6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6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6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6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6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6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6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6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6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6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6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6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6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6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6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6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6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6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6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6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6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6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6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6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6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6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6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6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6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6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6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6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6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6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6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6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6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6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6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6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6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6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6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6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6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6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6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6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6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6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6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6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6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6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6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6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6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6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6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6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6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6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6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6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6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6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6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6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6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6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6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6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6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6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6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6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6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6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6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6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6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6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6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6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6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6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6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6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6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6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6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6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6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6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6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6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6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6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6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6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6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6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6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6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6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6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6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6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6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6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6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6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6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6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6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6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6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6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6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6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6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6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6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6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6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6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6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6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6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6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6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6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6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6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6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6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6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6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6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6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6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6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6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6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6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6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6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6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6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6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6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6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6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6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6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6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6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6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6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6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6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6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6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6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6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6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6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6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6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6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6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6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6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6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6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6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6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6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6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6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6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6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6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6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6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6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6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6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6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6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6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6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6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6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6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6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6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6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6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6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6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6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6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6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6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6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6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6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6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6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6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6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6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6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6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6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6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6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6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6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6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6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6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6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6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6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6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6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6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6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6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6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6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6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6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6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6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6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6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6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6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6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6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6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6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6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6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6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6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6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6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6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6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6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6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6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6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6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6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6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6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6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6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6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6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6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6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6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6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6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6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6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6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6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6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6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6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6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6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6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6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6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6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6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6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6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6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6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6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6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6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6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6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6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6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6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6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6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6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6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6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6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6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6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6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6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6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6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6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6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6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6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6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6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6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6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6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6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6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6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6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6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6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6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6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6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6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6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6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6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6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6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6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6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6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6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6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6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6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6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6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6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6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6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6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6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6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6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6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6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6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6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6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6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6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6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6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6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6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6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6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6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6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6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6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6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6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6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6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6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6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6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6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6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6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6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6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6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6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6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6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6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6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6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6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6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6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6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6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6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6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6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6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6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6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6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6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6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6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6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6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6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6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6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6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6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6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6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6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6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6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6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6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6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6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6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6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6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6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6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6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6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6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6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6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6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6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6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6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6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6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6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6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6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6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6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6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6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6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6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6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6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6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6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6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6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6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6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6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6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6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6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6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6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6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6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6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6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6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6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6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6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6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6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6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6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6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6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6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6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6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6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6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6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6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6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6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6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6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6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6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6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6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6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6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6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6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6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6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6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6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6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6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6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6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6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6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6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6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6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6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6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6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6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6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6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6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6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6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6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6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6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6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6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6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6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6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6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6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6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6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6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6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6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6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6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6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6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6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6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6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6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6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6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6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6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6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6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6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6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6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6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6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6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6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6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6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6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6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6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6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6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6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6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6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6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6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6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6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6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6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6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6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6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6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6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6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6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6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6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6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6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6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6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6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6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6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6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6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6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6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6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6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6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6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6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6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6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6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6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6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6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6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6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6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6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6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6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6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6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6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6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6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6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6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6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6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6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6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6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6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6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6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6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6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6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6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6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6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6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6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6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6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6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6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6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6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6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6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6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6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6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6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6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6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6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6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6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6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6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6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6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6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6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6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6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6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6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6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6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6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6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6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6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6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6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6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6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6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6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6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6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6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6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6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6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6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6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6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6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6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6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6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6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6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6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6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6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6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6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6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6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6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6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6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6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6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6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6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6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6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6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6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6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6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6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6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6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6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6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6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6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6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6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6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6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6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6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6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6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6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6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6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6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6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6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6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6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6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6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6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6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6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6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6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6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6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6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6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6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6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6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6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6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6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6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6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6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6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6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6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6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6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6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6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6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6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6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6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6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6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6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6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6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6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6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6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6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6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6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6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6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6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6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6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6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6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6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6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6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6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6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6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6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6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6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6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6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6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6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6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6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6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6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6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6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6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6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6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6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6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6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6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6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6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6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6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6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6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6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6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6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6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6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6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6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6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6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6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6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6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6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6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6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6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6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6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6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6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6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6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6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6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6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6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6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6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6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6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6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6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6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6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6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6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6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6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6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6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6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6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6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6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6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6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6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6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6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6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6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6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6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6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6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6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6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6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6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6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6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6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6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6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6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6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6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6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6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6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6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6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6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6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6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6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6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6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6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6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6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6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6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6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6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6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6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6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6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6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6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6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6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6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6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6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6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6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6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6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6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6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6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6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6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6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6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6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6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6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6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6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6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6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6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6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6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6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6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6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6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6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6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6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6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6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6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6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6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6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6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6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6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6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6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6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6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6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6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6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6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6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6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6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6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6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6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6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6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6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6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6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6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6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6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6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6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6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6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6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6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6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6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6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6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6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6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6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6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6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6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6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6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6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6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6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6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6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6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6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6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6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6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6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6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6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6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6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6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6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6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6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6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6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6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6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6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6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6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6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6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6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6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6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6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6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6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6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6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6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6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6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6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6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6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6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6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6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6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6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6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6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6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6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6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6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6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6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6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6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6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6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6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6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6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6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6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6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6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6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6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6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6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6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6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6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6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6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6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6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6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6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6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6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6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6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6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6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6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6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6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6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6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6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6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6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6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6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6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6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6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6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6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6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6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6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6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6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6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6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6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6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6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6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6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6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6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6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6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6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6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6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6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6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6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6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6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6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6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6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6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6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6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6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6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6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6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6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6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6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6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6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6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6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6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6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6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6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6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6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6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6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6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6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6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6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6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6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6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6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6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6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6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6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6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6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6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6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6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6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6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6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6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6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6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6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6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6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6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6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6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6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6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6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6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6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6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6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6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6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6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6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6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6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6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6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6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6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6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6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6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6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6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6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6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6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6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6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6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6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6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6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6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6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6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6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6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6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6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6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6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6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6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6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6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6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6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6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6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6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6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6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6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6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6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6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6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6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6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6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6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6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6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6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6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6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6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6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6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6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6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6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6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6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6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6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6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6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6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6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6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6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6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6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6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6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6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6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6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6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6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6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6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6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6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6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6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6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6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6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6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6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6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6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6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6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6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6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6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6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6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6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6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6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6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6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6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6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6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6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6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6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6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6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6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6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6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6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6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6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6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6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6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6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6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6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6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6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6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6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6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6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6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6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6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6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6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6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6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6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6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6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6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6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6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6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6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6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6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6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6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6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6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6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6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6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6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6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6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6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6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6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6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6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6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6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6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6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6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6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6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6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6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6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6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6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6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6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6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6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6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6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6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6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6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6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6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6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6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6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6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6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6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6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6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6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6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6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6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6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6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6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6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6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6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6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6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6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6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6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6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6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6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6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6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6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6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6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6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6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6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6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6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6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6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</vt:i4>
      </vt:variant>
    </vt:vector>
  </HeadingPairs>
  <TitlesOfParts>
    <vt:vector size="22" baseType="lpstr">
      <vt:lpstr>Wochensummen</vt:lpstr>
      <vt:lpstr>Tagessummen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2026-07-06T15:08:52Z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